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einamotoki/Desktop/META/Core_Output8/taxa_plots/"/>
    </mc:Choice>
  </mc:AlternateContent>
  <bookViews>
    <workbookView xWindow="1020" yWindow="460" windowWidth="22960" windowHeight="15440" tabRatio="500" activeTab="1"/>
  </bookViews>
  <sheets>
    <sheet name="table_mc34000_sorted_L2" sheetId="1" r:id="rId1"/>
    <sheet name="RA Lat" sheetId="4" r:id="rId2"/>
    <sheet name="RA Lon" sheetId="6" r:id="rId3"/>
    <sheet name="Sheet1" sheetId="2" r:id="rId4"/>
    <sheet name="Sheet2" sheetId="3" r:id="rId5"/>
    <sheet name="Sheet4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5" i="6" l="1"/>
  <c r="AD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B15" i="6"/>
  <c r="AF13" i="6"/>
  <c r="AF12" i="6"/>
  <c r="AF11" i="6"/>
  <c r="AF10" i="6"/>
  <c r="AF9" i="6"/>
  <c r="AF8" i="6"/>
  <c r="AF7" i="6"/>
  <c r="AF6" i="6"/>
  <c r="AF5" i="6"/>
  <c r="AF4" i="6"/>
  <c r="AF3" i="6"/>
  <c r="AF3" i="4"/>
  <c r="AF4" i="4"/>
  <c r="AF5" i="4"/>
  <c r="AF7" i="4"/>
  <c r="AF9" i="4"/>
  <c r="AF13" i="4"/>
  <c r="AF8" i="4"/>
  <c r="AF11" i="4"/>
  <c r="AF6" i="4"/>
  <c r="AF12" i="4"/>
  <c r="AF10" i="4"/>
  <c r="AF42" i="1"/>
  <c r="AF41" i="1"/>
  <c r="AF35" i="1"/>
  <c r="AF29" i="1"/>
  <c r="AF23" i="1"/>
  <c r="AF17" i="1"/>
  <c r="AF14" i="1"/>
  <c r="AF10" i="1"/>
  <c r="AF9" i="1"/>
  <c r="AF3" i="1"/>
  <c r="W56" i="1"/>
  <c r="X56" i="1"/>
  <c r="Y56" i="1"/>
  <c r="Z56" i="1"/>
  <c r="AA56" i="1"/>
  <c r="AB56" i="1"/>
  <c r="AC56" i="1"/>
  <c r="A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D56" i="1"/>
  <c r="C56" i="1"/>
  <c r="B56" i="1"/>
</calcChain>
</file>

<file path=xl/sharedStrings.xml><?xml version="1.0" encoding="utf-8"?>
<sst xmlns="http://schemas.openxmlformats.org/spreadsheetml/2006/main" count="285" uniqueCount="119">
  <si>
    <t># Constructed from biom file</t>
  </si>
  <si>
    <t>#OTU ID</t>
  </si>
  <si>
    <t>515rcbc8</t>
  </si>
  <si>
    <t>515rcbc9</t>
  </si>
  <si>
    <t>515rcbc10</t>
  </si>
  <si>
    <t>515rcbc11</t>
  </si>
  <si>
    <t>515rcbc12</t>
  </si>
  <si>
    <t>515rcbc13</t>
  </si>
  <si>
    <t>515rcbc14</t>
  </si>
  <si>
    <t>515rcbc15</t>
  </si>
  <si>
    <t>515rcbc16</t>
  </si>
  <si>
    <t>515rcbc17</t>
  </si>
  <si>
    <t>515rcbc18</t>
  </si>
  <si>
    <t>515rcbc19</t>
  </si>
  <si>
    <t>515rcbc21</t>
  </si>
  <si>
    <t>515rcbc22</t>
  </si>
  <si>
    <t>515rcbc23</t>
  </si>
  <si>
    <t>515rcbc24</t>
  </si>
  <si>
    <t>515rcbc25</t>
  </si>
  <si>
    <t>515rcbc26</t>
  </si>
  <si>
    <t>515rcbc27</t>
  </si>
  <si>
    <t>515rcbc28</t>
  </si>
  <si>
    <t>515rcbc29</t>
  </si>
  <si>
    <t>515rcbc30</t>
  </si>
  <si>
    <t>515rcbc31</t>
  </si>
  <si>
    <t>515rcbc32</t>
  </si>
  <si>
    <t>515rcbc33</t>
  </si>
  <si>
    <t>515rcbc34</t>
  </si>
  <si>
    <t>515rcbc35</t>
  </si>
  <si>
    <t>515rcbc36</t>
  </si>
  <si>
    <t>515rcbc37</t>
  </si>
  <si>
    <t>Proteobacteria</t>
  </si>
  <si>
    <t>Verrucomicrobia</t>
  </si>
  <si>
    <t>Acidobacteria</t>
  </si>
  <si>
    <t>Actinobacteria</t>
  </si>
  <si>
    <t>Crenarchaeota</t>
  </si>
  <si>
    <t>Bacteroidetes</t>
  </si>
  <si>
    <t>Chloroflexi</t>
  </si>
  <si>
    <t>Firmicutes</t>
  </si>
  <si>
    <t>Planctomycetes</t>
  </si>
  <si>
    <t>Gemmatimonadetes</t>
  </si>
  <si>
    <t>Nitrospirae</t>
  </si>
  <si>
    <t>Present in every sample but at v low %age - contamination</t>
  </si>
  <si>
    <t>Euryarchaeota</t>
  </si>
  <si>
    <t>Parvarchaeota</t>
  </si>
  <si>
    <t>AC1</t>
  </si>
  <si>
    <t>AD3</t>
  </si>
  <si>
    <t>Armatimonadetes</t>
  </si>
  <si>
    <t>BHI80-139</t>
  </si>
  <si>
    <t>BRC1</t>
  </si>
  <si>
    <t>Chlamydiae</t>
  </si>
  <si>
    <t>Chlorobi</t>
  </si>
  <si>
    <t>Cyanobacteria</t>
  </si>
  <si>
    <t>Elusimicrobia</t>
  </si>
  <si>
    <t>FBP</t>
  </si>
  <si>
    <t>FCPU426</t>
  </si>
  <si>
    <t>Fibrobacteres</t>
  </si>
  <si>
    <t>Fusobacteria</t>
  </si>
  <si>
    <t>GN02</t>
  </si>
  <si>
    <t>GAL15</t>
  </si>
  <si>
    <t>GN04</t>
  </si>
  <si>
    <t>GOUTA4</t>
  </si>
  <si>
    <t>Lentisphaerae</t>
  </si>
  <si>
    <t>Kazan-3B-28</t>
  </si>
  <si>
    <t>MVP-21</t>
  </si>
  <si>
    <t>NC10</t>
  </si>
  <si>
    <t>NKB19</t>
  </si>
  <si>
    <t>OD1</t>
  </si>
  <si>
    <t>OP11</t>
  </si>
  <si>
    <t>OP3</t>
  </si>
  <si>
    <t>SBR1093</t>
  </si>
  <si>
    <t>SR1</t>
  </si>
  <si>
    <t>OP8</t>
  </si>
  <si>
    <t>PAUC34f</t>
  </si>
  <si>
    <t>Spirochaetes</t>
  </si>
  <si>
    <t>TM6</t>
  </si>
  <si>
    <t>TM7</t>
  </si>
  <si>
    <t>Tenericutes</t>
  </si>
  <si>
    <t>WPS-2</t>
  </si>
  <si>
    <t>WS1</t>
  </si>
  <si>
    <t>WS2</t>
  </si>
  <si>
    <t>WS3</t>
  </si>
  <si>
    <t>WS4</t>
  </si>
  <si>
    <t>[Thermi]</t>
  </si>
  <si>
    <t>No.</t>
  </si>
  <si>
    <t>Phyla</t>
  </si>
  <si>
    <t>Other Bacteria</t>
  </si>
  <si>
    <t>ID33</t>
  </si>
  <si>
    <t>ID15</t>
  </si>
  <si>
    <t>ID23</t>
  </si>
  <si>
    <t>ID13</t>
  </si>
  <si>
    <t>ID21</t>
  </si>
  <si>
    <t>ID14</t>
  </si>
  <si>
    <t>ID29</t>
  </si>
  <si>
    <t>ID22</t>
  </si>
  <si>
    <t>ID32</t>
  </si>
  <si>
    <t>ID8</t>
  </si>
  <si>
    <t>ID19</t>
  </si>
  <si>
    <t>ID16</t>
  </si>
  <si>
    <t>ID11</t>
  </si>
  <si>
    <t>ID28</t>
  </si>
  <si>
    <t>ID17</t>
  </si>
  <si>
    <t>ID31</t>
  </si>
  <si>
    <t>ID35</t>
  </si>
  <si>
    <t>ID9</t>
  </si>
  <si>
    <t>ID34</t>
  </si>
  <si>
    <t>ID37</t>
  </si>
  <si>
    <t>ID27</t>
  </si>
  <si>
    <t>ID36</t>
  </si>
  <si>
    <t>ID25</t>
  </si>
  <si>
    <t>ID26</t>
  </si>
  <si>
    <t>ID10</t>
  </si>
  <si>
    <t>ID30</t>
  </si>
  <si>
    <t>ID24</t>
  </si>
  <si>
    <t>ID12</t>
  </si>
  <si>
    <t>ID18</t>
  </si>
  <si>
    <t>Others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</si>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</sst>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7" formatCode="0.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1" fontId="0" fillId="2" borderId="0" xfId="0" applyNumberFormat="1" applyFill="1"/>
    <xf numFmtId="0" fontId="2" fillId="0" borderId="0" xfId="0" applyFon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5" fillId="0" borderId="0" xfId="0" applyFont="1" applyAlignment="1"/>
    <xf numFmtId="11" fontId="5" fillId="3" borderId="0" xfId="0" applyNumberFormat="1" applyFont="1" applyFill="1"/>
    <xf numFmtId="164" fontId="6" fillId="4" borderId="0" xfId="0" applyNumberFormat="1" applyFont="1" applyFill="1" applyAlignment="1"/>
    <xf numFmtId="164" fontId="6" fillId="5" borderId="0" xfId="0" applyNumberFormat="1" applyFont="1" applyFill="1" applyAlignment="1"/>
    <xf numFmtId="164" fontId="6" fillId="5" borderId="0" xfId="0" applyNumberFormat="1" applyFont="1" applyFill="1" applyAlignment="1">
      <alignment horizontal="right"/>
    </xf>
    <xf numFmtId="165" fontId="0" fillId="0" borderId="0" xfId="0" applyNumberFormat="1" applyFill="1"/>
    <xf numFmtId="165" fontId="8" fillId="0" borderId="0" xfId="0" applyNumberFormat="1" applyFont="1" applyFill="1"/>
    <xf numFmtId="167" fontId="6" fillId="4" borderId="0" xfId="0" applyNumberFormat="1" applyFont="1" applyFill="1" applyAlignment="1"/>
    <xf numFmtId="167" fontId="6" fillId="5" borderId="0" xfId="0" applyNumberFormat="1" applyFont="1" applyFill="1" applyAlignment="1"/>
    <xf numFmtId="167" fontId="7" fillId="5" borderId="0" xfId="0" applyNumberFormat="1" applyFont="1" applyFill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929000"/>
      <color rgb="FFFF9300"/>
      <color rgb="FF011893"/>
      <color rgb="FFFFD579"/>
      <color rgb="FFFF7E79"/>
      <color rgb="FFFF2600"/>
      <color rgb="FF7A81FF"/>
      <color rgb="FFFF8AD8"/>
      <color rgb="FF0096FF"/>
      <color rgb="FF0054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 Lat'!$A$3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Lat'!$B$3:$AD$3</c:f>
              <c:numCache>
                <c:formatCode>General</c:formatCode>
                <c:ptCount val="29"/>
                <c:pt idx="0">
                  <c:v>0.397611975414</c:v>
                </c:pt>
                <c:pt idx="1">
                  <c:v>0.29113909333</c:v>
                </c:pt>
                <c:pt idx="2">
                  <c:v>0.23786101083</c:v>
                </c:pt>
                <c:pt idx="3">
                  <c:v>0.307206694684</c:v>
                </c:pt>
                <c:pt idx="4">
                  <c:v>0.317046370229</c:v>
                </c:pt>
                <c:pt idx="5">
                  <c:v>0.268061248621</c:v>
                </c:pt>
                <c:pt idx="6">
                  <c:v>0.283813032987</c:v>
                </c:pt>
                <c:pt idx="7">
                  <c:v>0.274755787502</c:v>
                </c:pt>
                <c:pt idx="8">
                  <c:v>0.26318004208</c:v>
                </c:pt>
                <c:pt idx="9">
                  <c:v>0.39632718296</c:v>
                </c:pt>
                <c:pt idx="10">
                  <c:v>0.207149149998</c:v>
                </c:pt>
                <c:pt idx="11">
                  <c:v>0.253439030077</c:v>
                </c:pt>
                <c:pt idx="12">
                  <c:v>0.356072604948</c:v>
                </c:pt>
                <c:pt idx="13">
                  <c:v>0.294783546965</c:v>
                </c:pt>
                <c:pt idx="14">
                  <c:v>0.26660534828</c:v>
                </c:pt>
                <c:pt idx="15">
                  <c:v>0.247762072468</c:v>
                </c:pt>
                <c:pt idx="16">
                  <c:v>0.279870193726</c:v>
                </c:pt>
                <c:pt idx="17">
                  <c:v>0.268086729135</c:v>
                </c:pt>
                <c:pt idx="18">
                  <c:v>0.350948531975</c:v>
                </c:pt>
                <c:pt idx="19">
                  <c:v>0.352010136363</c:v>
                </c:pt>
                <c:pt idx="20">
                  <c:v>0.3130134098</c:v>
                </c:pt>
                <c:pt idx="21">
                  <c:v>0.285091473958</c:v>
                </c:pt>
                <c:pt idx="22">
                  <c:v>0.288911100659</c:v>
                </c:pt>
                <c:pt idx="23">
                  <c:v>0.251803956205</c:v>
                </c:pt>
                <c:pt idx="24">
                  <c:v>0.257943421471</c:v>
                </c:pt>
                <c:pt idx="25">
                  <c:v>0.260613261436</c:v>
                </c:pt>
                <c:pt idx="26">
                  <c:v>0.295549183394</c:v>
                </c:pt>
                <c:pt idx="27">
                  <c:v>0.242526274373</c:v>
                </c:pt>
                <c:pt idx="28">
                  <c:v>0.373498942979</c:v>
                </c:pt>
              </c:numCache>
            </c:numRef>
          </c:val>
        </c:ser>
        <c:ser>
          <c:idx val="1"/>
          <c:order val="1"/>
          <c:tx>
            <c:strRef>
              <c:f>'RA Lat'!$A$4</c:f>
              <c:strCache>
                <c:ptCount val="1"/>
                <c:pt idx="0">
                  <c:v>Acidobacteria</c:v>
                </c:pt>
              </c:strCache>
            </c:strRef>
          </c:tx>
          <c:spPr>
            <a:solidFill>
              <a:srgbClr val="FFD579"/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Lat'!$B$4:$AD$4</c:f>
              <c:numCache>
                <c:formatCode>General</c:formatCode>
                <c:ptCount val="29"/>
                <c:pt idx="0">
                  <c:v>0.0489662676823</c:v>
                </c:pt>
                <c:pt idx="1">
                  <c:v>0.257455788482</c:v>
                </c:pt>
                <c:pt idx="2">
                  <c:v>0.194061371841</c:v>
                </c:pt>
                <c:pt idx="3">
                  <c:v>0.216999137472</c:v>
                </c:pt>
                <c:pt idx="4">
                  <c:v>0.195472859131</c:v>
                </c:pt>
                <c:pt idx="5">
                  <c:v>0.139996846918</c:v>
                </c:pt>
                <c:pt idx="6">
                  <c:v>0.190934213426</c:v>
                </c:pt>
                <c:pt idx="7">
                  <c:v>0.193312591998</c:v>
                </c:pt>
                <c:pt idx="8">
                  <c:v>0.220432154427</c:v>
                </c:pt>
                <c:pt idx="9">
                  <c:v>0.180934898883</c:v>
                </c:pt>
                <c:pt idx="10">
                  <c:v>0.23606715176</c:v>
                </c:pt>
                <c:pt idx="11">
                  <c:v>0.200988575426</c:v>
                </c:pt>
                <c:pt idx="12">
                  <c:v>0.188709790455</c:v>
                </c:pt>
                <c:pt idx="13">
                  <c:v>0.217690175432</c:v>
                </c:pt>
                <c:pt idx="14">
                  <c:v>0.163392923282</c:v>
                </c:pt>
                <c:pt idx="15">
                  <c:v>0.18387553041</c:v>
                </c:pt>
                <c:pt idx="16">
                  <c:v>0.181319904146</c:v>
                </c:pt>
                <c:pt idx="17">
                  <c:v>0.181779799521</c:v>
                </c:pt>
                <c:pt idx="18">
                  <c:v>0.160262900201</c:v>
                </c:pt>
                <c:pt idx="19">
                  <c:v>0.154049871738</c:v>
                </c:pt>
                <c:pt idx="20">
                  <c:v>0.232723285823</c:v>
                </c:pt>
                <c:pt idx="21">
                  <c:v>0.201486487253</c:v>
                </c:pt>
                <c:pt idx="22">
                  <c:v>0.158760583255</c:v>
                </c:pt>
                <c:pt idx="23">
                  <c:v>0.148965953972</c:v>
                </c:pt>
                <c:pt idx="24">
                  <c:v>0.160110115409</c:v>
                </c:pt>
                <c:pt idx="25">
                  <c:v>0.183460524913</c:v>
                </c:pt>
                <c:pt idx="26">
                  <c:v>0.233337489091</c:v>
                </c:pt>
                <c:pt idx="27">
                  <c:v>0.174337749597</c:v>
                </c:pt>
                <c:pt idx="28">
                  <c:v>0.163722794695</c:v>
                </c:pt>
              </c:numCache>
            </c:numRef>
          </c:val>
        </c:ser>
        <c:ser>
          <c:idx val="2"/>
          <c:order val="2"/>
          <c:tx>
            <c:strRef>
              <c:f>'RA Lat'!$A$5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rgbClr val="7A81FF"/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Lat'!$B$5:$AD$5</c:f>
              <c:numCache>
                <c:formatCode>General</c:formatCode>
                <c:ptCount val="29"/>
                <c:pt idx="0">
                  <c:v>0.189659735906</c:v>
                </c:pt>
                <c:pt idx="1">
                  <c:v>0.109921285477</c:v>
                </c:pt>
                <c:pt idx="2">
                  <c:v>0.124305054152</c:v>
                </c:pt>
                <c:pt idx="3">
                  <c:v>0.0952817896533</c:v>
                </c:pt>
                <c:pt idx="4">
                  <c:v>0.159167826533</c:v>
                </c:pt>
                <c:pt idx="5">
                  <c:v>0.160935282989</c:v>
                </c:pt>
                <c:pt idx="6">
                  <c:v>0.134138829393</c:v>
                </c:pt>
                <c:pt idx="7">
                  <c:v>0.183142646862</c:v>
                </c:pt>
                <c:pt idx="8">
                  <c:v>0.122218882543</c:v>
                </c:pt>
                <c:pt idx="9">
                  <c:v>0.0948824255467</c:v>
                </c:pt>
                <c:pt idx="10">
                  <c:v>0.157233987013</c:v>
                </c:pt>
                <c:pt idx="11">
                  <c:v>0.175294940546</c:v>
                </c:pt>
                <c:pt idx="12">
                  <c:v>0.0937977433597</c:v>
                </c:pt>
                <c:pt idx="13">
                  <c:v>0.0986270533738</c:v>
                </c:pt>
                <c:pt idx="14">
                  <c:v>0.180146423368</c:v>
                </c:pt>
                <c:pt idx="15">
                  <c:v>0.272130089327</c:v>
                </c:pt>
                <c:pt idx="16">
                  <c:v>0.139345068345</c:v>
                </c:pt>
                <c:pt idx="17">
                  <c:v>0.112047831772</c:v>
                </c:pt>
                <c:pt idx="18">
                  <c:v>0.149026572173</c:v>
                </c:pt>
                <c:pt idx="19">
                  <c:v>0.122249109433</c:v>
                </c:pt>
                <c:pt idx="20">
                  <c:v>0.0951842793287</c:v>
                </c:pt>
                <c:pt idx="21">
                  <c:v>0.145026050377</c:v>
                </c:pt>
                <c:pt idx="22">
                  <c:v>0.128292568203</c:v>
                </c:pt>
                <c:pt idx="23">
                  <c:v>0.136250770743</c:v>
                </c:pt>
                <c:pt idx="24">
                  <c:v>0.22978891338</c:v>
                </c:pt>
                <c:pt idx="25">
                  <c:v>0.14647595546</c:v>
                </c:pt>
                <c:pt idx="26">
                  <c:v>0.10512404937</c:v>
                </c:pt>
                <c:pt idx="27">
                  <c:v>0.143610541528</c:v>
                </c:pt>
                <c:pt idx="28">
                  <c:v>0.0666573286817</c:v>
                </c:pt>
              </c:numCache>
            </c:numRef>
          </c:val>
        </c:ser>
        <c:ser>
          <c:idx val="3"/>
          <c:order val="3"/>
          <c:tx>
            <c:strRef>
              <c:f>'RA Lat'!$A$6</c:f>
              <c:strCache>
                <c:ptCount val="1"/>
                <c:pt idx="0">
                  <c:v>Verrucomicrobia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Lat'!$B$6:$AD$6</c:f>
              <c:numCache>
                <c:formatCode>General</c:formatCode>
                <c:ptCount val="29"/>
                <c:pt idx="0">
                  <c:v>0.0686704114343</c:v>
                </c:pt>
                <c:pt idx="1">
                  <c:v>0.0473566105084</c:v>
                </c:pt>
                <c:pt idx="2">
                  <c:v>0.172915162455</c:v>
                </c:pt>
                <c:pt idx="3">
                  <c:v>0.158934502945</c:v>
                </c:pt>
                <c:pt idx="4">
                  <c:v>0.0923741850414</c:v>
                </c:pt>
                <c:pt idx="5">
                  <c:v>0.22637159073</c:v>
                </c:pt>
                <c:pt idx="6">
                  <c:v>0.112788286023</c:v>
                </c:pt>
                <c:pt idx="7">
                  <c:v>0.0877325036799</c:v>
                </c:pt>
                <c:pt idx="8">
                  <c:v>0.0947667234412</c:v>
                </c:pt>
                <c:pt idx="9">
                  <c:v>0.115738835965</c:v>
                </c:pt>
                <c:pt idx="10">
                  <c:v>0.188746043658</c:v>
                </c:pt>
                <c:pt idx="11">
                  <c:v>0.102923758452</c:v>
                </c:pt>
                <c:pt idx="12">
                  <c:v>0.124129231201</c:v>
                </c:pt>
                <c:pt idx="13">
                  <c:v>0.124374453519</c:v>
                </c:pt>
                <c:pt idx="14">
                  <c:v>0.108453295143</c:v>
                </c:pt>
                <c:pt idx="15">
                  <c:v>0.0677216331413</c:v>
                </c:pt>
                <c:pt idx="16">
                  <c:v>0.174917577157</c:v>
                </c:pt>
                <c:pt idx="17">
                  <c:v>0.131591850076</c:v>
                </c:pt>
                <c:pt idx="18">
                  <c:v>0.0933760435511</c:v>
                </c:pt>
                <c:pt idx="19">
                  <c:v>0.1429476461</c:v>
                </c:pt>
                <c:pt idx="20">
                  <c:v>0.0873914143544</c:v>
                </c:pt>
                <c:pt idx="21">
                  <c:v>0.109989851975</c:v>
                </c:pt>
                <c:pt idx="22">
                  <c:v>0.177028457197</c:v>
                </c:pt>
                <c:pt idx="23">
                  <c:v>0.212150249138</c:v>
                </c:pt>
                <c:pt idx="24">
                  <c:v>0.102164768844</c:v>
                </c:pt>
                <c:pt idx="25">
                  <c:v>0.125531234291</c:v>
                </c:pt>
                <c:pt idx="26">
                  <c:v>0.117715995512</c:v>
                </c:pt>
                <c:pt idx="27">
                  <c:v>0.111998062998</c:v>
                </c:pt>
                <c:pt idx="28">
                  <c:v>0.107502830276</c:v>
                </c:pt>
              </c:numCache>
            </c:numRef>
          </c:val>
        </c:ser>
        <c:ser>
          <c:idx val="4"/>
          <c:order val="4"/>
          <c:tx>
            <c:strRef>
              <c:f>'RA Lat'!$A$7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Lat'!$B$7:$AD$7</c:f>
              <c:numCache>
                <c:formatCode>General</c:formatCode>
                <c:ptCount val="29"/>
                <c:pt idx="0">
                  <c:v>0.199805899479</c:v>
                </c:pt>
                <c:pt idx="1">
                  <c:v>0.0304975176439</c:v>
                </c:pt>
                <c:pt idx="2">
                  <c:v>0.0851985559567</c:v>
                </c:pt>
                <c:pt idx="3">
                  <c:v>0.0719843643904</c:v>
                </c:pt>
                <c:pt idx="4">
                  <c:v>0.0864552047469</c:v>
                </c:pt>
                <c:pt idx="5">
                  <c:v>0.0630616427558</c:v>
                </c:pt>
                <c:pt idx="6">
                  <c:v>0.0907087272748</c:v>
                </c:pt>
                <c:pt idx="7">
                  <c:v>0.0534591194969</c:v>
                </c:pt>
                <c:pt idx="8">
                  <c:v>0.0383528704539</c:v>
                </c:pt>
                <c:pt idx="9">
                  <c:v>0.0812972750578</c:v>
                </c:pt>
                <c:pt idx="10">
                  <c:v>0.0842823114824</c:v>
                </c:pt>
                <c:pt idx="11">
                  <c:v>0.0509769176964</c:v>
                </c:pt>
                <c:pt idx="12">
                  <c:v>0.0905108977504</c:v>
                </c:pt>
                <c:pt idx="13">
                  <c:v>0.0805164362919</c:v>
                </c:pt>
                <c:pt idx="14">
                  <c:v>0.0926936467567</c:v>
                </c:pt>
                <c:pt idx="15">
                  <c:v>0.0502264032731</c:v>
                </c:pt>
                <c:pt idx="16">
                  <c:v>0.0807200418196</c:v>
                </c:pt>
                <c:pt idx="17">
                  <c:v>0.150931575507</c:v>
                </c:pt>
                <c:pt idx="18">
                  <c:v>0.0946706278734</c:v>
                </c:pt>
                <c:pt idx="19">
                  <c:v>0.0935224900558</c:v>
                </c:pt>
                <c:pt idx="20">
                  <c:v>0.0961963397149</c:v>
                </c:pt>
                <c:pt idx="21">
                  <c:v>0.0557177601778</c:v>
                </c:pt>
                <c:pt idx="22">
                  <c:v>0.0997824553151</c:v>
                </c:pt>
                <c:pt idx="23">
                  <c:v>0.107537453964</c:v>
                </c:pt>
                <c:pt idx="24">
                  <c:v>0.0589078938503</c:v>
                </c:pt>
                <c:pt idx="25">
                  <c:v>0.0888513153285</c:v>
                </c:pt>
                <c:pt idx="26">
                  <c:v>0.0693928437851</c:v>
                </c:pt>
                <c:pt idx="27">
                  <c:v>0.0515575463632</c:v>
                </c:pt>
                <c:pt idx="28">
                  <c:v>0.19616555381</c:v>
                </c:pt>
              </c:numCache>
            </c:numRef>
          </c:val>
        </c:ser>
        <c:ser>
          <c:idx val="5"/>
          <c:order val="5"/>
          <c:tx>
            <c:strRef>
              <c:f>'RA Lat'!$A$8</c:f>
              <c:strCache>
                <c:ptCount val="1"/>
                <c:pt idx="0">
                  <c:v>Gemmatimonadetes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Lat'!$B$8:$AD$8</c:f>
              <c:numCache>
                <c:formatCode>General</c:formatCode>
                <c:ptCount val="29"/>
                <c:pt idx="0">
                  <c:v>0.0191453695262</c:v>
                </c:pt>
                <c:pt idx="1">
                  <c:v>0.0886206936645</c:v>
                </c:pt>
                <c:pt idx="2">
                  <c:v>0.0119855595668</c:v>
                </c:pt>
                <c:pt idx="3">
                  <c:v>0.0397405076068</c:v>
                </c:pt>
                <c:pt idx="4">
                  <c:v>0.0161892901619</c:v>
                </c:pt>
                <c:pt idx="5">
                  <c:v>0.0186820116664</c:v>
                </c:pt>
                <c:pt idx="6">
                  <c:v>0.0413165226532</c:v>
                </c:pt>
                <c:pt idx="7">
                  <c:v>0.0322327044025</c:v>
                </c:pt>
                <c:pt idx="8">
                  <c:v>0.0320809538122</c:v>
                </c:pt>
                <c:pt idx="9">
                  <c:v>0.0345048580561</c:v>
                </c:pt>
                <c:pt idx="10">
                  <c:v>0.008728423663</c:v>
                </c:pt>
                <c:pt idx="11">
                  <c:v>0.0325577057589</c:v>
                </c:pt>
                <c:pt idx="12">
                  <c:v>0.0264839862639</c:v>
                </c:pt>
                <c:pt idx="13">
                  <c:v>0.030137852771</c:v>
                </c:pt>
                <c:pt idx="14">
                  <c:v>0.0341736833008</c:v>
                </c:pt>
                <c:pt idx="15">
                  <c:v>0.0157960187198</c:v>
                </c:pt>
                <c:pt idx="16">
                  <c:v>0.0180579780654</c:v>
                </c:pt>
                <c:pt idx="17">
                  <c:v>0.0162617127915</c:v>
                </c:pt>
                <c:pt idx="18">
                  <c:v>0.0275182154653</c:v>
                </c:pt>
                <c:pt idx="19">
                  <c:v>0.030014436009</c:v>
                </c:pt>
                <c:pt idx="20">
                  <c:v>0.0252509066374</c:v>
                </c:pt>
                <c:pt idx="21">
                  <c:v>0.0167810917914</c:v>
                </c:pt>
                <c:pt idx="22">
                  <c:v>0.0267462370649</c:v>
                </c:pt>
                <c:pt idx="23">
                  <c:v>0.014806605896</c:v>
                </c:pt>
                <c:pt idx="24">
                  <c:v>0.0249010982665</c:v>
                </c:pt>
                <c:pt idx="25">
                  <c:v>0.0313485353928</c:v>
                </c:pt>
                <c:pt idx="26">
                  <c:v>0.0640568507667</c:v>
                </c:pt>
                <c:pt idx="27">
                  <c:v>0.0624304835695</c:v>
                </c:pt>
                <c:pt idx="28">
                  <c:v>0.00922222286401</c:v>
                </c:pt>
              </c:numCache>
            </c:numRef>
          </c:val>
        </c:ser>
        <c:ser>
          <c:idx val="6"/>
          <c:order val="6"/>
          <c:tx>
            <c:strRef>
              <c:f>'RA Lat'!$A$9</c:f>
              <c:strCache>
                <c:ptCount val="1"/>
                <c:pt idx="0">
                  <c:v>Chloroflexi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Lat'!$B$9:$AD$9</c:f>
              <c:numCache>
                <c:formatCode>General</c:formatCode>
                <c:ptCount val="29"/>
                <c:pt idx="0">
                  <c:v>0.0103226185925</c:v>
                </c:pt>
                <c:pt idx="1">
                  <c:v>0.0266141128048</c:v>
                </c:pt>
                <c:pt idx="2">
                  <c:v>0.0235379061372</c:v>
                </c:pt>
                <c:pt idx="3">
                  <c:v>0.0193151162577</c:v>
                </c:pt>
                <c:pt idx="4">
                  <c:v>0.0305765145411</c:v>
                </c:pt>
                <c:pt idx="5">
                  <c:v>0.0289196752325</c:v>
                </c:pt>
                <c:pt idx="6">
                  <c:v>0.0375584201276</c:v>
                </c:pt>
                <c:pt idx="7">
                  <c:v>0.0306938311254</c:v>
                </c:pt>
                <c:pt idx="8">
                  <c:v>0.0322679758207</c:v>
                </c:pt>
                <c:pt idx="9">
                  <c:v>0.0214498211856</c:v>
                </c:pt>
                <c:pt idx="10">
                  <c:v>0.0214295037035</c:v>
                </c:pt>
                <c:pt idx="11">
                  <c:v>0.0438050827699</c:v>
                </c:pt>
                <c:pt idx="12">
                  <c:v>0.0226785338846</c:v>
                </c:pt>
                <c:pt idx="13">
                  <c:v>0.0287983926479</c:v>
                </c:pt>
                <c:pt idx="14">
                  <c:v>0.0341304723573</c:v>
                </c:pt>
                <c:pt idx="15">
                  <c:v>0.0505491584633</c:v>
                </c:pt>
                <c:pt idx="16">
                  <c:v>0.023849573782</c:v>
                </c:pt>
                <c:pt idx="17">
                  <c:v>0.0222679232948</c:v>
                </c:pt>
                <c:pt idx="18">
                  <c:v>0.0313023850227</c:v>
                </c:pt>
                <c:pt idx="19">
                  <c:v>0.0221836800399</c:v>
                </c:pt>
                <c:pt idx="20">
                  <c:v>0.0203592814371</c:v>
                </c:pt>
                <c:pt idx="21">
                  <c:v>0.0277511636213</c:v>
                </c:pt>
                <c:pt idx="22">
                  <c:v>0.0206491063029</c:v>
                </c:pt>
                <c:pt idx="23">
                  <c:v>0.0210558768144</c:v>
                </c:pt>
                <c:pt idx="24">
                  <c:v>0.0442097968063</c:v>
                </c:pt>
                <c:pt idx="25">
                  <c:v>0.0325671373517</c:v>
                </c:pt>
                <c:pt idx="26">
                  <c:v>0.0240867722229</c:v>
                </c:pt>
                <c:pt idx="27">
                  <c:v>0.0553331870493</c:v>
                </c:pt>
                <c:pt idx="28">
                  <c:v>0.0104532484636</c:v>
                </c:pt>
              </c:numCache>
            </c:numRef>
          </c:val>
        </c:ser>
        <c:ser>
          <c:idx val="7"/>
          <c:order val="7"/>
          <c:tx>
            <c:strRef>
              <c:f>'RA Lat'!$A$10</c:f>
              <c:strCache>
                <c:ptCount val="1"/>
                <c:pt idx="0">
                  <c:v>Crenarchaeota</c:v>
                </c:pt>
              </c:strCache>
            </c:strRef>
          </c:tx>
          <c:spPr>
            <a:solidFill>
              <a:srgbClr val="929000"/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Lat'!$B$10:$AD$10</c:f>
              <c:numCache>
                <c:formatCode>General</c:formatCode>
                <c:ptCount val="29"/>
                <c:pt idx="0">
                  <c:v>0.00526424139047</c:v>
                </c:pt>
                <c:pt idx="1">
                  <c:v>0.0327531479996</c:v>
                </c:pt>
                <c:pt idx="2">
                  <c:v>0.0459296028881</c:v>
                </c:pt>
                <c:pt idx="3">
                  <c:v>0.00653318896699</c:v>
                </c:pt>
                <c:pt idx="4">
                  <c:v>0.0191780821918</c:v>
                </c:pt>
                <c:pt idx="5">
                  <c:v>0.0181499290557</c:v>
                </c:pt>
                <c:pt idx="6">
                  <c:v>0.016060943425</c:v>
                </c:pt>
                <c:pt idx="7">
                  <c:v>0.0436906195638</c:v>
                </c:pt>
                <c:pt idx="8">
                  <c:v>0.0694920348662</c:v>
                </c:pt>
                <c:pt idx="9">
                  <c:v>0.00876665506219</c:v>
                </c:pt>
                <c:pt idx="10">
                  <c:v>0.00560413743596</c:v>
                </c:pt>
                <c:pt idx="11">
                  <c:v>0.0342457449289</c:v>
                </c:pt>
                <c:pt idx="12">
                  <c:v>0.0194617702712</c:v>
                </c:pt>
                <c:pt idx="13">
                  <c:v>0.0149945119342</c:v>
                </c:pt>
                <c:pt idx="14">
                  <c:v>0.0315378157485</c:v>
                </c:pt>
                <c:pt idx="15">
                  <c:v>0.0261621560047</c:v>
                </c:pt>
                <c:pt idx="16">
                  <c:v>0.016505271439</c:v>
                </c:pt>
                <c:pt idx="17">
                  <c:v>0.0321965569841</c:v>
                </c:pt>
                <c:pt idx="18">
                  <c:v>0.0218253638944</c:v>
                </c:pt>
                <c:pt idx="19">
                  <c:v>0.0113618660878</c:v>
                </c:pt>
                <c:pt idx="20">
                  <c:v>0.02260268196</c:v>
                </c:pt>
                <c:pt idx="21">
                  <c:v>0.0603382297082</c:v>
                </c:pt>
                <c:pt idx="22">
                  <c:v>0.0298153809972</c:v>
                </c:pt>
                <c:pt idx="23">
                  <c:v>0.0282883663573</c:v>
                </c:pt>
                <c:pt idx="24">
                  <c:v>0.0369040629121</c:v>
                </c:pt>
                <c:pt idx="25">
                  <c:v>0.0490182637969</c:v>
                </c:pt>
                <c:pt idx="26">
                  <c:v>0.0131405061713</c:v>
                </c:pt>
                <c:pt idx="27">
                  <c:v>0.0646247436877</c:v>
                </c:pt>
                <c:pt idx="28">
                  <c:v>0.00161946652188</c:v>
                </c:pt>
              </c:numCache>
            </c:numRef>
          </c:val>
        </c:ser>
        <c:ser>
          <c:idx val="8"/>
          <c:order val="8"/>
          <c:tx>
            <c:strRef>
              <c:f>'RA Lat'!$A$11</c:f>
              <c:strCache>
                <c:ptCount val="1"/>
                <c:pt idx="0">
                  <c:v>Nitrospirae</c:v>
                </c:pt>
              </c:strCache>
            </c:strRef>
          </c:tx>
          <c:spPr>
            <a:solidFill>
              <a:srgbClr val="011893"/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Lat'!$B$11:$AD$11</c:f>
              <c:numCache>
                <c:formatCode>General</c:formatCode>
                <c:ptCount val="29"/>
                <c:pt idx="0">
                  <c:v>0.00214686939388</c:v>
                </c:pt>
                <c:pt idx="1">
                  <c:v>0.0378806376225</c:v>
                </c:pt>
                <c:pt idx="2">
                  <c:v>0.0125722021661</c:v>
                </c:pt>
                <c:pt idx="3">
                  <c:v>0.0155622029326</c:v>
                </c:pt>
                <c:pt idx="4">
                  <c:v>0.0201303933778</c:v>
                </c:pt>
                <c:pt idx="5">
                  <c:v>0.0192929213306</c:v>
                </c:pt>
                <c:pt idx="6">
                  <c:v>0.0212488202949</c:v>
                </c:pt>
                <c:pt idx="7">
                  <c:v>0.0300414826709</c:v>
                </c:pt>
                <c:pt idx="8">
                  <c:v>0.0343652940587</c:v>
                </c:pt>
                <c:pt idx="9">
                  <c:v>0.00844225717631</c:v>
                </c:pt>
                <c:pt idx="10">
                  <c:v>0.00337716579111</c:v>
                </c:pt>
                <c:pt idx="11">
                  <c:v>0.0251340638844</c:v>
                </c:pt>
                <c:pt idx="12">
                  <c:v>0.016413203448</c:v>
                </c:pt>
                <c:pt idx="13">
                  <c:v>0.0255985712425</c:v>
                </c:pt>
                <c:pt idx="14">
                  <c:v>0.0233277364873</c:v>
                </c:pt>
                <c:pt idx="15">
                  <c:v>0.028487891934</c:v>
                </c:pt>
                <c:pt idx="16">
                  <c:v>0.0197193741557</c:v>
                </c:pt>
                <c:pt idx="17">
                  <c:v>0.00930213554151</c:v>
                </c:pt>
                <c:pt idx="18">
                  <c:v>0.0103732718129</c:v>
                </c:pt>
                <c:pt idx="19">
                  <c:v>0.00965862473646</c:v>
                </c:pt>
                <c:pt idx="20">
                  <c:v>0.0296702369908</c:v>
                </c:pt>
                <c:pt idx="21">
                  <c:v>0.0211124276457</c:v>
                </c:pt>
                <c:pt idx="22">
                  <c:v>0.00896636876764</c:v>
                </c:pt>
                <c:pt idx="23">
                  <c:v>0.00976552735514</c:v>
                </c:pt>
                <c:pt idx="24">
                  <c:v>0.0150638650124</c:v>
                </c:pt>
                <c:pt idx="25">
                  <c:v>0.0134960166948</c:v>
                </c:pt>
                <c:pt idx="26">
                  <c:v>0.0113202842538</c:v>
                </c:pt>
                <c:pt idx="27">
                  <c:v>0.0157759736083</c:v>
                </c:pt>
                <c:pt idx="28">
                  <c:v>0.00863450741648</c:v>
                </c:pt>
              </c:numCache>
            </c:numRef>
          </c:val>
        </c:ser>
        <c:ser>
          <c:idx val="9"/>
          <c:order val="9"/>
          <c:tx>
            <c:strRef>
              <c:f>'RA Lat'!$A$12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Lat'!$B$12:$AD$12</c:f>
              <c:numCache>
                <c:formatCode>General</c:formatCode>
                <c:ptCount val="29"/>
                <c:pt idx="0">
                  <c:v>0.0061171073140607</c:v>
                </c:pt>
                <c:pt idx="1">
                  <c:v>0.0107781924727081</c:v>
                </c:pt>
                <c:pt idx="2">
                  <c:v>0.0131768953068533</c:v>
                </c:pt>
                <c:pt idx="3">
                  <c:v>0.01921418215852</c:v>
                </c:pt>
                <c:pt idx="4">
                  <c:v>0.0124679510658514</c:v>
                </c:pt>
                <c:pt idx="5">
                  <c:v>0.0127502758946915</c:v>
                </c:pt>
                <c:pt idx="6">
                  <c:v>0.0129075280727402</c:v>
                </c:pt>
                <c:pt idx="7">
                  <c:v>0.0153050983540712</c:v>
                </c:pt>
                <c:pt idx="8">
                  <c:v>0.0170390408442906</c:v>
                </c:pt>
                <c:pt idx="9">
                  <c:v>0.00659872772732395</c:v>
                </c:pt>
                <c:pt idx="10">
                  <c:v>0.0152706627076011</c:v>
                </c:pt>
                <c:pt idx="11">
                  <c:v>0.0178503147587055</c:v>
                </c:pt>
                <c:pt idx="12">
                  <c:v>0.0135468498142882</c:v>
                </c:pt>
                <c:pt idx="13">
                  <c:v>0.0217104161628118</c:v>
                </c:pt>
                <c:pt idx="14">
                  <c:v>0.0132966246080211</c:v>
                </c:pt>
                <c:pt idx="15">
                  <c:v>0.0122362188280095</c:v>
                </c:pt>
                <c:pt idx="16">
                  <c:v>0.0145229826459114</c:v>
                </c:pt>
                <c:pt idx="17">
                  <c:v>0.01376933972543</c:v>
                </c:pt>
                <c:pt idx="18">
                  <c:v>0.012630495759409</c:v>
                </c:pt>
                <c:pt idx="19">
                  <c:v>0.0094716836125334</c:v>
                </c:pt>
                <c:pt idx="20">
                  <c:v>0.0249641561946215</c:v>
                </c:pt>
                <c:pt idx="21">
                  <c:v>0.0143999909291348</c:v>
                </c:pt>
                <c:pt idx="22">
                  <c:v>0.0102716368767571</c:v>
                </c:pt>
                <c:pt idx="23">
                  <c:v>0.0167730431449721</c:v>
                </c:pt>
                <c:pt idx="24">
                  <c:v>0.0097698549441278</c:v>
                </c:pt>
                <c:pt idx="25">
                  <c:v>0.0131456686316692</c:v>
                </c:pt>
                <c:pt idx="26">
                  <c:v>0.011070938785683</c:v>
                </c:pt>
                <c:pt idx="27">
                  <c:v>0.0173800534188742</c:v>
                </c:pt>
                <c:pt idx="28">
                  <c:v>0.0155145326001556</c:v>
                </c:pt>
              </c:numCache>
            </c:numRef>
          </c:val>
        </c:ser>
        <c:ser>
          <c:idx val="10"/>
          <c:order val="10"/>
          <c:tx>
            <c:strRef>
              <c:f>'RA Lat'!$A$13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 Lat'!$B$2:$AD$2</c:f>
              <c:numCache>
                <c:formatCode>0.00000</c:formatCode>
                <c:ptCount val="29"/>
                <c:pt idx="0">
                  <c:v>51.523722</c:v>
                </c:pt>
                <c:pt idx="1">
                  <c:v>51.5237466</c:v>
                </c:pt>
                <c:pt idx="2">
                  <c:v>51.5239</c:v>
                </c:pt>
                <c:pt idx="3">
                  <c:v>51.5240065</c:v>
                </c:pt>
                <c:pt idx="4">
                  <c:v>51.5240476</c:v>
                </c:pt>
                <c:pt idx="5">
                  <c:v>51.5241</c:v>
                </c:pt>
                <c:pt idx="6">
                  <c:v>51.5241141</c:v>
                </c:pt>
                <c:pt idx="7">
                  <c:v>51.5241494</c:v>
                </c:pt>
                <c:pt idx="8">
                  <c:v>51.52415</c:v>
                </c:pt>
                <c:pt idx="9">
                  <c:v>51.52422</c:v>
                </c:pt>
                <c:pt idx="10">
                  <c:v>51.52424</c:v>
                </c:pt>
                <c:pt idx="11">
                  <c:v>51.5242733</c:v>
                </c:pt>
                <c:pt idx="12">
                  <c:v>51.5242961</c:v>
                </c:pt>
                <c:pt idx="13">
                  <c:v>51.5243</c:v>
                </c:pt>
                <c:pt idx="14">
                  <c:v>51.524339</c:v>
                </c:pt>
                <c:pt idx="15">
                  <c:v>51.5244</c:v>
                </c:pt>
                <c:pt idx="16">
                  <c:v>51.5244</c:v>
                </c:pt>
                <c:pt idx="17">
                  <c:v>51.52446</c:v>
                </c:pt>
                <c:pt idx="18">
                  <c:v>51.5244894</c:v>
                </c:pt>
                <c:pt idx="19">
                  <c:v>51.5245</c:v>
                </c:pt>
                <c:pt idx="20">
                  <c:v>51.52453</c:v>
                </c:pt>
                <c:pt idx="21">
                  <c:v>51.524541</c:v>
                </c:pt>
                <c:pt idx="22">
                  <c:v>51.52457</c:v>
                </c:pt>
                <c:pt idx="23">
                  <c:v>51.52461</c:v>
                </c:pt>
                <c:pt idx="24">
                  <c:v>51.524641</c:v>
                </c:pt>
                <c:pt idx="25">
                  <c:v>51.52477</c:v>
                </c:pt>
                <c:pt idx="26">
                  <c:v>51.5248</c:v>
                </c:pt>
                <c:pt idx="27">
                  <c:v>51.5266048</c:v>
                </c:pt>
                <c:pt idx="28">
                  <c:v>51.535722</c:v>
                </c:pt>
              </c:numCache>
            </c:numRef>
          </c:cat>
          <c:val>
            <c:numRef>
              <c:f>'RA Lat'!$B$13:$AD$13</c:f>
              <c:numCache>
                <c:formatCode>General</c:formatCode>
                <c:ptCount val="29"/>
                <c:pt idx="0">
                  <c:v>0.0103226185925</c:v>
                </c:pt>
                <c:pt idx="1">
                  <c:v>0.0274977618101</c:v>
                </c:pt>
                <c:pt idx="2">
                  <c:v>0.0151895306859</c:v>
                </c:pt>
                <c:pt idx="3">
                  <c:v>0.00799214549192</c:v>
                </c:pt>
                <c:pt idx="4">
                  <c:v>0.00783825360779</c:v>
                </c:pt>
                <c:pt idx="5">
                  <c:v>0.00789255872615</c:v>
                </c:pt>
                <c:pt idx="6">
                  <c:v>0.0145916101068</c:v>
                </c:pt>
                <c:pt idx="7">
                  <c:v>0.0151545564031</c:v>
                </c:pt>
                <c:pt idx="8">
                  <c:v>0.0207861603714</c:v>
                </c:pt>
                <c:pt idx="9">
                  <c:v>0.0103174351995</c:v>
                </c:pt>
                <c:pt idx="10">
                  <c:v>0.0189741247104</c:v>
                </c:pt>
                <c:pt idx="11">
                  <c:v>0.00849615294941</c:v>
                </c:pt>
                <c:pt idx="12">
                  <c:v>0.00613918284393</c:v>
                </c:pt>
                <c:pt idx="13">
                  <c:v>0.00178594683087</c:v>
                </c:pt>
                <c:pt idx="14">
                  <c:v>0.0135991012124</c:v>
                </c:pt>
                <c:pt idx="15">
                  <c:v>0.00387306228226</c:v>
                </c:pt>
                <c:pt idx="16">
                  <c:v>0.00426476753394</c:v>
                </c:pt>
                <c:pt idx="17">
                  <c:v>0.0105823708869</c:v>
                </c:pt>
                <c:pt idx="18">
                  <c:v>0.00886292343696</c:v>
                </c:pt>
                <c:pt idx="19">
                  <c:v>0.013792100699</c:v>
                </c:pt>
                <c:pt idx="20">
                  <c:v>0.00320485788985</c:v>
                </c:pt>
                <c:pt idx="21">
                  <c:v>0.01394077862</c:v>
                </c:pt>
                <c:pt idx="22">
                  <c:v>0.0141874412041</c:v>
                </c:pt>
                <c:pt idx="23">
                  <c:v>0.00474944589798</c:v>
                </c:pt>
                <c:pt idx="24">
                  <c:v>0.017614615318</c:v>
                </c:pt>
                <c:pt idx="25">
                  <c:v>0.0118052064769</c:v>
                </c:pt>
                <c:pt idx="26">
                  <c:v>0.0230395212567</c:v>
                </c:pt>
                <c:pt idx="27">
                  <c:v>0.0178870031703</c:v>
                </c:pt>
                <c:pt idx="28">
                  <c:v>0.00583599995379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21051264"/>
        <c:axId val="1434836016"/>
      </c:barChart>
      <c:catAx>
        <c:axId val="15210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</a:t>
                </a:r>
                <a:r>
                  <a:rPr lang="sk-SK" sz="1000" b="0" i="0" u="none" strike="noStrike" baseline="0">
                    <a:effectLst/>
                  </a:rPr>
                  <a:t>°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36016"/>
        <c:crosses val="autoZero"/>
        <c:auto val="1"/>
        <c:lblAlgn val="ctr"/>
        <c:lblOffset val="100"/>
        <c:noMultiLvlLbl val="0"/>
      </c:catAx>
      <c:valAx>
        <c:axId val="14348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Abundance (%</a:t>
                </a:r>
                <a:r>
                  <a:rPr lang="en-US" baseline="0"/>
                  <a:t> </a:t>
                </a:r>
                <a:r>
                  <a:rPr lang="en-US"/>
                  <a:t>sequence)</a:t>
                </a:r>
              </a:p>
            </c:rich>
          </c:tx>
          <c:layout>
            <c:manualLayout>
              <c:xMode val="edge"/>
              <c:yMode val="edge"/>
              <c:x val="0.0160969051238077"/>
              <c:y val="0.26285134410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 Lon'!$A$3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Lon'!$B$3:$AD$3</c:f>
              <c:numCache>
                <c:formatCode>General</c:formatCode>
                <c:ptCount val="29"/>
                <c:pt idx="0">
                  <c:v>0.373498942979</c:v>
                </c:pt>
                <c:pt idx="1">
                  <c:v>0.242526274373</c:v>
                </c:pt>
                <c:pt idx="2">
                  <c:v>0.350948531975</c:v>
                </c:pt>
                <c:pt idx="3">
                  <c:v>0.352010136363</c:v>
                </c:pt>
                <c:pt idx="4">
                  <c:v>0.356072604948</c:v>
                </c:pt>
                <c:pt idx="5">
                  <c:v>0.283813032987</c:v>
                </c:pt>
                <c:pt idx="6">
                  <c:v>0.3130134098</c:v>
                </c:pt>
                <c:pt idx="7">
                  <c:v>0.260613261436</c:v>
                </c:pt>
                <c:pt idx="8">
                  <c:v>0.26660534828</c:v>
                </c:pt>
                <c:pt idx="9">
                  <c:v>0.257943421471</c:v>
                </c:pt>
                <c:pt idx="10">
                  <c:v>0.285091473958</c:v>
                </c:pt>
                <c:pt idx="11">
                  <c:v>0.251803956205</c:v>
                </c:pt>
                <c:pt idx="12">
                  <c:v>0.317046370229</c:v>
                </c:pt>
                <c:pt idx="13">
                  <c:v>0.295549183394</c:v>
                </c:pt>
                <c:pt idx="14">
                  <c:v>0.247762072468</c:v>
                </c:pt>
                <c:pt idx="15">
                  <c:v>0.294783546965</c:v>
                </c:pt>
                <c:pt idx="16">
                  <c:v>0.23786101083</c:v>
                </c:pt>
                <c:pt idx="17">
                  <c:v>0.29113909333</c:v>
                </c:pt>
                <c:pt idx="18">
                  <c:v>0.274755787502</c:v>
                </c:pt>
                <c:pt idx="19">
                  <c:v>0.253439030077</c:v>
                </c:pt>
                <c:pt idx="20">
                  <c:v>0.26318004208</c:v>
                </c:pt>
                <c:pt idx="21">
                  <c:v>0.397611975414</c:v>
                </c:pt>
                <c:pt idx="22">
                  <c:v>0.279870193726</c:v>
                </c:pt>
                <c:pt idx="23">
                  <c:v>0.288911100659</c:v>
                </c:pt>
                <c:pt idx="24">
                  <c:v>0.207149149998</c:v>
                </c:pt>
                <c:pt idx="25">
                  <c:v>0.268086729135</c:v>
                </c:pt>
                <c:pt idx="26">
                  <c:v>0.268061248621</c:v>
                </c:pt>
                <c:pt idx="27">
                  <c:v>0.39632718296</c:v>
                </c:pt>
                <c:pt idx="28">
                  <c:v>0.307206694684</c:v>
                </c:pt>
              </c:numCache>
            </c:numRef>
          </c:val>
        </c:ser>
        <c:ser>
          <c:idx val="1"/>
          <c:order val="1"/>
          <c:tx>
            <c:strRef>
              <c:f>'RA Lon'!$A$4</c:f>
              <c:strCache>
                <c:ptCount val="1"/>
                <c:pt idx="0">
                  <c:v>Acidobacteria</c:v>
                </c:pt>
              </c:strCache>
            </c:strRef>
          </c:tx>
          <c:spPr>
            <a:solidFill>
              <a:srgbClr val="FFD579"/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Lon'!$B$4:$AD$4</c:f>
              <c:numCache>
                <c:formatCode>General</c:formatCode>
                <c:ptCount val="29"/>
                <c:pt idx="0">
                  <c:v>0.163722794695</c:v>
                </c:pt>
                <c:pt idx="1">
                  <c:v>0.174337749597</c:v>
                </c:pt>
                <c:pt idx="2">
                  <c:v>0.160262900201</c:v>
                </c:pt>
                <c:pt idx="3">
                  <c:v>0.154049871738</c:v>
                </c:pt>
                <c:pt idx="4">
                  <c:v>0.188709790455</c:v>
                </c:pt>
                <c:pt idx="5">
                  <c:v>0.190934213426</c:v>
                </c:pt>
                <c:pt idx="6">
                  <c:v>0.232723285823</c:v>
                </c:pt>
                <c:pt idx="7">
                  <c:v>0.183460524913</c:v>
                </c:pt>
                <c:pt idx="8">
                  <c:v>0.163392923282</c:v>
                </c:pt>
                <c:pt idx="9">
                  <c:v>0.160110115409</c:v>
                </c:pt>
                <c:pt idx="10">
                  <c:v>0.201486487253</c:v>
                </c:pt>
                <c:pt idx="11">
                  <c:v>0.148965953972</c:v>
                </c:pt>
                <c:pt idx="12">
                  <c:v>0.195472859131</c:v>
                </c:pt>
                <c:pt idx="13">
                  <c:v>0.233337489091</c:v>
                </c:pt>
                <c:pt idx="14">
                  <c:v>0.18387553041</c:v>
                </c:pt>
                <c:pt idx="15">
                  <c:v>0.217690175432</c:v>
                </c:pt>
                <c:pt idx="16">
                  <c:v>0.194061371841</c:v>
                </c:pt>
                <c:pt idx="17">
                  <c:v>0.257455788482</c:v>
                </c:pt>
                <c:pt idx="18">
                  <c:v>0.193312591998</c:v>
                </c:pt>
                <c:pt idx="19">
                  <c:v>0.200988575426</c:v>
                </c:pt>
                <c:pt idx="20">
                  <c:v>0.220432154427</c:v>
                </c:pt>
                <c:pt idx="21">
                  <c:v>0.0489662676823</c:v>
                </c:pt>
                <c:pt idx="22">
                  <c:v>0.181319904146</c:v>
                </c:pt>
                <c:pt idx="23">
                  <c:v>0.158760583255</c:v>
                </c:pt>
                <c:pt idx="24">
                  <c:v>0.23606715176</c:v>
                </c:pt>
                <c:pt idx="25">
                  <c:v>0.181779799521</c:v>
                </c:pt>
                <c:pt idx="26">
                  <c:v>0.139996846918</c:v>
                </c:pt>
                <c:pt idx="27">
                  <c:v>0.180934898883</c:v>
                </c:pt>
                <c:pt idx="28">
                  <c:v>0.216999137472</c:v>
                </c:pt>
              </c:numCache>
            </c:numRef>
          </c:val>
        </c:ser>
        <c:ser>
          <c:idx val="2"/>
          <c:order val="2"/>
          <c:tx>
            <c:strRef>
              <c:f>'RA Lon'!$A$5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rgbClr val="7A81FF"/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Lon'!$B$5:$AD$5</c:f>
              <c:numCache>
                <c:formatCode>General</c:formatCode>
                <c:ptCount val="29"/>
                <c:pt idx="0">
                  <c:v>0.0666573286817</c:v>
                </c:pt>
                <c:pt idx="1">
                  <c:v>0.143610541528</c:v>
                </c:pt>
                <c:pt idx="2">
                  <c:v>0.149026572173</c:v>
                </c:pt>
                <c:pt idx="3">
                  <c:v>0.122249109433</c:v>
                </c:pt>
                <c:pt idx="4">
                  <c:v>0.0937977433597</c:v>
                </c:pt>
                <c:pt idx="5">
                  <c:v>0.134138829393</c:v>
                </c:pt>
                <c:pt idx="6">
                  <c:v>0.0951842793287</c:v>
                </c:pt>
                <c:pt idx="7">
                  <c:v>0.14647595546</c:v>
                </c:pt>
                <c:pt idx="8">
                  <c:v>0.180146423368</c:v>
                </c:pt>
                <c:pt idx="9">
                  <c:v>0.22978891338</c:v>
                </c:pt>
                <c:pt idx="10">
                  <c:v>0.145026050377</c:v>
                </c:pt>
                <c:pt idx="11">
                  <c:v>0.136250770743</c:v>
                </c:pt>
                <c:pt idx="12">
                  <c:v>0.159167826533</c:v>
                </c:pt>
                <c:pt idx="13">
                  <c:v>0.10512404937</c:v>
                </c:pt>
                <c:pt idx="14">
                  <c:v>0.272130089327</c:v>
                </c:pt>
                <c:pt idx="15">
                  <c:v>0.0986270533738</c:v>
                </c:pt>
                <c:pt idx="16">
                  <c:v>0.124305054152</c:v>
                </c:pt>
                <c:pt idx="17">
                  <c:v>0.109921285477</c:v>
                </c:pt>
                <c:pt idx="18">
                  <c:v>0.183142646862</c:v>
                </c:pt>
                <c:pt idx="19">
                  <c:v>0.175294940546</c:v>
                </c:pt>
                <c:pt idx="20">
                  <c:v>0.122218882543</c:v>
                </c:pt>
                <c:pt idx="21">
                  <c:v>0.189659735906</c:v>
                </c:pt>
                <c:pt idx="22">
                  <c:v>0.139345068345</c:v>
                </c:pt>
                <c:pt idx="23">
                  <c:v>0.128292568203</c:v>
                </c:pt>
                <c:pt idx="24">
                  <c:v>0.157233987013</c:v>
                </c:pt>
                <c:pt idx="25">
                  <c:v>0.112047831772</c:v>
                </c:pt>
                <c:pt idx="26">
                  <c:v>0.160935282989</c:v>
                </c:pt>
                <c:pt idx="27">
                  <c:v>0.0948824255467</c:v>
                </c:pt>
                <c:pt idx="28">
                  <c:v>0.0952817896533</c:v>
                </c:pt>
              </c:numCache>
            </c:numRef>
          </c:val>
        </c:ser>
        <c:ser>
          <c:idx val="3"/>
          <c:order val="3"/>
          <c:tx>
            <c:strRef>
              <c:f>'RA Lon'!$A$6</c:f>
              <c:strCache>
                <c:ptCount val="1"/>
                <c:pt idx="0">
                  <c:v>Verrucomicrobia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Lon'!$B$6:$AD$6</c:f>
              <c:numCache>
                <c:formatCode>General</c:formatCode>
                <c:ptCount val="29"/>
                <c:pt idx="0">
                  <c:v>0.107502830276</c:v>
                </c:pt>
                <c:pt idx="1">
                  <c:v>0.111998062998</c:v>
                </c:pt>
                <c:pt idx="2">
                  <c:v>0.0933760435511</c:v>
                </c:pt>
                <c:pt idx="3">
                  <c:v>0.1429476461</c:v>
                </c:pt>
                <c:pt idx="4">
                  <c:v>0.124129231201</c:v>
                </c:pt>
                <c:pt idx="5">
                  <c:v>0.112788286023</c:v>
                </c:pt>
                <c:pt idx="6">
                  <c:v>0.0873914143544</c:v>
                </c:pt>
                <c:pt idx="7">
                  <c:v>0.125531234291</c:v>
                </c:pt>
                <c:pt idx="8">
                  <c:v>0.108453295143</c:v>
                </c:pt>
                <c:pt idx="9">
                  <c:v>0.102164768844</c:v>
                </c:pt>
                <c:pt idx="10">
                  <c:v>0.109989851975</c:v>
                </c:pt>
                <c:pt idx="11">
                  <c:v>0.212150249138</c:v>
                </c:pt>
                <c:pt idx="12">
                  <c:v>0.0923741850414</c:v>
                </c:pt>
                <c:pt idx="13">
                  <c:v>0.117715995512</c:v>
                </c:pt>
                <c:pt idx="14">
                  <c:v>0.0677216331413</c:v>
                </c:pt>
                <c:pt idx="15">
                  <c:v>0.124374453519</c:v>
                </c:pt>
                <c:pt idx="16">
                  <c:v>0.172915162455</c:v>
                </c:pt>
                <c:pt idx="17">
                  <c:v>0.0473566105084</c:v>
                </c:pt>
                <c:pt idx="18">
                  <c:v>0.0877325036799</c:v>
                </c:pt>
                <c:pt idx="19">
                  <c:v>0.102923758452</c:v>
                </c:pt>
                <c:pt idx="20">
                  <c:v>0.0947667234412</c:v>
                </c:pt>
                <c:pt idx="21">
                  <c:v>0.0686704114343</c:v>
                </c:pt>
                <c:pt idx="22">
                  <c:v>0.174917577157</c:v>
                </c:pt>
                <c:pt idx="23">
                  <c:v>0.177028457197</c:v>
                </c:pt>
                <c:pt idx="24">
                  <c:v>0.188746043658</c:v>
                </c:pt>
                <c:pt idx="25">
                  <c:v>0.131591850076</c:v>
                </c:pt>
                <c:pt idx="26">
                  <c:v>0.22637159073</c:v>
                </c:pt>
                <c:pt idx="27">
                  <c:v>0.115738835965</c:v>
                </c:pt>
                <c:pt idx="28">
                  <c:v>0.158934502945</c:v>
                </c:pt>
              </c:numCache>
            </c:numRef>
          </c:val>
        </c:ser>
        <c:ser>
          <c:idx val="4"/>
          <c:order val="4"/>
          <c:tx>
            <c:strRef>
              <c:f>'RA Lon'!$A$7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Lon'!$B$7:$AD$7</c:f>
              <c:numCache>
                <c:formatCode>General</c:formatCode>
                <c:ptCount val="29"/>
                <c:pt idx="0">
                  <c:v>0.19616555381</c:v>
                </c:pt>
                <c:pt idx="1">
                  <c:v>0.0515575463632</c:v>
                </c:pt>
                <c:pt idx="2">
                  <c:v>0.0946706278734</c:v>
                </c:pt>
                <c:pt idx="3">
                  <c:v>0.0935224900558</c:v>
                </c:pt>
                <c:pt idx="4">
                  <c:v>0.0905108977504</c:v>
                </c:pt>
                <c:pt idx="5">
                  <c:v>0.0907087272748</c:v>
                </c:pt>
                <c:pt idx="6">
                  <c:v>0.0961963397149</c:v>
                </c:pt>
                <c:pt idx="7">
                  <c:v>0.0888513153285</c:v>
                </c:pt>
                <c:pt idx="8">
                  <c:v>0.0926936467567</c:v>
                </c:pt>
                <c:pt idx="9">
                  <c:v>0.0589078938503</c:v>
                </c:pt>
                <c:pt idx="10">
                  <c:v>0.0557177601778</c:v>
                </c:pt>
                <c:pt idx="11">
                  <c:v>0.107537453964</c:v>
                </c:pt>
                <c:pt idx="12">
                  <c:v>0.0864552047469</c:v>
                </c:pt>
                <c:pt idx="13">
                  <c:v>0.0693928437851</c:v>
                </c:pt>
                <c:pt idx="14">
                  <c:v>0.0502264032731</c:v>
                </c:pt>
                <c:pt idx="15">
                  <c:v>0.0805164362919</c:v>
                </c:pt>
                <c:pt idx="16">
                  <c:v>0.0851985559567</c:v>
                </c:pt>
                <c:pt idx="17">
                  <c:v>0.0304975176439</c:v>
                </c:pt>
                <c:pt idx="18">
                  <c:v>0.0534591194969</c:v>
                </c:pt>
                <c:pt idx="19">
                  <c:v>0.0509769176964</c:v>
                </c:pt>
                <c:pt idx="20">
                  <c:v>0.0383528704539</c:v>
                </c:pt>
                <c:pt idx="21">
                  <c:v>0.199805899479</c:v>
                </c:pt>
                <c:pt idx="22">
                  <c:v>0.0807200418196</c:v>
                </c:pt>
                <c:pt idx="23">
                  <c:v>0.0997824553151</c:v>
                </c:pt>
                <c:pt idx="24">
                  <c:v>0.0842823114824</c:v>
                </c:pt>
                <c:pt idx="25">
                  <c:v>0.150931575507</c:v>
                </c:pt>
                <c:pt idx="26">
                  <c:v>0.0630616427558</c:v>
                </c:pt>
                <c:pt idx="27">
                  <c:v>0.0812972750578</c:v>
                </c:pt>
                <c:pt idx="28">
                  <c:v>0.0719843643904</c:v>
                </c:pt>
              </c:numCache>
            </c:numRef>
          </c:val>
        </c:ser>
        <c:ser>
          <c:idx val="5"/>
          <c:order val="5"/>
          <c:tx>
            <c:strRef>
              <c:f>'RA Lon'!$A$8</c:f>
              <c:strCache>
                <c:ptCount val="1"/>
                <c:pt idx="0">
                  <c:v>Gemmatimonadetes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Lon'!$B$8:$AD$8</c:f>
              <c:numCache>
                <c:formatCode>General</c:formatCode>
                <c:ptCount val="29"/>
                <c:pt idx="0">
                  <c:v>0.00922222286401</c:v>
                </c:pt>
                <c:pt idx="1">
                  <c:v>0.0624304835695</c:v>
                </c:pt>
                <c:pt idx="2">
                  <c:v>0.0275182154653</c:v>
                </c:pt>
                <c:pt idx="3">
                  <c:v>0.030014436009</c:v>
                </c:pt>
                <c:pt idx="4">
                  <c:v>0.0264839862639</c:v>
                </c:pt>
                <c:pt idx="5">
                  <c:v>0.0413165226532</c:v>
                </c:pt>
                <c:pt idx="6">
                  <c:v>0.0252509066374</c:v>
                </c:pt>
                <c:pt idx="7">
                  <c:v>0.0313485353928</c:v>
                </c:pt>
                <c:pt idx="8">
                  <c:v>0.0341736833008</c:v>
                </c:pt>
                <c:pt idx="9">
                  <c:v>0.0249010982665</c:v>
                </c:pt>
                <c:pt idx="10">
                  <c:v>0.0167810917914</c:v>
                </c:pt>
                <c:pt idx="11">
                  <c:v>0.014806605896</c:v>
                </c:pt>
                <c:pt idx="12">
                  <c:v>0.0161892901619</c:v>
                </c:pt>
                <c:pt idx="13">
                  <c:v>0.0640568507667</c:v>
                </c:pt>
                <c:pt idx="14">
                  <c:v>0.0157960187198</c:v>
                </c:pt>
                <c:pt idx="15">
                  <c:v>0.030137852771</c:v>
                </c:pt>
                <c:pt idx="16">
                  <c:v>0.0119855595668</c:v>
                </c:pt>
                <c:pt idx="17">
                  <c:v>0.0886206936645</c:v>
                </c:pt>
                <c:pt idx="18">
                  <c:v>0.0322327044025</c:v>
                </c:pt>
                <c:pt idx="19">
                  <c:v>0.0325577057589</c:v>
                </c:pt>
                <c:pt idx="20">
                  <c:v>0.0320809538122</c:v>
                </c:pt>
                <c:pt idx="21">
                  <c:v>0.0191453695262</c:v>
                </c:pt>
                <c:pt idx="22">
                  <c:v>0.0180579780654</c:v>
                </c:pt>
                <c:pt idx="23">
                  <c:v>0.0267462370649</c:v>
                </c:pt>
                <c:pt idx="24">
                  <c:v>0.008728423663</c:v>
                </c:pt>
                <c:pt idx="25">
                  <c:v>0.0162617127915</c:v>
                </c:pt>
                <c:pt idx="26">
                  <c:v>0.0186820116664</c:v>
                </c:pt>
                <c:pt idx="27">
                  <c:v>0.0345048580561</c:v>
                </c:pt>
                <c:pt idx="28">
                  <c:v>0.0397405076068</c:v>
                </c:pt>
              </c:numCache>
            </c:numRef>
          </c:val>
        </c:ser>
        <c:ser>
          <c:idx val="6"/>
          <c:order val="6"/>
          <c:tx>
            <c:strRef>
              <c:f>'RA Lon'!$A$9</c:f>
              <c:strCache>
                <c:ptCount val="1"/>
                <c:pt idx="0">
                  <c:v>Chloroflexi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Lon'!$B$9:$AD$9</c:f>
              <c:numCache>
                <c:formatCode>General</c:formatCode>
                <c:ptCount val="29"/>
                <c:pt idx="0">
                  <c:v>0.0104532484636</c:v>
                </c:pt>
                <c:pt idx="1">
                  <c:v>0.0553331870493</c:v>
                </c:pt>
                <c:pt idx="2">
                  <c:v>0.0313023850227</c:v>
                </c:pt>
                <c:pt idx="3">
                  <c:v>0.0221836800399</c:v>
                </c:pt>
                <c:pt idx="4">
                  <c:v>0.0226785338846</c:v>
                </c:pt>
                <c:pt idx="5">
                  <c:v>0.0375584201276</c:v>
                </c:pt>
                <c:pt idx="6">
                  <c:v>0.0203592814371</c:v>
                </c:pt>
                <c:pt idx="7">
                  <c:v>0.0325671373517</c:v>
                </c:pt>
                <c:pt idx="8">
                  <c:v>0.0341304723573</c:v>
                </c:pt>
                <c:pt idx="9">
                  <c:v>0.0442097968063</c:v>
                </c:pt>
                <c:pt idx="10">
                  <c:v>0.0277511636213</c:v>
                </c:pt>
                <c:pt idx="11">
                  <c:v>0.0210558768144</c:v>
                </c:pt>
                <c:pt idx="12">
                  <c:v>0.0305765145411</c:v>
                </c:pt>
                <c:pt idx="13">
                  <c:v>0.0240867722229</c:v>
                </c:pt>
                <c:pt idx="14">
                  <c:v>0.0505491584633</c:v>
                </c:pt>
                <c:pt idx="15">
                  <c:v>0.0287983926479</c:v>
                </c:pt>
                <c:pt idx="16">
                  <c:v>0.0235379061372</c:v>
                </c:pt>
                <c:pt idx="17">
                  <c:v>0.0266141128048</c:v>
                </c:pt>
                <c:pt idx="18">
                  <c:v>0.0306938311254</c:v>
                </c:pt>
                <c:pt idx="19">
                  <c:v>0.0438050827699</c:v>
                </c:pt>
                <c:pt idx="20">
                  <c:v>0.0322679758207</c:v>
                </c:pt>
                <c:pt idx="21">
                  <c:v>0.0103226185925</c:v>
                </c:pt>
                <c:pt idx="22">
                  <c:v>0.023849573782</c:v>
                </c:pt>
                <c:pt idx="23">
                  <c:v>0.0206491063029</c:v>
                </c:pt>
                <c:pt idx="24">
                  <c:v>0.0214295037035</c:v>
                </c:pt>
                <c:pt idx="25">
                  <c:v>0.0222679232948</c:v>
                </c:pt>
                <c:pt idx="26">
                  <c:v>0.0289196752325</c:v>
                </c:pt>
                <c:pt idx="27">
                  <c:v>0.0214498211856</c:v>
                </c:pt>
                <c:pt idx="28">
                  <c:v>0.0193151162577</c:v>
                </c:pt>
              </c:numCache>
            </c:numRef>
          </c:val>
        </c:ser>
        <c:ser>
          <c:idx val="7"/>
          <c:order val="7"/>
          <c:tx>
            <c:strRef>
              <c:f>'RA Lon'!$A$10</c:f>
              <c:strCache>
                <c:ptCount val="1"/>
                <c:pt idx="0">
                  <c:v>Crenarchaeota</c:v>
                </c:pt>
              </c:strCache>
            </c:strRef>
          </c:tx>
          <c:spPr>
            <a:solidFill>
              <a:srgbClr val="929000"/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Lon'!$B$10:$AD$10</c:f>
              <c:numCache>
                <c:formatCode>General</c:formatCode>
                <c:ptCount val="29"/>
                <c:pt idx="0">
                  <c:v>0.00161946652188</c:v>
                </c:pt>
                <c:pt idx="1">
                  <c:v>0.0646247436877</c:v>
                </c:pt>
                <c:pt idx="2">
                  <c:v>0.0218253638944</c:v>
                </c:pt>
                <c:pt idx="3">
                  <c:v>0.0113618660878</c:v>
                </c:pt>
                <c:pt idx="4">
                  <c:v>0.0194617702712</c:v>
                </c:pt>
                <c:pt idx="5">
                  <c:v>0.016060943425</c:v>
                </c:pt>
                <c:pt idx="6">
                  <c:v>0.02260268196</c:v>
                </c:pt>
                <c:pt idx="7">
                  <c:v>0.0490182637969</c:v>
                </c:pt>
                <c:pt idx="8">
                  <c:v>0.0315378157485</c:v>
                </c:pt>
                <c:pt idx="9">
                  <c:v>0.0369040629121</c:v>
                </c:pt>
                <c:pt idx="10">
                  <c:v>0.0603382297082</c:v>
                </c:pt>
                <c:pt idx="11">
                  <c:v>0.0282883663573</c:v>
                </c:pt>
                <c:pt idx="12">
                  <c:v>0.0191780821918</c:v>
                </c:pt>
                <c:pt idx="13">
                  <c:v>0.0131405061713</c:v>
                </c:pt>
                <c:pt idx="14">
                  <c:v>0.0261621560047</c:v>
                </c:pt>
                <c:pt idx="15">
                  <c:v>0.0149945119342</c:v>
                </c:pt>
                <c:pt idx="16">
                  <c:v>0.0459296028881</c:v>
                </c:pt>
                <c:pt idx="17">
                  <c:v>0.0327531479996</c:v>
                </c:pt>
                <c:pt idx="18">
                  <c:v>0.0436906195638</c:v>
                </c:pt>
                <c:pt idx="19">
                  <c:v>0.0342457449289</c:v>
                </c:pt>
                <c:pt idx="20">
                  <c:v>0.0694920348662</c:v>
                </c:pt>
                <c:pt idx="21">
                  <c:v>0.00526424139047</c:v>
                </c:pt>
                <c:pt idx="22">
                  <c:v>0.016505271439</c:v>
                </c:pt>
                <c:pt idx="23">
                  <c:v>0.0298153809972</c:v>
                </c:pt>
                <c:pt idx="24">
                  <c:v>0.00560413743596</c:v>
                </c:pt>
                <c:pt idx="25">
                  <c:v>0.0321965569841</c:v>
                </c:pt>
                <c:pt idx="26">
                  <c:v>0.0181499290557</c:v>
                </c:pt>
                <c:pt idx="27">
                  <c:v>0.00876665506219</c:v>
                </c:pt>
                <c:pt idx="28">
                  <c:v>0.00653318896699</c:v>
                </c:pt>
              </c:numCache>
            </c:numRef>
          </c:val>
        </c:ser>
        <c:ser>
          <c:idx val="8"/>
          <c:order val="8"/>
          <c:tx>
            <c:strRef>
              <c:f>'RA Lon'!$A$11</c:f>
              <c:strCache>
                <c:ptCount val="1"/>
                <c:pt idx="0">
                  <c:v>Nitrospirae</c:v>
                </c:pt>
              </c:strCache>
            </c:strRef>
          </c:tx>
          <c:spPr>
            <a:solidFill>
              <a:srgbClr val="011893"/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Lon'!$B$11:$AD$11</c:f>
              <c:numCache>
                <c:formatCode>General</c:formatCode>
                <c:ptCount val="29"/>
                <c:pt idx="0">
                  <c:v>0.00863450741648</c:v>
                </c:pt>
                <c:pt idx="1">
                  <c:v>0.0157759736083</c:v>
                </c:pt>
                <c:pt idx="2">
                  <c:v>0.0103732718129</c:v>
                </c:pt>
                <c:pt idx="3">
                  <c:v>0.00965862473646</c:v>
                </c:pt>
                <c:pt idx="4">
                  <c:v>0.016413203448</c:v>
                </c:pt>
                <c:pt idx="5">
                  <c:v>0.0212488202949</c:v>
                </c:pt>
                <c:pt idx="6">
                  <c:v>0.0296702369908</c:v>
                </c:pt>
                <c:pt idx="7">
                  <c:v>0.0134960166948</c:v>
                </c:pt>
                <c:pt idx="8">
                  <c:v>0.0233277364873</c:v>
                </c:pt>
                <c:pt idx="9">
                  <c:v>0.0150638650124</c:v>
                </c:pt>
                <c:pt idx="10">
                  <c:v>0.0211124276457</c:v>
                </c:pt>
                <c:pt idx="11">
                  <c:v>0.00976552735514</c:v>
                </c:pt>
                <c:pt idx="12">
                  <c:v>0.0201303933778</c:v>
                </c:pt>
                <c:pt idx="13">
                  <c:v>0.0113202842538</c:v>
                </c:pt>
                <c:pt idx="14">
                  <c:v>0.028487891934</c:v>
                </c:pt>
                <c:pt idx="15">
                  <c:v>0.0255985712425</c:v>
                </c:pt>
                <c:pt idx="16">
                  <c:v>0.0125722021661</c:v>
                </c:pt>
                <c:pt idx="17">
                  <c:v>0.0378806376225</c:v>
                </c:pt>
                <c:pt idx="18">
                  <c:v>0.0300414826709</c:v>
                </c:pt>
                <c:pt idx="19">
                  <c:v>0.0251340638844</c:v>
                </c:pt>
                <c:pt idx="20">
                  <c:v>0.0343652940587</c:v>
                </c:pt>
                <c:pt idx="21">
                  <c:v>0.00214686939388</c:v>
                </c:pt>
                <c:pt idx="22">
                  <c:v>0.0197193741557</c:v>
                </c:pt>
                <c:pt idx="23">
                  <c:v>0.00896636876764</c:v>
                </c:pt>
                <c:pt idx="24">
                  <c:v>0.00337716579111</c:v>
                </c:pt>
                <c:pt idx="25">
                  <c:v>0.00930213554151</c:v>
                </c:pt>
                <c:pt idx="26">
                  <c:v>0.0192929213306</c:v>
                </c:pt>
                <c:pt idx="27">
                  <c:v>0.00844225717631</c:v>
                </c:pt>
                <c:pt idx="28">
                  <c:v>0.0155622029326</c:v>
                </c:pt>
              </c:numCache>
            </c:numRef>
          </c:val>
        </c:ser>
        <c:ser>
          <c:idx val="9"/>
          <c:order val="9"/>
          <c:tx>
            <c:strRef>
              <c:f>'RA Lon'!$A$12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FF9300"/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Lon'!$B$12:$AD$12</c:f>
              <c:numCache>
                <c:formatCode>General</c:formatCode>
                <c:ptCount val="29"/>
                <c:pt idx="0">
                  <c:v>0.0155145326001556</c:v>
                </c:pt>
                <c:pt idx="1">
                  <c:v>0.0173800534188742</c:v>
                </c:pt>
                <c:pt idx="2">
                  <c:v>0.012630495759409</c:v>
                </c:pt>
                <c:pt idx="3">
                  <c:v>0.0094716836125334</c:v>
                </c:pt>
                <c:pt idx="4">
                  <c:v>0.0135468498142882</c:v>
                </c:pt>
                <c:pt idx="5">
                  <c:v>0.0129075280727402</c:v>
                </c:pt>
                <c:pt idx="6">
                  <c:v>0.0249641561946215</c:v>
                </c:pt>
                <c:pt idx="7">
                  <c:v>0.0131456686316692</c:v>
                </c:pt>
                <c:pt idx="8">
                  <c:v>0.0132966246080211</c:v>
                </c:pt>
                <c:pt idx="9">
                  <c:v>0.0097698549441278</c:v>
                </c:pt>
                <c:pt idx="10">
                  <c:v>0.0143999909291348</c:v>
                </c:pt>
                <c:pt idx="11">
                  <c:v>0.0167730431449721</c:v>
                </c:pt>
                <c:pt idx="12">
                  <c:v>0.0124679510658514</c:v>
                </c:pt>
                <c:pt idx="13">
                  <c:v>0.011070938785683</c:v>
                </c:pt>
                <c:pt idx="14">
                  <c:v>0.0122362188280095</c:v>
                </c:pt>
                <c:pt idx="15">
                  <c:v>0.0217104161628118</c:v>
                </c:pt>
                <c:pt idx="16">
                  <c:v>0.0131768953068533</c:v>
                </c:pt>
                <c:pt idx="17">
                  <c:v>0.0107781924727081</c:v>
                </c:pt>
                <c:pt idx="18">
                  <c:v>0.0153050983540712</c:v>
                </c:pt>
                <c:pt idx="19">
                  <c:v>0.0178503147587055</c:v>
                </c:pt>
                <c:pt idx="20">
                  <c:v>0.0170390408442906</c:v>
                </c:pt>
                <c:pt idx="21">
                  <c:v>0.0061171073140607</c:v>
                </c:pt>
                <c:pt idx="22">
                  <c:v>0.0145229826459114</c:v>
                </c:pt>
                <c:pt idx="23">
                  <c:v>0.0102716368767571</c:v>
                </c:pt>
                <c:pt idx="24">
                  <c:v>0.0152706627076011</c:v>
                </c:pt>
                <c:pt idx="25">
                  <c:v>0.01376933972543</c:v>
                </c:pt>
                <c:pt idx="26">
                  <c:v>0.0127502758946915</c:v>
                </c:pt>
                <c:pt idx="27">
                  <c:v>0.00659872772732395</c:v>
                </c:pt>
                <c:pt idx="28">
                  <c:v>0.01921418215852</c:v>
                </c:pt>
              </c:numCache>
            </c:numRef>
          </c:val>
        </c:ser>
        <c:ser>
          <c:idx val="10"/>
          <c:order val="10"/>
          <c:tx>
            <c:strRef>
              <c:f>'RA Lon'!$A$13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'RA Lon'!$B$2:$AD$2</c:f>
              <c:numCache>
                <c:formatCode>0.0000</c:formatCode>
                <c:ptCount val="29"/>
                <c:pt idx="0">
                  <c:v>-0.159251</c:v>
                </c:pt>
                <c:pt idx="1">
                  <c:v>-0.1332937</c:v>
                </c:pt>
                <c:pt idx="2">
                  <c:v>-0.131737</c:v>
                </c:pt>
                <c:pt idx="3">
                  <c:v>-0.1316</c:v>
                </c:pt>
                <c:pt idx="4">
                  <c:v>-0.13133</c:v>
                </c:pt>
                <c:pt idx="5">
                  <c:v>-0.1312857</c:v>
                </c:pt>
                <c:pt idx="6">
                  <c:v>-0.13123</c:v>
                </c:pt>
                <c:pt idx="7">
                  <c:v>-0.13122</c:v>
                </c:pt>
                <c:pt idx="8">
                  <c:v>-0.131135</c:v>
                </c:pt>
                <c:pt idx="9">
                  <c:v>-0.131086</c:v>
                </c:pt>
                <c:pt idx="10">
                  <c:v>-0.131043</c:v>
                </c:pt>
                <c:pt idx="11">
                  <c:v>-0.13103</c:v>
                </c:pt>
                <c:pt idx="12">
                  <c:v>-0.1310242</c:v>
                </c:pt>
                <c:pt idx="13">
                  <c:v>-0.131</c:v>
                </c:pt>
                <c:pt idx="14">
                  <c:v>-0.1309</c:v>
                </c:pt>
                <c:pt idx="15">
                  <c:v>-0.1309</c:v>
                </c:pt>
                <c:pt idx="16">
                  <c:v>-0.1309</c:v>
                </c:pt>
                <c:pt idx="17">
                  <c:v>-0.1308888</c:v>
                </c:pt>
                <c:pt idx="18">
                  <c:v>-0.130816</c:v>
                </c:pt>
                <c:pt idx="19">
                  <c:v>-0.1307983</c:v>
                </c:pt>
                <c:pt idx="20">
                  <c:v>-0.13074</c:v>
                </c:pt>
                <c:pt idx="21">
                  <c:v>-0.130722</c:v>
                </c:pt>
                <c:pt idx="22">
                  <c:v>-0.13072</c:v>
                </c:pt>
                <c:pt idx="23">
                  <c:v>-0.13064</c:v>
                </c:pt>
                <c:pt idx="24">
                  <c:v>-0.13053</c:v>
                </c:pt>
                <c:pt idx="25">
                  <c:v>-0.13049</c:v>
                </c:pt>
                <c:pt idx="26">
                  <c:v>-0.1303</c:v>
                </c:pt>
                <c:pt idx="27">
                  <c:v>-0.1302</c:v>
                </c:pt>
                <c:pt idx="28">
                  <c:v>-0.1300144</c:v>
                </c:pt>
              </c:numCache>
            </c:numRef>
          </c:cat>
          <c:val>
            <c:numRef>
              <c:f>'RA Lon'!$B$13:$AD$13</c:f>
              <c:numCache>
                <c:formatCode>General</c:formatCode>
                <c:ptCount val="29"/>
                <c:pt idx="0">
                  <c:v>0.00583599995379</c:v>
                </c:pt>
                <c:pt idx="1">
                  <c:v>0.0178870031703</c:v>
                </c:pt>
                <c:pt idx="2">
                  <c:v>0.00886292343696</c:v>
                </c:pt>
                <c:pt idx="3">
                  <c:v>0.013792100699</c:v>
                </c:pt>
                <c:pt idx="4">
                  <c:v>0.00613918284393</c:v>
                </c:pt>
                <c:pt idx="5">
                  <c:v>0.0145916101068</c:v>
                </c:pt>
                <c:pt idx="6">
                  <c:v>0.00320485788985</c:v>
                </c:pt>
                <c:pt idx="7">
                  <c:v>0.0118052064769</c:v>
                </c:pt>
                <c:pt idx="8">
                  <c:v>0.0135991012124</c:v>
                </c:pt>
                <c:pt idx="9">
                  <c:v>0.017614615318</c:v>
                </c:pt>
                <c:pt idx="10">
                  <c:v>0.01394077862</c:v>
                </c:pt>
                <c:pt idx="11">
                  <c:v>0.00474944589798</c:v>
                </c:pt>
                <c:pt idx="12">
                  <c:v>0.00783825360779</c:v>
                </c:pt>
                <c:pt idx="13">
                  <c:v>0.0230395212567</c:v>
                </c:pt>
                <c:pt idx="14">
                  <c:v>0.00387306228226</c:v>
                </c:pt>
                <c:pt idx="15">
                  <c:v>0.00178594683087</c:v>
                </c:pt>
                <c:pt idx="16">
                  <c:v>0.0151895306859</c:v>
                </c:pt>
                <c:pt idx="17">
                  <c:v>0.0274977618101</c:v>
                </c:pt>
                <c:pt idx="18">
                  <c:v>0.0151545564031</c:v>
                </c:pt>
                <c:pt idx="19">
                  <c:v>0.00849615294941</c:v>
                </c:pt>
                <c:pt idx="20">
                  <c:v>0.0207861603714</c:v>
                </c:pt>
                <c:pt idx="21">
                  <c:v>0.0103226185925</c:v>
                </c:pt>
                <c:pt idx="22">
                  <c:v>0.00426476753394</c:v>
                </c:pt>
                <c:pt idx="23">
                  <c:v>0.0141874412041</c:v>
                </c:pt>
                <c:pt idx="24">
                  <c:v>0.0189741247104</c:v>
                </c:pt>
                <c:pt idx="25">
                  <c:v>0.0105823708869</c:v>
                </c:pt>
                <c:pt idx="26">
                  <c:v>0.00789255872615</c:v>
                </c:pt>
                <c:pt idx="27">
                  <c:v>0.0103174351995</c:v>
                </c:pt>
                <c:pt idx="28">
                  <c:v>0.00799214549192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11345968"/>
        <c:axId val="1011354640"/>
      </c:barChart>
      <c:catAx>
        <c:axId val="10113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 (</a:t>
                </a:r>
                <a:r>
                  <a:rPr lang="sk-SK" sz="1000" b="0" i="0" u="none" strike="noStrike" baseline="0">
                    <a:effectLst/>
                  </a:rPr>
                  <a:t>°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54640"/>
        <c:crosses val="autoZero"/>
        <c:auto val="1"/>
        <c:lblAlgn val="ctr"/>
        <c:lblOffset val="100"/>
        <c:noMultiLvlLbl val="0"/>
      </c:catAx>
      <c:valAx>
        <c:axId val="10113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Abundance (%</a:t>
                </a:r>
                <a:r>
                  <a:rPr lang="en-US" baseline="0"/>
                  <a:t> </a:t>
                </a:r>
                <a:r>
                  <a:rPr lang="en-US"/>
                  <a:t>sequence)</a:t>
                </a:r>
              </a:p>
            </c:rich>
          </c:tx>
          <c:layout>
            <c:manualLayout>
              <c:xMode val="edge"/>
              <c:yMode val="edge"/>
              <c:x val="0.0160969051238077"/>
              <c:y val="0.262851344104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524566</xdr:colOff>
      <xdr:row>14</xdr:row>
      <xdr:rowOff>193449</xdr:rowOff>
    </xdr:from>
    <xdr:to>
      <xdr:col>12</xdr:col>
      <xdr:colOff>441739</xdr:colOff>
      <xdr:row>48</xdr:row>
      <xdr:rowOff>124239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524566</xdr:colOff>
      <xdr:row>18</xdr:row>
      <xdr:rowOff>96818</xdr:rowOff>
    </xdr:from>
    <xdr:to>
      <xdr:col>12</xdr:col>
      <xdr:colOff>483152</xdr:colOff>
      <xdr:row>53</xdr:row>
      <xdr:rowOff>69021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zoomScale="66" workbookViewId="0">
      <selection activeCell="AH17" sqref="AH17"/>
    </sheetView>
  </sheetViews>
  <sheetFormatPr baseColWidth="10" defaultRowHeight="16" x14ac:dyDescent="0.2"/>
  <cols>
    <col min="1" max="1" width="36.1640625" customWidth="1"/>
    <col min="6" max="6" width="10.83203125" style="3"/>
    <col min="23" max="23" width="10.83203125" style="3"/>
  </cols>
  <sheetData>
    <row r="1" spans="1:32" x14ac:dyDescent="0.2">
      <c r="A1" t="s">
        <v>0</v>
      </c>
    </row>
    <row r="2" spans="1:32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s="3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s="3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2" s="3" customFormat="1" x14ac:dyDescent="0.2">
      <c r="A3" s="2" t="s">
        <v>35</v>
      </c>
      <c r="B3" s="3">
        <v>1.31405061713E-2</v>
      </c>
      <c r="C3" s="3">
        <v>4.9018263796899997E-2</v>
      </c>
      <c r="D3" s="3">
        <v>1.6060943425000002E-2</v>
      </c>
      <c r="E3" s="3">
        <v>1.13618660878E-2</v>
      </c>
      <c r="F3" s="3">
        <v>1.6194665218799999E-3</v>
      </c>
      <c r="G3" s="3">
        <v>2.2602681959999999E-2</v>
      </c>
      <c r="H3" s="3">
        <v>2.8288366357300001E-2</v>
      </c>
      <c r="I3" s="3">
        <v>2.61621560047E-2</v>
      </c>
      <c r="J3" s="3">
        <v>2.9815380997199999E-2</v>
      </c>
      <c r="K3" s="3">
        <v>3.6904062912100001E-2</v>
      </c>
      <c r="L3" s="3">
        <v>3.42457449289E-2</v>
      </c>
      <c r="M3" s="3">
        <v>1.94617702712E-2</v>
      </c>
      <c r="N3" s="3">
        <v>1.4994511934200001E-2</v>
      </c>
      <c r="O3" s="3">
        <v>1.6505271439000001E-2</v>
      </c>
      <c r="P3" s="3">
        <v>3.2196556984099997E-2</v>
      </c>
      <c r="Q3" s="3">
        <v>6.0338229708199999E-2</v>
      </c>
      <c r="R3" s="3">
        <v>5.6041374359600002E-3</v>
      </c>
      <c r="S3" s="3">
        <v>6.9492034866199995E-2</v>
      </c>
      <c r="T3" s="3">
        <v>1.9178082191799999E-2</v>
      </c>
      <c r="U3" s="3">
        <v>4.5929602888100003E-2</v>
      </c>
      <c r="V3" s="3">
        <v>3.1537815748500002E-2</v>
      </c>
      <c r="W3" s="3">
        <v>6.4624743687700006E-2</v>
      </c>
      <c r="X3" s="3">
        <v>8.7666550621899996E-3</v>
      </c>
      <c r="Y3" s="3">
        <v>6.5331889669899999E-3</v>
      </c>
      <c r="Z3" s="3">
        <v>1.8149929055699999E-2</v>
      </c>
      <c r="AA3" s="3">
        <v>4.36906195638E-2</v>
      </c>
      <c r="AB3" s="3">
        <v>3.2753147999600003E-2</v>
      </c>
      <c r="AC3" s="3">
        <v>5.2642413904700003E-3</v>
      </c>
      <c r="AD3" s="3">
        <v>2.1825363894399999E-2</v>
      </c>
      <c r="AF3" s="4">
        <f>SUM(B3:AD3)</f>
        <v>0.78606534225119007</v>
      </c>
    </row>
    <row r="4" spans="1:32" x14ac:dyDescent="0.2">
      <c r="A4" t="s">
        <v>43</v>
      </c>
      <c r="B4">
        <v>0</v>
      </c>
      <c r="C4" s="1">
        <v>6.0930097945100003E-5</v>
      </c>
      <c r="D4" s="1">
        <v>1.13025639866E-5</v>
      </c>
      <c r="E4">
        <v>0</v>
      </c>
      <c r="F4" s="4">
        <v>4.1876530659399998E-5</v>
      </c>
      <c r="G4">
        <v>0</v>
      </c>
      <c r="H4">
        <v>0</v>
      </c>
      <c r="I4">
        <v>0</v>
      </c>
      <c r="J4">
        <v>0</v>
      </c>
      <c r="K4">
        <v>0</v>
      </c>
      <c r="L4" s="1">
        <v>9.3261832594999994E-6</v>
      </c>
      <c r="M4" s="1">
        <v>1.4016399187E-5</v>
      </c>
      <c r="N4">
        <v>0</v>
      </c>
      <c r="O4">
        <v>0</v>
      </c>
      <c r="P4" s="1">
        <v>2.72390499019E-5</v>
      </c>
      <c r="Q4" s="1">
        <v>5.6692877673799996E-6</v>
      </c>
      <c r="R4">
        <v>0</v>
      </c>
      <c r="S4">
        <v>0</v>
      </c>
      <c r="T4">
        <v>0</v>
      </c>
      <c r="U4">
        <v>0</v>
      </c>
      <c r="V4">
        <v>0</v>
      </c>
      <c r="W4" s="3">
        <v>3.7832071003200002E-4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2" x14ac:dyDescent="0.2">
      <c r="A5" t="s">
        <v>44</v>
      </c>
      <c r="B5" s="1">
        <v>2.4934546814600001E-5</v>
      </c>
      <c r="C5">
        <v>0</v>
      </c>
      <c r="D5">
        <v>0</v>
      </c>
      <c r="E5">
        <v>0</v>
      </c>
      <c r="F5" s="3">
        <v>0</v>
      </c>
      <c r="G5" s="1">
        <v>1.68676731045E-5</v>
      </c>
      <c r="H5" s="1">
        <v>4.1661806122600001E-5</v>
      </c>
      <c r="I5">
        <v>0</v>
      </c>
      <c r="J5">
        <v>0</v>
      </c>
      <c r="K5">
        <v>0</v>
      </c>
      <c r="L5" s="1">
        <v>3.7304733037999998E-5</v>
      </c>
      <c r="M5" s="1">
        <v>7.0081995935200001E-6</v>
      </c>
      <c r="N5" s="1">
        <v>6.5112644875600005E-5</v>
      </c>
      <c r="O5" s="1">
        <v>1.5527066264300002E-5</v>
      </c>
      <c r="P5" s="1">
        <v>4.0858574852900003E-5</v>
      </c>
      <c r="Q5" s="1">
        <v>6.2362165441200002E-5</v>
      </c>
      <c r="R5">
        <v>0</v>
      </c>
      <c r="S5" s="1">
        <v>2.00380723374E-5</v>
      </c>
      <c r="T5">
        <v>0</v>
      </c>
      <c r="U5">
        <v>0</v>
      </c>
      <c r="V5" s="1">
        <v>6.1729919257300004E-6</v>
      </c>
      <c r="W5" s="4">
        <v>5.2964899404499997E-5</v>
      </c>
      <c r="X5">
        <v>0</v>
      </c>
      <c r="Y5" s="1">
        <v>2.7527481602499999E-5</v>
      </c>
      <c r="Z5" s="1">
        <v>3.94135267224E-5</v>
      </c>
      <c r="AA5" s="1">
        <v>6.6907533788299994E-5</v>
      </c>
      <c r="AB5">
        <v>0</v>
      </c>
      <c r="AC5">
        <v>0</v>
      </c>
      <c r="AD5">
        <v>0</v>
      </c>
    </row>
    <row r="6" spans="1:32" x14ac:dyDescent="0.2">
      <c r="A6" t="s">
        <v>86</v>
      </c>
      <c r="B6" s="1">
        <v>9.9738187258400002E-5</v>
      </c>
      <c r="C6">
        <v>2.28487867294E-4</v>
      </c>
      <c r="D6">
        <v>2.0909743375300001E-4</v>
      </c>
      <c r="E6">
        <v>2.5964044990499997E-4</v>
      </c>
      <c r="F6" s="3">
        <v>3.1118594334799999E-4</v>
      </c>
      <c r="G6">
        <v>1.0120603862700001E-3</v>
      </c>
      <c r="H6">
        <v>3.6662389387900001E-4</v>
      </c>
      <c r="I6">
        <v>2.08841593651E-4</v>
      </c>
      <c r="J6" s="1">
        <v>8.2314205080000004E-5</v>
      </c>
      <c r="K6" s="1">
        <v>8.6629255662200002E-5</v>
      </c>
      <c r="L6">
        <v>2.14502214969E-4</v>
      </c>
      <c r="M6">
        <v>1.8221318943200001E-4</v>
      </c>
      <c r="N6">
        <v>1.8603612821600001E-4</v>
      </c>
      <c r="O6">
        <v>3.83000967854E-4</v>
      </c>
      <c r="P6" s="1">
        <v>5.4478099803899997E-5</v>
      </c>
      <c r="Q6">
        <v>1.9275578409099999E-4</v>
      </c>
      <c r="R6" s="1">
        <v>8.1574052925200005E-5</v>
      </c>
      <c r="S6">
        <v>2.4045686804900001E-4</v>
      </c>
      <c r="T6">
        <v>2.34415061168E-4</v>
      </c>
      <c r="U6">
        <v>4.6931407942199998E-4</v>
      </c>
      <c r="V6">
        <v>2.0988172547500001E-4</v>
      </c>
      <c r="W6" s="3">
        <v>1.3619545561200001E-4</v>
      </c>
      <c r="X6" s="1">
        <v>4.7472861347599998E-5</v>
      </c>
      <c r="Y6" s="1">
        <v>2.7527481602499999E-5</v>
      </c>
      <c r="Z6">
        <v>2.4633454201500001E-4</v>
      </c>
      <c r="AA6" s="1">
        <v>5.0180650341199998E-5</v>
      </c>
      <c r="AB6">
        <v>1.97658330136E-4</v>
      </c>
      <c r="AC6" s="1">
        <v>2.9409169779099998E-5</v>
      </c>
      <c r="AD6">
        <v>2.4895852351000002E-4</v>
      </c>
    </row>
    <row r="7" spans="1:32" x14ac:dyDescent="0.2">
      <c r="A7" t="s">
        <v>45</v>
      </c>
      <c r="B7">
        <v>0</v>
      </c>
      <c r="C7">
        <v>0</v>
      </c>
      <c r="D7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4">
        <v>7.5664142006500003E-6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2" x14ac:dyDescent="0.2">
      <c r="A8" t="s">
        <v>46</v>
      </c>
      <c r="B8">
        <v>1.4960728088800001E-4</v>
      </c>
      <c r="C8">
        <v>0</v>
      </c>
      <c r="D8" s="1">
        <v>3.3907691959900002E-5</v>
      </c>
      <c r="E8" s="1">
        <v>1.03856179962E-5</v>
      </c>
      <c r="F8" s="3">
        <v>0</v>
      </c>
      <c r="G8">
        <v>0</v>
      </c>
      <c r="H8" s="1">
        <v>8.3323612245199995E-6</v>
      </c>
      <c r="I8">
        <v>0</v>
      </c>
      <c r="J8" s="1">
        <v>2.9397930385700001E-5</v>
      </c>
      <c r="K8">
        <v>0</v>
      </c>
      <c r="L8">
        <v>0</v>
      </c>
      <c r="M8" s="1">
        <v>7.0081995935200001E-6</v>
      </c>
      <c r="N8">
        <v>0</v>
      </c>
      <c r="O8">
        <v>0</v>
      </c>
      <c r="P8">
        <v>0</v>
      </c>
      <c r="Q8">
        <v>0</v>
      </c>
      <c r="R8">
        <v>5.1391653342899998E-4</v>
      </c>
      <c r="S8" s="1">
        <v>1.33587148916E-5</v>
      </c>
      <c r="T8">
        <v>0</v>
      </c>
      <c r="U8">
        <v>0</v>
      </c>
      <c r="V8">
        <v>0</v>
      </c>
      <c r="W8" s="4">
        <v>7.5664142006499996E-5</v>
      </c>
      <c r="X8">
        <v>0</v>
      </c>
      <c r="Y8">
        <v>1.00934099209E-4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2" s="3" customFormat="1" x14ac:dyDescent="0.2">
      <c r="A9" s="2" t="s">
        <v>33</v>
      </c>
      <c r="B9" s="3">
        <v>0.23333748909099999</v>
      </c>
      <c r="C9" s="3">
        <v>0.18346052491299999</v>
      </c>
      <c r="D9" s="3">
        <v>0.190934213426</v>
      </c>
      <c r="E9" s="3">
        <v>0.154049871738</v>
      </c>
      <c r="F9" s="3">
        <v>0.16372279469500001</v>
      </c>
      <c r="G9" s="3">
        <v>0.232723285823</v>
      </c>
      <c r="H9" s="3">
        <v>0.14896595397199999</v>
      </c>
      <c r="I9" s="3">
        <v>0.18387553040999999</v>
      </c>
      <c r="J9" s="3">
        <v>0.158760583255</v>
      </c>
      <c r="K9" s="3">
        <v>0.160110115409</v>
      </c>
      <c r="L9" s="3">
        <v>0.20098857542599999</v>
      </c>
      <c r="M9" s="3">
        <v>0.188709790455</v>
      </c>
      <c r="N9" s="3">
        <v>0.217690175432</v>
      </c>
      <c r="O9" s="3">
        <v>0.18131990414599999</v>
      </c>
      <c r="P9" s="3">
        <v>0.18177979952100001</v>
      </c>
      <c r="Q9" s="3">
        <v>0.201486487253</v>
      </c>
      <c r="R9" s="3">
        <v>0.23606715176000001</v>
      </c>
      <c r="S9" s="3">
        <v>0.22043215442700001</v>
      </c>
      <c r="T9" s="3">
        <v>0.19547285913099999</v>
      </c>
      <c r="U9" s="3">
        <v>0.194061371841</v>
      </c>
      <c r="V9" s="3">
        <v>0.163392923282</v>
      </c>
      <c r="W9" s="3">
        <v>0.17433774959699999</v>
      </c>
      <c r="X9" s="3">
        <v>0.18093489888299999</v>
      </c>
      <c r="Y9" s="3">
        <v>0.216999137472</v>
      </c>
      <c r="Z9" s="3">
        <v>0.13999684691799999</v>
      </c>
      <c r="AA9" s="3">
        <v>0.19331259199799999</v>
      </c>
      <c r="AB9" s="3">
        <v>0.25745578848200001</v>
      </c>
      <c r="AC9" s="3">
        <v>4.8966267682300002E-2</v>
      </c>
      <c r="AD9" s="3">
        <v>0.16026290020100001</v>
      </c>
      <c r="AF9" s="4">
        <f>SUM(B9:AD9)</f>
        <v>5.3636077366392998</v>
      </c>
    </row>
    <row r="10" spans="1:32" s="3" customFormat="1" x14ac:dyDescent="0.2">
      <c r="A10" s="2" t="s">
        <v>34</v>
      </c>
      <c r="B10" s="3">
        <v>0.10512404937</v>
      </c>
      <c r="C10" s="3">
        <v>0.14647595546</v>
      </c>
      <c r="D10" s="3">
        <v>0.13413882939300001</v>
      </c>
      <c r="E10" s="3">
        <v>0.12224910943300001</v>
      </c>
      <c r="F10" s="3">
        <v>6.6657328681700004E-2</v>
      </c>
      <c r="G10" s="3">
        <v>9.5184279328699994E-2</v>
      </c>
      <c r="H10" s="3">
        <v>0.13625077074299999</v>
      </c>
      <c r="I10" s="3">
        <v>0.272130089327</v>
      </c>
      <c r="J10" s="3">
        <v>0.128292568203</v>
      </c>
      <c r="K10" s="3">
        <v>0.22978891337999999</v>
      </c>
      <c r="L10" s="3">
        <v>0.17529494054600001</v>
      </c>
      <c r="M10" s="3">
        <v>9.3797743359699995E-2</v>
      </c>
      <c r="N10" s="3">
        <v>9.8627053373799997E-2</v>
      </c>
      <c r="O10" s="3">
        <v>0.13934506834499999</v>
      </c>
      <c r="P10" s="3">
        <v>0.11204783177200001</v>
      </c>
      <c r="Q10" s="3">
        <v>0.145026050377</v>
      </c>
      <c r="R10" s="3">
        <v>0.15723398701300001</v>
      </c>
      <c r="S10" s="3">
        <v>0.12221888254299999</v>
      </c>
      <c r="T10" s="3">
        <v>0.15916782653299999</v>
      </c>
      <c r="U10" s="3">
        <v>0.12430505415199999</v>
      </c>
      <c r="V10" s="3">
        <v>0.18014642336799999</v>
      </c>
      <c r="W10" s="3">
        <v>0.14361054152800001</v>
      </c>
      <c r="X10" s="3">
        <v>9.4882425546699997E-2</v>
      </c>
      <c r="Y10" s="3">
        <v>9.5281789653300003E-2</v>
      </c>
      <c r="Z10" s="3">
        <v>0.16093528298900001</v>
      </c>
      <c r="AA10" s="3">
        <v>0.18314264686199999</v>
      </c>
      <c r="AB10" s="3">
        <v>0.109921285477</v>
      </c>
      <c r="AC10" s="3">
        <v>0.18965973590599999</v>
      </c>
      <c r="AD10" s="3">
        <v>0.149026572173</v>
      </c>
      <c r="AF10" s="4">
        <f>SUM(B10:AD10)</f>
        <v>4.0699630348369</v>
      </c>
    </row>
    <row r="11" spans="1:32" x14ac:dyDescent="0.2">
      <c r="A11" t="s">
        <v>47</v>
      </c>
      <c r="B11">
        <v>1.4711382620600001E-3</v>
      </c>
      <c r="C11">
        <v>5.7883593047900004E-4</v>
      </c>
      <c r="D11">
        <v>1.9214358777300001E-4</v>
      </c>
      <c r="E11">
        <v>5.2966651780600004E-4</v>
      </c>
      <c r="F11" s="3">
        <v>4.4836768171500001E-4</v>
      </c>
      <c r="G11">
        <v>6.40971577971E-4</v>
      </c>
      <c r="H11">
        <v>6.4159181428800004E-4</v>
      </c>
      <c r="I11">
        <v>1.0252223688300001E-3</v>
      </c>
      <c r="J11">
        <v>7.7610536218299998E-4</v>
      </c>
      <c r="K11">
        <v>5.7752837108100002E-4</v>
      </c>
      <c r="L11">
        <v>1.0165539752899999E-3</v>
      </c>
      <c r="M11">
        <v>1.07225453781E-3</v>
      </c>
      <c r="N11">
        <v>4.55788514129E-4</v>
      </c>
      <c r="O11">
        <v>6.5731247185700004E-4</v>
      </c>
      <c r="P11">
        <v>3.5410764872499998E-4</v>
      </c>
      <c r="Q11">
        <v>8.1637743850199998E-4</v>
      </c>
      <c r="R11">
        <v>1.9740920807899999E-3</v>
      </c>
      <c r="S11">
        <v>1.08205590622E-3</v>
      </c>
      <c r="T11">
        <v>3.6627353307500002E-4</v>
      </c>
      <c r="U11">
        <v>6.0469314079400005E-4</v>
      </c>
      <c r="V11">
        <v>6.1729919257300005E-4</v>
      </c>
      <c r="W11" s="3">
        <v>1.4527515265200001E-3</v>
      </c>
      <c r="X11">
        <v>4.9055290059199996E-4</v>
      </c>
      <c r="Y11">
        <v>1.8626929217699999E-3</v>
      </c>
      <c r="Z11">
        <v>4.5325555730699998E-4</v>
      </c>
      <c r="AA11">
        <v>8.0289040546E-4</v>
      </c>
      <c r="AB11">
        <v>2.1277337891100001E-3</v>
      </c>
      <c r="AC11">
        <v>4.7054671646599999E-4</v>
      </c>
      <c r="AD11">
        <v>9.2944515443699996E-4</v>
      </c>
    </row>
    <row r="12" spans="1:32" x14ac:dyDescent="0.2">
      <c r="A12" t="s">
        <v>48</v>
      </c>
      <c r="B12" s="1">
        <v>7.4803640443799998E-5</v>
      </c>
      <c r="C12" s="1">
        <v>3.04650489726E-5</v>
      </c>
      <c r="D12" s="1">
        <v>1.13025639866E-5</v>
      </c>
      <c r="E12" s="1">
        <v>3.1156853988600001E-5</v>
      </c>
      <c r="F12" s="4">
        <v>3.4656439166399998E-5</v>
      </c>
      <c r="G12" s="1">
        <v>5.0603019313500001E-5</v>
      </c>
      <c r="H12" s="1">
        <v>4.99941673471E-5</v>
      </c>
      <c r="I12">
        <v>1.1391359653700001E-4</v>
      </c>
      <c r="J12" s="1">
        <v>2.35183443086E-5</v>
      </c>
      <c r="K12" s="1">
        <v>5.77528371081E-5</v>
      </c>
      <c r="L12" s="1">
        <v>5.5957099557E-5</v>
      </c>
      <c r="M12">
        <v>1.61188590651E-4</v>
      </c>
      <c r="N12" s="1">
        <v>3.7207225643199998E-5</v>
      </c>
      <c r="O12" s="1">
        <v>7.76353313217E-5</v>
      </c>
      <c r="P12" s="1">
        <v>1.3619524951E-5</v>
      </c>
      <c r="Q12" s="1">
        <v>1.7007863302099998E-5</v>
      </c>
      <c r="R12" s="1">
        <v>8.9731458217800006E-5</v>
      </c>
      <c r="S12" s="1">
        <v>4.6755502120700001E-5</v>
      </c>
      <c r="T12" s="1">
        <v>5.8603765291900002E-5</v>
      </c>
      <c r="U12" s="1">
        <v>8.1227436823100004E-5</v>
      </c>
      <c r="V12" s="1">
        <v>3.7037951554399997E-5</v>
      </c>
      <c r="W12" s="4">
        <v>9.0796970407800004E-5</v>
      </c>
      <c r="X12" s="1">
        <v>3.1648574231699997E-5</v>
      </c>
      <c r="Y12" s="1">
        <v>2.7527481602499999E-5</v>
      </c>
      <c r="Z12" s="1">
        <v>4.9266908402999997E-5</v>
      </c>
      <c r="AA12" s="1">
        <v>5.0180650341199998E-5</v>
      </c>
      <c r="AB12" s="1">
        <v>4.6507842384900001E-5</v>
      </c>
      <c r="AC12">
        <v>0</v>
      </c>
      <c r="AD12" s="1">
        <v>6.6388939602699996E-5</v>
      </c>
    </row>
    <row r="13" spans="1:32" x14ac:dyDescent="0.2">
      <c r="A13" t="s">
        <v>49</v>
      </c>
      <c r="B13">
        <v>1.7454182770199999E-4</v>
      </c>
      <c r="C13">
        <v>5.17905832534E-4</v>
      </c>
      <c r="D13">
        <v>1.97794869766E-4</v>
      </c>
      <c r="E13">
        <v>2.90797303894E-4</v>
      </c>
      <c r="F13" s="3">
        <v>2.4259507416500001E-4</v>
      </c>
      <c r="G13" s="1">
        <v>8.4338365522499995E-5</v>
      </c>
      <c r="H13">
        <v>2.9163264285800002E-4</v>
      </c>
      <c r="I13">
        <v>1.8036319451700001E-4</v>
      </c>
      <c r="J13">
        <v>3.1161806208799999E-4</v>
      </c>
      <c r="K13">
        <v>1.15505674216E-4</v>
      </c>
      <c r="L13">
        <v>1.9584984845000001E-4</v>
      </c>
      <c r="M13">
        <v>3.0135258252199999E-4</v>
      </c>
      <c r="N13">
        <v>1.48828902573E-4</v>
      </c>
      <c r="O13">
        <v>2.1737892770100001E-4</v>
      </c>
      <c r="P13">
        <v>8.9888864676400003E-4</v>
      </c>
      <c r="Q13">
        <v>2.04094359626E-4</v>
      </c>
      <c r="R13">
        <v>2.1209253760599999E-4</v>
      </c>
      <c r="S13" s="1">
        <v>5.3434859566499999E-5</v>
      </c>
      <c r="T13">
        <v>1.4650941323000001E-4</v>
      </c>
      <c r="U13">
        <v>4.5126353790599999E-4</v>
      </c>
      <c r="V13">
        <v>1.11113854663E-4</v>
      </c>
      <c r="W13" s="3">
        <v>4.0101995263400002E-4</v>
      </c>
      <c r="X13">
        <v>1.42418584043E-4</v>
      </c>
      <c r="Y13">
        <v>1.37637408012E-4</v>
      </c>
      <c r="Z13">
        <v>2.66041305376E-4</v>
      </c>
      <c r="AA13">
        <v>1.8399571791800001E-4</v>
      </c>
      <c r="AB13" s="1">
        <v>2.3253921192499999E-5</v>
      </c>
      <c r="AC13">
        <v>7.0582007469900004E-4</v>
      </c>
      <c r="AD13">
        <v>2.82152993311E-4</v>
      </c>
    </row>
    <row r="14" spans="1:32" s="3" customFormat="1" x14ac:dyDescent="0.2">
      <c r="A14" s="2" t="s">
        <v>36</v>
      </c>
      <c r="B14" s="3">
        <v>6.9392843785099995E-2</v>
      </c>
      <c r="C14" s="3">
        <v>8.8851315328500005E-2</v>
      </c>
      <c r="D14" s="3">
        <v>9.0708727274800005E-2</v>
      </c>
      <c r="E14" s="3">
        <v>9.3522490055800003E-2</v>
      </c>
      <c r="F14" s="3">
        <v>0.19616555381</v>
      </c>
      <c r="G14" s="3">
        <v>9.6196339714900006E-2</v>
      </c>
      <c r="H14" s="3">
        <v>0.107537453964</v>
      </c>
      <c r="I14" s="3">
        <v>5.0226403273099997E-2</v>
      </c>
      <c r="J14" s="3">
        <v>9.9782455315099994E-2</v>
      </c>
      <c r="K14" s="3">
        <v>5.89078938503E-2</v>
      </c>
      <c r="L14" s="3">
        <v>5.0976917696399997E-2</v>
      </c>
      <c r="M14" s="3">
        <v>9.0510897750399999E-2</v>
      </c>
      <c r="N14" s="3">
        <v>8.0516436291900001E-2</v>
      </c>
      <c r="O14" s="3">
        <v>8.0720041819600005E-2</v>
      </c>
      <c r="P14" s="3">
        <v>0.15093157550700001</v>
      </c>
      <c r="Q14" s="3">
        <v>5.5717760177800002E-2</v>
      </c>
      <c r="R14" s="3">
        <v>8.4282311482399994E-2</v>
      </c>
      <c r="S14" s="3">
        <v>3.8352870453899998E-2</v>
      </c>
      <c r="T14" s="3">
        <v>8.6455204746899994E-2</v>
      </c>
      <c r="U14" s="3">
        <v>8.5198555956700006E-2</v>
      </c>
      <c r="V14" s="3">
        <v>9.2693646756699999E-2</v>
      </c>
      <c r="W14" s="3">
        <v>5.1557546363200001E-2</v>
      </c>
      <c r="X14" s="3">
        <v>8.1297275057800003E-2</v>
      </c>
      <c r="Y14" s="3">
        <v>7.1984364390399999E-2</v>
      </c>
      <c r="Z14" s="3">
        <v>6.3061642755799993E-2</v>
      </c>
      <c r="AA14" s="3">
        <v>5.34591194969E-2</v>
      </c>
      <c r="AB14" s="3">
        <v>3.0497517643900001E-2</v>
      </c>
      <c r="AC14" s="3">
        <v>0.19980589947899999</v>
      </c>
      <c r="AD14" s="3">
        <v>9.4670627873399998E-2</v>
      </c>
      <c r="AF14" s="4">
        <f>SUM(B14:AD14)</f>
        <v>2.4939816880717007</v>
      </c>
    </row>
    <row r="15" spans="1:32" x14ac:dyDescent="0.2">
      <c r="A15" t="s">
        <v>50</v>
      </c>
      <c r="B15" s="1">
        <v>4.9869093629200001E-5</v>
      </c>
      <c r="C15" s="1">
        <v>6.0930097945100003E-5</v>
      </c>
      <c r="D15" s="1">
        <v>2.2605127973300002E-5</v>
      </c>
      <c r="E15" s="1">
        <v>5.1928089981000002E-5</v>
      </c>
      <c r="F15" s="4">
        <v>7.4366942377899998E-5</v>
      </c>
      <c r="G15" s="1">
        <v>3.3735346209000001E-5</v>
      </c>
      <c r="H15" s="1">
        <v>3.3329444898100001E-5</v>
      </c>
      <c r="I15" s="1">
        <v>1.89855994228E-5</v>
      </c>
      <c r="J15" s="1">
        <v>8.8193791157099998E-5</v>
      </c>
      <c r="K15" s="1">
        <v>1.9250945702699999E-5</v>
      </c>
      <c r="L15">
        <v>0</v>
      </c>
      <c r="M15" s="1">
        <v>2.80327983741E-5</v>
      </c>
      <c r="N15" s="1">
        <v>6.5112644875600005E-5</v>
      </c>
      <c r="O15" s="1">
        <v>5.6932576302599998E-5</v>
      </c>
      <c r="P15" s="1">
        <v>4.0858574852900003E-5</v>
      </c>
      <c r="Q15" s="1">
        <v>7.3700740975899998E-5</v>
      </c>
      <c r="R15">
        <v>1.0604626880299999E-4</v>
      </c>
      <c r="S15">
        <v>1.06869719133E-4</v>
      </c>
      <c r="T15" s="1">
        <v>4.3952823968900002E-5</v>
      </c>
      <c r="U15" s="1">
        <v>2.7075812274400001E-5</v>
      </c>
      <c r="V15" s="1">
        <v>5.5556927331500002E-5</v>
      </c>
      <c r="W15" s="4">
        <v>7.5664142006500003E-6</v>
      </c>
      <c r="X15">
        <v>1.1868215336899999E-4</v>
      </c>
      <c r="Y15" s="1">
        <v>7.3406617606599998E-5</v>
      </c>
      <c r="Z15" s="1">
        <v>4.9266908402999997E-5</v>
      </c>
      <c r="AA15">
        <v>1.6726883447099999E-4</v>
      </c>
      <c r="AB15" s="1">
        <v>3.4880881788699999E-5</v>
      </c>
      <c r="AC15" s="1">
        <v>2.9409169779099998E-5</v>
      </c>
      <c r="AD15" s="1">
        <v>1.65972349007E-5</v>
      </c>
    </row>
    <row r="16" spans="1:32" x14ac:dyDescent="0.2">
      <c r="A16" t="s">
        <v>51</v>
      </c>
      <c r="B16">
        <v>2.2441092133200001E-4</v>
      </c>
      <c r="C16">
        <v>7.4639369982799995E-4</v>
      </c>
      <c r="D16">
        <v>1.07374357873E-3</v>
      </c>
      <c r="E16">
        <v>6.8545078774900003E-4</v>
      </c>
      <c r="F16" s="3">
        <v>3.14362783605E-3</v>
      </c>
      <c r="G16">
        <v>9.6145736695599996E-4</v>
      </c>
      <c r="H16">
        <v>1.37483960205E-3</v>
      </c>
      <c r="I16">
        <v>6.3601758066500003E-4</v>
      </c>
      <c r="J16">
        <v>5.2916274694299998E-4</v>
      </c>
      <c r="K16">
        <v>4.7164816971600001E-4</v>
      </c>
      <c r="L16">
        <v>9.4194450921000002E-4</v>
      </c>
      <c r="M16">
        <v>5.8168056626300003E-4</v>
      </c>
      <c r="N16">
        <v>9.6738786672399997E-4</v>
      </c>
      <c r="O16">
        <v>1.3042735662E-3</v>
      </c>
      <c r="P16">
        <v>1.9612115929400001E-3</v>
      </c>
      <c r="Q16">
        <v>4.7622017246000002E-4</v>
      </c>
      <c r="R16">
        <v>1.1420367409500001E-3</v>
      </c>
      <c r="S16">
        <v>3.3396787229100002E-4</v>
      </c>
      <c r="T16">
        <v>1.05486777525E-3</v>
      </c>
      <c r="U16">
        <v>9.0252707581199999E-4</v>
      </c>
      <c r="V16">
        <v>3.7655250746899998E-4</v>
      </c>
      <c r="W16" s="3">
        <v>5.4478182244699998E-4</v>
      </c>
      <c r="X16">
        <v>3.71870747223E-4</v>
      </c>
      <c r="Y16">
        <v>3.2115395202899998E-4</v>
      </c>
      <c r="Z16">
        <v>8.0797729780899999E-4</v>
      </c>
      <c r="AA16">
        <v>7.1925598822400005E-4</v>
      </c>
      <c r="AB16">
        <v>4.4182450265700001E-4</v>
      </c>
      <c r="AC16">
        <v>1.1175484516099999E-3</v>
      </c>
      <c r="AD16">
        <v>1.5933345504599999E-3</v>
      </c>
    </row>
    <row r="17" spans="1:32" s="3" customFormat="1" x14ac:dyDescent="0.2">
      <c r="A17" s="2" t="s">
        <v>37</v>
      </c>
      <c r="B17" s="3">
        <v>2.40867722229E-2</v>
      </c>
      <c r="C17" s="3">
        <v>3.2567137351699998E-2</v>
      </c>
      <c r="D17" s="3">
        <v>3.7558420127600002E-2</v>
      </c>
      <c r="E17" s="3">
        <v>2.2183680039900001E-2</v>
      </c>
      <c r="F17" s="3">
        <v>1.04532484636E-2</v>
      </c>
      <c r="G17" s="3">
        <v>2.0359281437099998E-2</v>
      </c>
      <c r="H17" s="3">
        <v>2.10558768144E-2</v>
      </c>
      <c r="I17" s="3">
        <v>5.0549158463299999E-2</v>
      </c>
      <c r="J17" s="3">
        <v>2.0649106302900001E-2</v>
      </c>
      <c r="K17" s="3">
        <v>4.4209796806300002E-2</v>
      </c>
      <c r="L17" s="3">
        <v>4.38050827699E-2</v>
      </c>
      <c r="M17" s="3">
        <v>2.2678533884600002E-2</v>
      </c>
      <c r="N17" s="3">
        <v>2.87983926479E-2</v>
      </c>
      <c r="O17" s="3">
        <v>2.3849573781999998E-2</v>
      </c>
      <c r="P17" s="3">
        <v>2.2267923294799999E-2</v>
      </c>
      <c r="Q17" s="3">
        <v>2.77511636213E-2</v>
      </c>
      <c r="R17" s="3">
        <v>2.14295037035E-2</v>
      </c>
      <c r="S17" s="3">
        <v>3.2267975820699998E-2</v>
      </c>
      <c r="T17" s="3">
        <v>3.0576514541100001E-2</v>
      </c>
      <c r="U17" s="3">
        <v>2.3537906137199999E-2</v>
      </c>
      <c r="V17" s="3">
        <v>3.4130472357299997E-2</v>
      </c>
      <c r="W17" s="3">
        <v>5.5333187049300001E-2</v>
      </c>
      <c r="X17" s="3">
        <v>2.1449821185600002E-2</v>
      </c>
      <c r="Y17" s="3">
        <v>1.93151162577E-2</v>
      </c>
      <c r="Z17" s="3">
        <v>2.8919675232500001E-2</v>
      </c>
      <c r="AA17" s="3">
        <v>3.0693831125400001E-2</v>
      </c>
      <c r="AB17" s="3">
        <v>2.66141128048E-2</v>
      </c>
      <c r="AC17" s="3">
        <v>1.0322618592499999E-2</v>
      </c>
      <c r="AD17" s="3">
        <v>3.1302385022699997E-2</v>
      </c>
      <c r="AF17" s="4">
        <f>SUM(B17:AD17)</f>
        <v>0.81871626786050011</v>
      </c>
    </row>
    <row r="18" spans="1:32" x14ac:dyDescent="0.2">
      <c r="A18" s="5" t="s">
        <v>52</v>
      </c>
      <c r="B18">
        <v>1.1719237002900001E-3</v>
      </c>
      <c r="C18">
        <v>3.0922024707199999E-3</v>
      </c>
      <c r="D18">
        <v>6.7250255720499997E-4</v>
      </c>
      <c r="E18">
        <v>1.5578426994300001E-3</v>
      </c>
      <c r="F18" s="3">
        <v>1.48517282011E-3</v>
      </c>
      <c r="G18">
        <v>1.6867673104499999E-3</v>
      </c>
      <c r="H18">
        <v>2.7913410102199999E-3</v>
      </c>
      <c r="I18">
        <v>1.1486287650800001E-3</v>
      </c>
      <c r="J18">
        <v>7.7610536218299998E-4</v>
      </c>
      <c r="K18">
        <v>1.7614615318000001E-3</v>
      </c>
      <c r="L18">
        <v>2.1356959664299998E-3</v>
      </c>
      <c r="M18">
        <v>3.1606980166799998E-3</v>
      </c>
      <c r="N18">
        <v>2.5672985693800002E-3</v>
      </c>
      <c r="O18">
        <v>2.0288699918700002E-3</v>
      </c>
      <c r="P18">
        <v>4.4399651340199997E-3</v>
      </c>
      <c r="Q18">
        <v>3.5206277035399998E-3</v>
      </c>
      <c r="R18">
        <v>1.9333050543300001E-3</v>
      </c>
      <c r="S18">
        <v>7.7480546371399997E-4</v>
      </c>
      <c r="T18">
        <v>1.4504431909800001E-3</v>
      </c>
      <c r="U18">
        <v>3.7815884476500002E-3</v>
      </c>
      <c r="V18">
        <v>3.70379515544E-3</v>
      </c>
      <c r="W18" s="3">
        <v>2.6785106270299998E-3</v>
      </c>
      <c r="X18">
        <v>1.0523150932099999E-3</v>
      </c>
      <c r="Y18">
        <v>4.6246169092099996E-3</v>
      </c>
      <c r="Z18">
        <v>1.78346208419E-3</v>
      </c>
      <c r="AA18">
        <v>1.87341094607E-3</v>
      </c>
      <c r="AB18">
        <v>1.1510690990299999E-3</v>
      </c>
      <c r="AC18">
        <v>1.29400347028E-3</v>
      </c>
      <c r="AD18">
        <v>2.8049326982099998E-3</v>
      </c>
    </row>
    <row r="19" spans="1:32" x14ac:dyDescent="0.2">
      <c r="A19" s="5" t="s">
        <v>53</v>
      </c>
      <c r="B19">
        <v>2.5682583219000001E-3</v>
      </c>
      <c r="C19">
        <v>2.6656917851000002E-3</v>
      </c>
      <c r="D19">
        <v>1.07374357873E-3</v>
      </c>
      <c r="E19">
        <v>2.0459667452499999E-3</v>
      </c>
      <c r="F19" s="3">
        <v>1.10106395268E-3</v>
      </c>
      <c r="G19">
        <v>2.5132832925700002E-3</v>
      </c>
      <c r="H19">
        <v>2.56636725715E-3</v>
      </c>
      <c r="I19">
        <v>1.9460239408399999E-3</v>
      </c>
      <c r="J19">
        <v>1.9873000940700001E-3</v>
      </c>
      <c r="K19">
        <v>7.4116140955400004E-4</v>
      </c>
      <c r="L19">
        <v>2.1356959664299998E-3</v>
      </c>
      <c r="M19">
        <v>1.86418109188E-3</v>
      </c>
      <c r="N19">
        <v>1.5813070898399999E-3</v>
      </c>
      <c r="O19">
        <v>2.8103989938500001E-3</v>
      </c>
      <c r="P19">
        <v>2.09740684245E-3</v>
      </c>
      <c r="Q19">
        <v>1.42866051738E-3</v>
      </c>
      <c r="R19">
        <v>3.1487584429100001E-3</v>
      </c>
      <c r="S19">
        <v>1.58300771466E-3</v>
      </c>
      <c r="T19">
        <v>2.1683393157999999E-3</v>
      </c>
      <c r="U19">
        <v>2.8700361010800001E-3</v>
      </c>
      <c r="V19">
        <v>1.2469443690000001E-3</v>
      </c>
      <c r="W19" s="3">
        <v>1.32412248511E-3</v>
      </c>
      <c r="X19">
        <v>1.0285786625300001E-3</v>
      </c>
      <c r="Y19">
        <v>2.5784074434300002E-3</v>
      </c>
      <c r="Z19">
        <v>2.6012927636800002E-3</v>
      </c>
      <c r="AA19">
        <v>2.09086043088E-3</v>
      </c>
      <c r="AB19">
        <v>1.10456125664E-3</v>
      </c>
      <c r="AC19">
        <v>4.1172837690800002E-4</v>
      </c>
      <c r="AD19">
        <v>1.3941677316599999E-3</v>
      </c>
    </row>
    <row r="20" spans="1:32" x14ac:dyDescent="0.2">
      <c r="A20" t="s">
        <v>54</v>
      </c>
      <c r="B20">
        <v>1.2467273407299999E-4</v>
      </c>
      <c r="C20">
        <v>2.28487867294E-4</v>
      </c>
      <c r="D20" s="1">
        <v>2.82564099666E-5</v>
      </c>
      <c r="E20">
        <v>1.2462741595399999E-4</v>
      </c>
      <c r="F20" s="4">
        <v>9.7471235155500001E-5</v>
      </c>
      <c r="G20" s="1">
        <v>1.68676731045E-5</v>
      </c>
      <c r="H20" s="1">
        <v>1.6664722448999999E-5</v>
      </c>
      <c r="I20" s="1">
        <v>9.4927997114199999E-6</v>
      </c>
      <c r="J20" s="1">
        <v>9.9952963311400003E-5</v>
      </c>
      <c r="K20" s="1">
        <v>5.77528371081E-5</v>
      </c>
      <c r="L20">
        <v>0</v>
      </c>
      <c r="M20">
        <v>1.6819679024500001E-4</v>
      </c>
      <c r="N20" s="1">
        <v>1.8603612821599999E-5</v>
      </c>
      <c r="O20" s="1">
        <v>2.5878443773900001E-5</v>
      </c>
      <c r="P20" s="1">
        <v>8.1717149705800007E-5</v>
      </c>
      <c r="Q20" s="1">
        <v>5.6692877673800003E-5</v>
      </c>
      <c r="R20" s="1">
        <v>4.8944431755099999E-5</v>
      </c>
      <c r="S20" s="1">
        <v>2.6717429783300002E-5</v>
      </c>
      <c r="T20">
        <v>0</v>
      </c>
      <c r="U20" s="1">
        <v>2.7075812274400001E-5</v>
      </c>
      <c r="V20" s="1">
        <v>4.3210943480100003E-5</v>
      </c>
      <c r="W20" s="3">
        <v>1.0592979880899999E-4</v>
      </c>
      <c r="X20" s="1">
        <v>6.3297148463499999E-5</v>
      </c>
      <c r="Y20">
        <v>0</v>
      </c>
      <c r="Z20" s="1">
        <v>3.94135267224E-5</v>
      </c>
      <c r="AA20">
        <v>0</v>
      </c>
      <c r="AB20" s="1">
        <v>4.6507842384900001E-5</v>
      </c>
      <c r="AC20">
        <v>4.1172837690800002E-4</v>
      </c>
      <c r="AD20" s="1">
        <v>8.2986174503300002E-5</v>
      </c>
    </row>
    <row r="21" spans="1:32" x14ac:dyDescent="0.2">
      <c r="A21" t="s">
        <v>55</v>
      </c>
      <c r="B21">
        <v>3.74018202219E-4</v>
      </c>
      <c r="C21">
        <v>0</v>
      </c>
      <c r="D21">
        <v>0</v>
      </c>
      <c r="E21">
        <v>1.5578426994300001E-4</v>
      </c>
      <c r="F21" s="3">
        <v>0</v>
      </c>
      <c r="G21">
        <v>0</v>
      </c>
      <c r="H21">
        <v>0</v>
      </c>
      <c r="I21">
        <v>0</v>
      </c>
      <c r="J21">
        <v>2.29303857008E-4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5.6692877673799996E-6</v>
      </c>
      <c r="R21">
        <v>8.0758312395999999E-4</v>
      </c>
      <c r="S21">
        <v>0</v>
      </c>
      <c r="T21">
        <v>0</v>
      </c>
      <c r="U21">
        <v>0</v>
      </c>
      <c r="V21">
        <v>0</v>
      </c>
      <c r="W21" s="4">
        <v>1.5132828401300001E-5</v>
      </c>
      <c r="X21">
        <v>2.4527645029599998E-4</v>
      </c>
      <c r="Y21" s="1">
        <v>9.1758272008200006E-5</v>
      </c>
      <c r="Z21">
        <v>0</v>
      </c>
      <c r="AA21">
        <v>0</v>
      </c>
      <c r="AB21">
        <v>0</v>
      </c>
      <c r="AC21" s="1">
        <v>2.9409169779099998E-5</v>
      </c>
      <c r="AD21">
        <v>0</v>
      </c>
    </row>
    <row r="22" spans="1:32" x14ac:dyDescent="0.2">
      <c r="A22" t="s">
        <v>56</v>
      </c>
      <c r="B22">
        <v>1.2467273407299999E-4</v>
      </c>
      <c r="C22" s="1">
        <v>3.04650489726E-5</v>
      </c>
      <c r="D22" s="1">
        <v>4.5210255946600003E-5</v>
      </c>
      <c r="E22">
        <v>1.9732674192799999E-4</v>
      </c>
      <c r="F22" s="4">
        <v>7.7976988124399998E-5</v>
      </c>
      <c r="G22">
        <v>2.3614742346299999E-4</v>
      </c>
      <c r="H22">
        <v>1.91644308164E-4</v>
      </c>
      <c r="I22">
        <v>2.46812792497E-4</v>
      </c>
      <c r="J22">
        <v>1.46989651929E-4</v>
      </c>
      <c r="K22" s="1">
        <v>3.8501891405399998E-5</v>
      </c>
      <c r="L22">
        <v>1.02588015855E-4</v>
      </c>
      <c r="M22" s="1">
        <v>6.3073796341700004E-5</v>
      </c>
      <c r="N22">
        <v>4.2788309489699998E-4</v>
      </c>
      <c r="O22">
        <v>6.0555558430899997E-4</v>
      </c>
      <c r="P22">
        <v>2.4515144911699998E-4</v>
      </c>
      <c r="Q22" s="1">
        <v>6.8031453208499998E-5</v>
      </c>
      <c r="R22">
        <v>5.3023134401400005E-4</v>
      </c>
      <c r="S22" s="1">
        <v>2.00380723374E-5</v>
      </c>
      <c r="T22" s="1">
        <v>7.3254706614900002E-5</v>
      </c>
      <c r="U22">
        <v>1.7148014440399999E-4</v>
      </c>
      <c r="V22">
        <v>3.0247660436099997E-4</v>
      </c>
      <c r="W22" s="4">
        <v>7.5664142006499996E-5</v>
      </c>
      <c r="X22" s="1">
        <v>4.7472861347599998E-5</v>
      </c>
      <c r="Y22" s="1">
        <v>3.6703308803299999E-5</v>
      </c>
      <c r="Z22">
        <v>3.5472174050099999E-4</v>
      </c>
      <c r="AA22" s="1">
        <v>6.6907533788299994E-5</v>
      </c>
      <c r="AB22" s="1">
        <v>8.1388724173599993E-5</v>
      </c>
      <c r="AC22" s="1">
        <v>8.8227509337399996E-5</v>
      </c>
      <c r="AD22" s="1">
        <v>6.6388939602699996E-5</v>
      </c>
    </row>
    <row r="23" spans="1:32" s="3" customFormat="1" x14ac:dyDescent="0.2">
      <c r="A23" s="2" t="s">
        <v>38</v>
      </c>
      <c r="B23" s="3">
        <v>2.3039521256699998E-2</v>
      </c>
      <c r="C23" s="3">
        <v>1.1805206476900001E-2</v>
      </c>
      <c r="D23" s="3">
        <v>1.4591610106800001E-2</v>
      </c>
      <c r="E23" s="3">
        <v>1.3792100699E-2</v>
      </c>
      <c r="F23" s="3">
        <v>5.8359999537899998E-3</v>
      </c>
      <c r="G23" s="3">
        <v>3.2048578898499999E-3</v>
      </c>
      <c r="H23" s="3">
        <v>4.74944589798E-3</v>
      </c>
      <c r="I23" s="3">
        <v>3.8730622822600001E-3</v>
      </c>
      <c r="J23" s="3">
        <v>1.4187441204099999E-2</v>
      </c>
      <c r="K23" s="3">
        <v>1.7614615318000001E-2</v>
      </c>
      <c r="L23" s="3">
        <v>8.4961529494100001E-3</v>
      </c>
      <c r="M23" s="3">
        <v>6.1391828439299996E-3</v>
      </c>
      <c r="N23" s="3">
        <v>1.78594683087E-3</v>
      </c>
      <c r="O23" s="3">
        <v>4.2647675339399999E-3</v>
      </c>
      <c r="P23" s="3">
        <v>1.05823708869E-2</v>
      </c>
      <c r="Q23" s="3">
        <v>1.394077862E-2</v>
      </c>
      <c r="R23" s="3">
        <v>1.8974124710400001E-2</v>
      </c>
      <c r="S23" s="3">
        <v>2.0786160371399999E-2</v>
      </c>
      <c r="T23" s="3">
        <v>7.8382536077900005E-3</v>
      </c>
      <c r="U23" s="3">
        <v>1.51895306859E-2</v>
      </c>
      <c r="V23" s="3">
        <v>1.3599101212399999E-2</v>
      </c>
      <c r="W23" s="3">
        <v>1.7887003170299998E-2</v>
      </c>
      <c r="X23" s="3">
        <v>1.03174351995E-2</v>
      </c>
      <c r="Y23" s="3">
        <v>7.9921454919200004E-3</v>
      </c>
      <c r="Z23" s="3">
        <v>7.8925587261500004E-3</v>
      </c>
      <c r="AA23" s="3">
        <v>1.5154556403099999E-2</v>
      </c>
      <c r="AB23" s="3">
        <v>2.74977618101E-2</v>
      </c>
      <c r="AC23" s="3">
        <v>1.0322618592499999E-2</v>
      </c>
      <c r="AD23" s="3">
        <v>8.8629234369599994E-3</v>
      </c>
      <c r="AF23" s="4">
        <f>SUM(B23:AD23)</f>
        <v>0.34021723416885002</v>
      </c>
    </row>
    <row r="24" spans="1:32" x14ac:dyDescent="0.2">
      <c r="A24" t="s">
        <v>57</v>
      </c>
      <c r="B24">
        <v>0</v>
      </c>
      <c r="C24">
        <v>0</v>
      </c>
      <c r="D24">
        <v>0</v>
      </c>
      <c r="E24">
        <v>0</v>
      </c>
      <c r="F24" s="3">
        <v>0</v>
      </c>
      <c r="G24">
        <v>0</v>
      </c>
      <c r="H24">
        <v>0</v>
      </c>
      <c r="I24">
        <v>0</v>
      </c>
      <c r="J24">
        <v>0</v>
      </c>
      <c r="K24" s="1">
        <v>2.8876418554099999E-5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v>2.4472215877600002E-5</v>
      </c>
      <c r="S24">
        <v>0</v>
      </c>
      <c r="T24">
        <v>0</v>
      </c>
      <c r="U24" s="1">
        <v>1.8050541516199999E-5</v>
      </c>
      <c r="V24" s="1">
        <v>4.3210943480100003E-5</v>
      </c>
      <c r="W24" s="4">
        <v>7.5664142006500003E-6</v>
      </c>
      <c r="X24" s="1">
        <v>7.9121435579300002E-6</v>
      </c>
      <c r="Y24">
        <v>0</v>
      </c>
      <c r="Z24">
        <v>0</v>
      </c>
      <c r="AA24">
        <v>0</v>
      </c>
      <c r="AB24" s="1">
        <v>1.1626960596199999E-5</v>
      </c>
      <c r="AC24">
        <v>0</v>
      </c>
      <c r="AD24">
        <v>0</v>
      </c>
    </row>
    <row r="25" spans="1:32" x14ac:dyDescent="0.2">
      <c r="A25" t="s">
        <v>59</v>
      </c>
      <c r="B25">
        <v>0</v>
      </c>
      <c r="C25">
        <v>0</v>
      </c>
      <c r="D25" s="1">
        <v>5.6512819933200004E-6</v>
      </c>
      <c r="E25">
        <v>0</v>
      </c>
      <c r="F25" s="3">
        <v>0</v>
      </c>
      <c r="G25">
        <v>0</v>
      </c>
      <c r="H25">
        <v>0</v>
      </c>
      <c r="I25" s="1">
        <v>6.6449597979899999E-5</v>
      </c>
      <c r="J25">
        <v>0</v>
      </c>
      <c r="K25">
        <v>0</v>
      </c>
      <c r="L25" s="1">
        <v>1.8652366518999999E-5</v>
      </c>
      <c r="M25">
        <v>0</v>
      </c>
      <c r="N25" s="1">
        <v>2.79054192324E-5</v>
      </c>
      <c r="O25" s="1">
        <v>5.1756887547800004E-6</v>
      </c>
      <c r="P25">
        <v>0</v>
      </c>
      <c r="Q25" s="1">
        <v>3.9685014371599997E-5</v>
      </c>
      <c r="R25">
        <v>0</v>
      </c>
      <c r="S25" s="1">
        <v>5.3434859566499999E-5</v>
      </c>
      <c r="T25">
        <v>0</v>
      </c>
      <c r="U25">
        <v>0</v>
      </c>
      <c r="V25" s="1">
        <v>1.8518975777199999E-5</v>
      </c>
      <c r="W25" s="4">
        <v>7.5664142006500003E-6</v>
      </c>
      <c r="X25">
        <v>0</v>
      </c>
      <c r="Y25">
        <v>0</v>
      </c>
      <c r="Z25">
        <v>0</v>
      </c>
      <c r="AA25" s="1">
        <v>1.67268834471E-5</v>
      </c>
      <c r="AB25" s="1">
        <v>6.9761763577399997E-5</v>
      </c>
      <c r="AC25">
        <v>0</v>
      </c>
      <c r="AD25">
        <v>0</v>
      </c>
    </row>
    <row r="26" spans="1:32" x14ac:dyDescent="0.2">
      <c r="A26" t="s">
        <v>58</v>
      </c>
      <c r="B26">
        <v>0</v>
      </c>
      <c r="C26">
        <v>0</v>
      </c>
      <c r="D26">
        <v>0</v>
      </c>
      <c r="E26">
        <v>0</v>
      </c>
      <c r="F26" s="4">
        <v>2.0216256180400001E-5</v>
      </c>
      <c r="G26">
        <v>0</v>
      </c>
      <c r="H26" s="1">
        <v>8.3323612245199995E-6</v>
      </c>
      <c r="I26" s="1">
        <v>9.4927997114199999E-6</v>
      </c>
      <c r="J26">
        <v>0</v>
      </c>
      <c r="K26">
        <v>0</v>
      </c>
      <c r="L26" s="1">
        <v>5.5957099557E-5</v>
      </c>
      <c r="M26">
        <v>0</v>
      </c>
      <c r="N26" s="1">
        <v>9.3018064107999995E-6</v>
      </c>
      <c r="O26">
        <v>0</v>
      </c>
      <c r="P26" s="1">
        <v>1.3619524951E-5</v>
      </c>
      <c r="Q26" s="1">
        <v>1.7007863302099998E-5</v>
      </c>
      <c r="R26">
        <v>0</v>
      </c>
      <c r="S26">
        <v>0</v>
      </c>
      <c r="T26">
        <v>0</v>
      </c>
      <c r="U26">
        <v>0</v>
      </c>
      <c r="V26">
        <v>0</v>
      </c>
      <c r="W26" s="3">
        <v>0</v>
      </c>
      <c r="X26">
        <v>0</v>
      </c>
      <c r="Y26" s="1">
        <v>3.6703308803299999E-5</v>
      </c>
      <c r="Z26" s="1">
        <v>9.85338168059E-6</v>
      </c>
      <c r="AA26" s="1">
        <v>5.0180650341199998E-5</v>
      </c>
      <c r="AB26">
        <v>0</v>
      </c>
      <c r="AC26">
        <v>0</v>
      </c>
      <c r="AD26">
        <v>0</v>
      </c>
    </row>
    <row r="27" spans="1:32" x14ac:dyDescent="0.2">
      <c r="A27" t="s">
        <v>60</v>
      </c>
      <c r="B27">
        <v>0</v>
      </c>
      <c r="C27">
        <v>0</v>
      </c>
      <c r="D27">
        <v>0</v>
      </c>
      <c r="E27">
        <v>0</v>
      </c>
      <c r="F27" s="3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1.8652366518999999E-5</v>
      </c>
      <c r="M27">
        <v>0</v>
      </c>
      <c r="N27" s="1">
        <v>5.5810838464800001E-5</v>
      </c>
      <c r="O27">
        <v>0</v>
      </c>
      <c r="P27">
        <v>0</v>
      </c>
      <c r="Q27">
        <v>0</v>
      </c>
      <c r="R27">
        <v>0</v>
      </c>
      <c r="S27" s="1">
        <v>4.6755502120700001E-5</v>
      </c>
      <c r="T27">
        <v>0</v>
      </c>
      <c r="U27">
        <v>0</v>
      </c>
      <c r="V27">
        <v>0</v>
      </c>
      <c r="W27" s="4">
        <v>2.2699242601899999E-5</v>
      </c>
      <c r="X27" s="1">
        <v>7.9121435579300002E-6</v>
      </c>
      <c r="Y27">
        <v>0</v>
      </c>
      <c r="Z27">
        <v>0</v>
      </c>
      <c r="AA27" s="1">
        <v>1.67268834471E-5</v>
      </c>
      <c r="AB27">
        <v>0</v>
      </c>
      <c r="AC27">
        <v>0</v>
      </c>
      <c r="AD27">
        <v>0</v>
      </c>
    </row>
    <row r="28" spans="1:32" x14ac:dyDescent="0.2">
      <c r="A28" t="s">
        <v>61</v>
      </c>
      <c r="B28">
        <v>0</v>
      </c>
      <c r="C28">
        <v>0</v>
      </c>
      <c r="D28">
        <v>0</v>
      </c>
      <c r="E28">
        <v>0</v>
      </c>
      <c r="F28" s="3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s="3">
        <v>1.2862904141100001E-4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2" s="3" customFormat="1" x14ac:dyDescent="0.2">
      <c r="A29" s="2" t="s">
        <v>40</v>
      </c>
      <c r="B29" s="3">
        <v>6.4056850766699994E-2</v>
      </c>
      <c r="C29" s="3">
        <v>3.1348535392799998E-2</v>
      </c>
      <c r="D29" s="3">
        <v>4.1316522653200002E-2</v>
      </c>
      <c r="E29" s="3">
        <v>3.0014436009000001E-2</v>
      </c>
      <c r="F29" s="3">
        <v>9.2222228640099994E-3</v>
      </c>
      <c r="G29" s="3">
        <v>2.5250906637400001E-2</v>
      </c>
      <c r="H29" s="3">
        <v>1.4806605896E-2</v>
      </c>
      <c r="I29" s="3">
        <v>1.5796018719799999E-2</v>
      </c>
      <c r="J29" s="3">
        <v>2.6746237064900001E-2</v>
      </c>
      <c r="K29" s="3">
        <v>2.4901098266499999E-2</v>
      </c>
      <c r="L29" s="3">
        <v>3.2557705758899998E-2</v>
      </c>
      <c r="M29" s="3">
        <v>2.64839862639E-2</v>
      </c>
      <c r="N29" s="3">
        <v>3.0137852771E-2</v>
      </c>
      <c r="O29" s="3">
        <v>1.80579780654E-2</v>
      </c>
      <c r="P29" s="3">
        <v>1.6261712791499999E-2</v>
      </c>
      <c r="Q29" s="3">
        <v>1.6781091791399999E-2</v>
      </c>
      <c r="R29" s="3">
        <v>8.7284236629999994E-3</v>
      </c>
      <c r="S29" s="3">
        <v>3.2080953812199997E-2</v>
      </c>
      <c r="T29" s="3">
        <v>1.6189290161899999E-2</v>
      </c>
      <c r="U29" s="3">
        <v>1.1985559566800001E-2</v>
      </c>
      <c r="V29" s="3">
        <v>3.4173683300799999E-2</v>
      </c>
      <c r="W29" s="3">
        <v>6.2430483569499998E-2</v>
      </c>
      <c r="X29" s="3">
        <v>3.4504858056099999E-2</v>
      </c>
      <c r="Y29" s="3">
        <v>3.97405076068E-2</v>
      </c>
      <c r="Z29" s="3">
        <v>1.86820116664E-2</v>
      </c>
      <c r="AA29" s="3">
        <v>3.22327044025E-2</v>
      </c>
      <c r="AB29" s="3">
        <v>8.8620693664499997E-2</v>
      </c>
      <c r="AC29" s="3">
        <v>1.9145369526199999E-2</v>
      </c>
      <c r="AD29" s="3">
        <v>2.7518215465299999E-2</v>
      </c>
      <c r="AF29" s="4">
        <f>SUM(B29:AD29)</f>
        <v>0.84977251617441008</v>
      </c>
    </row>
    <row r="30" spans="1:32" x14ac:dyDescent="0.2">
      <c r="A30" t="s">
        <v>63</v>
      </c>
      <c r="B30">
        <v>0</v>
      </c>
      <c r="C30">
        <v>0</v>
      </c>
      <c r="D30">
        <v>0</v>
      </c>
      <c r="E30">
        <v>0</v>
      </c>
      <c r="F30" s="3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3">
        <v>0</v>
      </c>
      <c r="X30">
        <v>0</v>
      </c>
      <c r="Y30" s="1">
        <v>9.1758272008200006E-6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2" x14ac:dyDescent="0.2">
      <c r="A31" t="s">
        <v>62</v>
      </c>
      <c r="B31">
        <v>0</v>
      </c>
      <c r="C31">
        <v>0</v>
      </c>
      <c r="D31">
        <v>0</v>
      </c>
      <c r="E31">
        <v>0</v>
      </c>
      <c r="F31" s="3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>
        <v>9.3018064107999995E-6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3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2" x14ac:dyDescent="0.2">
      <c r="A32" t="s">
        <v>64</v>
      </c>
      <c r="B32">
        <v>0</v>
      </c>
      <c r="C32">
        <v>0</v>
      </c>
      <c r="D32">
        <v>0</v>
      </c>
      <c r="E32" s="1">
        <v>2.0771235992400001E-5</v>
      </c>
      <c r="F32" s="3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>
        <v>6.1729919257300004E-6</v>
      </c>
      <c r="W32" s="3">
        <v>0</v>
      </c>
      <c r="X32">
        <v>0</v>
      </c>
      <c r="Y32">
        <v>0</v>
      </c>
      <c r="Z32" s="1">
        <v>9.85338168059E-6</v>
      </c>
      <c r="AA32">
        <v>0</v>
      </c>
      <c r="AB32">
        <v>0</v>
      </c>
      <c r="AC32">
        <v>0</v>
      </c>
      <c r="AD32">
        <v>0</v>
      </c>
    </row>
    <row r="33" spans="1:32" x14ac:dyDescent="0.2">
      <c r="A33" t="s">
        <v>65</v>
      </c>
      <c r="B33">
        <v>0</v>
      </c>
      <c r="C33">
        <v>0</v>
      </c>
      <c r="D33">
        <v>0</v>
      </c>
      <c r="E33">
        <v>0</v>
      </c>
      <c r="F33" s="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">
        <v>2.79785497785E-5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6.6793574458099995E-5</v>
      </c>
      <c r="T33">
        <v>0</v>
      </c>
      <c r="U33">
        <v>0</v>
      </c>
      <c r="V33">
        <v>0</v>
      </c>
      <c r="W33" s="4">
        <v>7.5664142006500003E-6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2" x14ac:dyDescent="0.2">
      <c r="A34" t="s">
        <v>66</v>
      </c>
      <c r="B34" s="1">
        <v>7.4803640443799998E-5</v>
      </c>
      <c r="C34" s="1">
        <v>7.6162622431399994E-5</v>
      </c>
      <c r="D34" s="1">
        <v>1.13025639866E-5</v>
      </c>
      <c r="E34">
        <v>0</v>
      </c>
      <c r="F34" s="3">
        <v>1.51621921353E-4</v>
      </c>
      <c r="G34">
        <v>0</v>
      </c>
      <c r="H34" s="1">
        <v>8.3323612245199995E-6</v>
      </c>
      <c r="I34">
        <v>0</v>
      </c>
      <c r="J34" s="1">
        <v>5.8795860771399999E-6</v>
      </c>
      <c r="K34" s="1">
        <v>9.6254728513499994E-6</v>
      </c>
      <c r="L34">
        <v>0</v>
      </c>
      <c r="M34" s="1">
        <v>2.1024598780600001E-5</v>
      </c>
      <c r="N34" s="1">
        <v>9.3018064107999995E-6</v>
      </c>
      <c r="O34" s="1">
        <v>1.0351377509599999E-5</v>
      </c>
      <c r="P34">
        <v>0</v>
      </c>
      <c r="Q34" s="1">
        <v>4.5354302139000003E-5</v>
      </c>
      <c r="R34">
        <v>0</v>
      </c>
      <c r="S34">
        <v>0</v>
      </c>
      <c r="T34" s="1">
        <v>5.8603765291900002E-5</v>
      </c>
      <c r="U34" s="1">
        <v>2.7075812274400001E-5</v>
      </c>
      <c r="V34" s="1">
        <v>1.2345983851499999E-5</v>
      </c>
      <c r="W34" s="4">
        <v>9.8363384608399999E-5</v>
      </c>
      <c r="X34" s="1">
        <v>7.9121435579300002E-6</v>
      </c>
      <c r="Y34" s="1">
        <v>1.8351654401600001E-5</v>
      </c>
      <c r="Z34">
        <v>0</v>
      </c>
      <c r="AA34" s="1">
        <v>1.67268834471E-5</v>
      </c>
      <c r="AB34" s="1">
        <v>2.3253921192499999E-5</v>
      </c>
      <c r="AC34">
        <v>3.5291003735E-4</v>
      </c>
      <c r="AD34" s="1">
        <v>8.2986174503300002E-5</v>
      </c>
    </row>
    <row r="35" spans="1:32" s="3" customFormat="1" x14ac:dyDescent="0.2">
      <c r="A35" s="2" t="s">
        <v>41</v>
      </c>
      <c r="B35" s="3">
        <v>1.13202842538E-2</v>
      </c>
      <c r="C35" s="3">
        <v>1.34960166948E-2</v>
      </c>
      <c r="D35" s="3">
        <v>2.1248820294899998E-2</v>
      </c>
      <c r="E35" s="3">
        <v>9.65862473646E-3</v>
      </c>
      <c r="F35" s="3">
        <v>8.6345074164799994E-3</v>
      </c>
      <c r="G35" s="3">
        <v>2.96702369908E-2</v>
      </c>
      <c r="H35" s="3">
        <v>9.7655273551400003E-3</v>
      </c>
      <c r="I35" s="3">
        <v>2.8487891934E-2</v>
      </c>
      <c r="J35" s="3">
        <v>8.9663687676400008E-3</v>
      </c>
      <c r="K35" s="3">
        <v>1.50638650124E-2</v>
      </c>
      <c r="L35" s="3">
        <v>2.5134063884399999E-2</v>
      </c>
      <c r="M35" s="3">
        <v>1.6413203447999999E-2</v>
      </c>
      <c r="N35" s="3">
        <v>2.55985712425E-2</v>
      </c>
      <c r="O35" s="3">
        <v>1.9719374155699999E-2</v>
      </c>
      <c r="P35" s="3">
        <v>9.3021355415099996E-3</v>
      </c>
      <c r="Q35" s="3">
        <v>2.11124276457E-2</v>
      </c>
      <c r="R35" s="3">
        <v>3.3771657911100001E-3</v>
      </c>
      <c r="S35" s="3">
        <v>3.4365294058700001E-2</v>
      </c>
      <c r="T35" s="3">
        <v>2.01303933778E-2</v>
      </c>
      <c r="U35" s="3">
        <v>1.2572202166099999E-2</v>
      </c>
      <c r="V35" s="3">
        <v>2.3327736487300001E-2</v>
      </c>
      <c r="W35" s="3">
        <v>1.5775973608299999E-2</v>
      </c>
      <c r="X35" s="3">
        <v>8.4422571763099995E-3</v>
      </c>
      <c r="Y35" s="3">
        <v>1.55622029326E-2</v>
      </c>
      <c r="Z35" s="3">
        <v>1.92929213306E-2</v>
      </c>
      <c r="AA35" s="3">
        <v>3.00414826709E-2</v>
      </c>
      <c r="AB35" s="3">
        <v>3.7880637622499998E-2</v>
      </c>
      <c r="AC35" s="3">
        <v>2.1468693938799998E-3</v>
      </c>
      <c r="AD35" s="3">
        <v>1.0373271812900001E-2</v>
      </c>
      <c r="AF35" s="4">
        <f>SUM(B35:AD35)</f>
        <v>0.50688032780323</v>
      </c>
    </row>
    <row r="36" spans="1:32" x14ac:dyDescent="0.2">
      <c r="A36" t="s">
        <v>67</v>
      </c>
      <c r="B36">
        <v>2.2441092133200001E-4</v>
      </c>
      <c r="C36">
        <v>0</v>
      </c>
      <c r="D36" s="1">
        <v>4.5210255946600003E-5</v>
      </c>
      <c r="E36" s="1">
        <v>8.3084943969600003E-5</v>
      </c>
      <c r="F36" s="4">
        <v>1.15521463888E-5</v>
      </c>
      <c r="G36">
        <v>0</v>
      </c>
      <c r="H36" s="1">
        <v>2.4997083673599999E-5</v>
      </c>
      <c r="I36" s="1">
        <v>2.84783991343E-5</v>
      </c>
      <c r="J36" s="1">
        <v>6.4675446848500002E-5</v>
      </c>
      <c r="K36" s="1">
        <v>2.8876418554099999E-5</v>
      </c>
      <c r="L36" s="1">
        <v>5.5957099557E-5</v>
      </c>
      <c r="M36">
        <v>1.47172191464E-4</v>
      </c>
      <c r="N36" s="1">
        <v>2.79054192324E-5</v>
      </c>
      <c r="O36" s="1">
        <v>2.5878443773900001E-5</v>
      </c>
      <c r="P36">
        <v>0</v>
      </c>
      <c r="Q36" s="1">
        <v>3.4015726604300001E-5</v>
      </c>
      <c r="R36" s="1">
        <v>2.4472215877600002E-5</v>
      </c>
      <c r="S36" s="1">
        <v>2.00380723374E-5</v>
      </c>
      <c r="T36">
        <v>0</v>
      </c>
      <c r="U36" s="1">
        <v>7.2202166065000006E-5</v>
      </c>
      <c r="V36" s="1">
        <v>2.4691967702900001E-5</v>
      </c>
      <c r="W36" s="4">
        <v>7.5664142006500003E-6</v>
      </c>
      <c r="X36" s="1">
        <v>6.3297148463499999E-5</v>
      </c>
      <c r="Y36">
        <v>1.83516544016E-4</v>
      </c>
      <c r="Z36" s="1">
        <v>3.94135267224E-5</v>
      </c>
      <c r="AA36" s="1">
        <v>3.3453766894199999E-5</v>
      </c>
      <c r="AB36">
        <v>1.16269605962E-4</v>
      </c>
      <c r="AC36" s="1">
        <v>8.8227509337399996E-5</v>
      </c>
      <c r="AD36" s="1">
        <v>6.6388939602699996E-5</v>
      </c>
    </row>
    <row r="37" spans="1:32" x14ac:dyDescent="0.2">
      <c r="A37" t="s">
        <v>68</v>
      </c>
      <c r="B37">
        <v>0</v>
      </c>
      <c r="C37" s="1">
        <v>1.52325244863E-5</v>
      </c>
      <c r="D37">
        <v>0</v>
      </c>
      <c r="E37">
        <v>0</v>
      </c>
      <c r="F37" s="4">
        <v>2.8880365971999999E-6</v>
      </c>
      <c r="G37">
        <v>0</v>
      </c>
      <c r="H37">
        <v>0</v>
      </c>
      <c r="I37">
        <v>0</v>
      </c>
      <c r="J37" s="1">
        <v>4.7036688617100003E-5</v>
      </c>
      <c r="K37">
        <v>0</v>
      </c>
      <c r="L37">
        <v>0</v>
      </c>
      <c r="M37" s="1">
        <v>1.4016399187E-5</v>
      </c>
      <c r="N37">
        <v>0</v>
      </c>
      <c r="O37" s="1">
        <v>5.1756887547800004E-6</v>
      </c>
      <c r="P37">
        <v>0</v>
      </c>
      <c r="Q37">
        <v>0</v>
      </c>
      <c r="R37" s="1">
        <v>8.1574052925200005E-6</v>
      </c>
      <c r="S37">
        <v>0</v>
      </c>
      <c r="T37">
        <v>0</v>
      </c>
      <c r="U37">
        <v>0</v>
      </c>
      <c r="V37">
        <v>0</v>
      </c>
      <c r="W37" s="4">
        <v>1.5132828401300001E-5</v>
      </c>
      <c r="X37" s="1">
        <v>2.3736430673799999E-5</v>
      </c>
      <c r="Y37">
        <v>0</v>
      </c>
      <c r="Z37" s="1">
        <v>9.85338168059E-6</v>
      </c>
      <c r="AA37" s="1">
        <v>1.67268834471E-5</v>
      </c>
      <c r="AB37" s="1">
        <v>1.1626960596199999E-5</v>
      </c>
      <c r="AC37" s="1">
        <v>2.9409169779099998E-5</v>
      </c>
      <c r="AD37">
        <v>0</v>
      </c>
    </row>
    <row r="38" spans="1:32" x14ac:dyDescent="0.2">
      <c r="A38" t="s">
        <v>69</v>
      </c>
      <c r="B38">
        <v>4.48821842663E-4</v>
      </c>
      <c r="C38">
        <v>1.8279029383500001E-4</v>
      </c>
      <c r="D38">
        <v>2.4300512571300001E-4</v>
      </c>
      <c r="E38" s="1">
        <v>7.2699325973399996E-5</v>
      </c>
      <c r="F38" s="4">
        <v>4.6930594704500001E-5</v>
      </c>
      <c r="G38">
        <v>1.01206038627E-4</v>
      </c>
      <c r="H38">
        <v>1.16653057143E-4</v>
      </c>
      <c r="I38" s="1">
        <v>9.4927997114199999E-5</v>
      </c>
      <c r="J38" s="1">
        <v>1.17591721543E-5</v>
      </c>
      <c r="K38">
        <v>2.1176040273E-4</v>
      </c>
      <c r="L38">
        <v>1.3989274889299999E-4</v>
      </c>
      <c r="M38">
        <v>1.61188590651E-4</v>
      </c>
      <c r="N38">
        <v>1.30225289751E-4</v>
      </c>
      <c r="O38">
        <v>1.13865152605E-4</v>
      </c>
      <c r="P38">
        <v>1.9067334931399999E-4</v>
      </c>
      <c r="Q38" s="1">
        <v>3.9685014371599997E-5</v>
      </c>
      <c r="R38" s="1">
        <v>5.71018370477E-5</v>
      </c>
      <c r="S38">
        <v>3.9408208930300003E-4</v>
      </c>
      <c r="T38" s="1">
        <v>5.8603765291900002E-5</v>
      </c>
      <c r="U38">
        <v>1.3537906137199999E-4</v>
      </c>
      <c r="V38">
        <v>1.6667078199500001E-4</v>
      </c>
      <c r="W38" s="3">
        <v>3.4805505323E-4</v>
      </c>
      <c r="X38" s="1">
        <v>3.1648574231699997E-5</v>
      </c>
      <c r="Y38">
        <v>2.8445064322500001E-4</v>
      </c>
      <c r="Z38" s="1">
        <v>9.8533816805900003E-5</v>
      </c>
      <c r="AA38">
        <v>1.50541951024E-4</v>
      </c>
      <c r="AB38">
        <v>3.0230097550200001E-4</v>
      </c>
      <c r="AC38">
        <v>1.76455018675E-4</v>
      </c>
      <c r="AD38">
        <v>1.6597234900699999E-4</v>
      </c>
    </row>
    <row r="39" spans="1:32" x14ac:dyDescent="0.2">
      <c r="A39" t="s">
        <v>72</v>
      </c>
      <c r="B39">
        <v>0</v>
      </c>
      <c r="C39">
        <v>0</v>
      </c>
      <c r="D39" s="1">
        <v>1.13025639866E-5</v>
      </c>
      <c r="E39">
        <v>0</v>
      </c>
      <c r="F39" s="3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3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2" x14ac:dyDescent="0.2">
      <c r="A40" t="s">
        <v>73</v>
      </c>
      <c r="B40">
        <v>0</v>
      </c>
      <c r="C40">
        <v>0</v>
      </c>
      <c r="D40">
        <v>0</v>
      </c>
      <c r="E40">
        <v>0</v>
      </c>
      <c r="F40" s="3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4.0076144674899997E-5</v>
      </c>
      <c r="T40">
        <v>0</v>
      </c>
      <c r="U40">
        <v>0</v>
      </c>
      <c r="V40">
        <v>0</v>
      </c>
      <c r="W40" s="3">
        <v>0</v>
      </c>
      <c r="X40">
        <v>0</v>
      </c>
      <c r="Y40">
        <v>0</v>
      </c>
      <c r="Z40" s="1">
        <v>1.97067633612E-5</v>
      </c>
      <c r="AA40">
        <v>0</v>
      </c>
      <c r="AB40">
        <v>0</v>
      </c>
      <c r="AC40">
        <v>0</v>
      </c>
      <c r="AD40">
        <v>0</v>
      </c>
    </row>
    <row r="41" spans="1:32" s="3" customFormat="1" x14ac:dyDescent="0.2">
      <c r="A41" s="2" t="s">
        <v>39</v>
      </c>
      <c r="B41" s="3">
        <v>3.2165565390799997E-2</v>
      </c>
      <c r="C41" s="3">
        <v>4.3686880226700003E-2</v>
      </c>
      <c r="D41" s="3">
        <v>4.3933066216099999E-2</v>
      </c>
      <c r="E41" s="3">
        <v>3.8738355125799998E-2</v>
      </c>
      <c r="F41" s="3">
        <v>4.1172571738799998E-2</v>
      </c>
      <c r="G41" s="3">
        <v>4.9439149869300002E-2</v>
      </c>
      <c r="H41" s="3">
        <v>4.7852750512399997E-2</v>
      </c>
      <c r="I41" s="3">
        <v>4.1179765148099998E-2</v>
      </c>
      <c r="J41" s="3">
        <v>3.6588664158000002E-2</v>
      </c>
      <c r="K41" s="3">
        <v>4.2621593785800001E-2</v>
      </c>
      <c r="L41" s="3">
        <v>5.4287712753599997E-2</v>
      </c>
      <c r="M41" s="3">
        <v>4.2056205760700002E-2</v>
      </c>
      <c r="N41" s="3">
        <v>6.0982642829199997E-2</v>
      </c>
      <c r="O41" s="3">
        <v>4.6907267184599998E-2</v>
      </c>
      <c r="P41" s="3">
        <v>5.11821747657E-2</v>
      </c>
      <c r="Q41" s="3">
        <v>4.8364693943500001E-2</v>
      </c>
      <c r="R41" s="3">
        <v>5.3137338075500001E-2</v>
      </c>
      <c r="S41" s="3">
        <v>5.5017867281199999E-2</v>
      </c>
      <c r="T41" s="3">
        <v>4.3103069372200001E-2</v>
      </c>
      <c r="U41" s="3">
        <v>6.3267148014400004E-2</v>
      </c>
      <c r="V41" s="3">
        <v>3.8642929455000002E-2</v>
      </c>
      <c r="W41" s="3">
        <v>4.2538380636000003E-2</v>
      </c>
      <c r="X41" s="3">
        <v>4.0739627179800002E-2</v>
      </c>
      <c r="Y41" s="3">
        <v>4.1236167440500002E-2</v>
      </c>
      <c r="Z41" s="3">
        <v>3.5886016080700002E-2</v>
      </c>
      <c r="AA41" s="3">
        <v>4.0479057941900001E-2</v>
      </c>
      <c r="AB41" s="3">
        <v>3.9485158184800001E-2</v>
      </c>
      <c r="AC41" s="3">
        <v>4.1966885274799998E-2</v>
      </c>
      <c r="AD41" s="3">
        <v>3.9202668835400002E-2</v>
      </c>
      <c r="AF41" s="4">
        <f>SUM(B41:AD41)</f>
        <v>1.2958613731812998</v>
      </c>
    </row>
    <row r="42" spans="1:32" s="3" customFormat="1" x14ac:dyDescent="0.2">
      <c r="A42" s="2" t="s">
        <v>31</v>
      </c>
      <c r="B42" s="3">
        <v>0.29554918339399999</v>
      </c>
      <c r="C42" s="3">
        <v>0.260613261436</v>
      </c>
      <c r="D42" s="3">
        <v>0.283813032987</v>
      </c>
      <c r="E42" s="3">
        <v>0.35201013636299999</v>
      </c>
      <c r="F42" s="3">
        <v>0.37349894297899999</v>
      </c>
      <c r="G42" s="3">
        <v>0.31301340979999998</v>
      </c>
      <c r="H42" s="3">
        <v>0.25180395620500001</v>
      </c>
      <c r="I42" s="3">
        <v>0.247762072468</v>
      </c>
      <c r="J42" s="3">
        <v>0.288911100659</v>
      </c>
      <c r="K42" s="3">
        <v>0.25794342147100002</v>
      </c>
      <c r="L42" s="3">
        <v>0.25343903007700003</v>
      </c>
      <c r="M42" s="3">
        <v>0.35607260494800003</v>
      </c>
      <c r="N42" s="3">
        <v>0.29478354696499998</v>
      </c>
      <c r="O42" s="3">
        <v>0.27987019372600003</v>
      </c>
      <c r="P42" s="3">
        <v>0.26808672913499998</v>
      </c>
      <c r="Q42" s="3">
        <v>0.285091473958</v>
      </c>
      <c r="R42" s="3">
        <v>0.20714914999799999</v>
      </c>
      <c r="S42" s="3">
        <v>0.26318004208000001</v>
      </c>
      <c r="T42" s="3">
        <v>0.31704637022900001</v>
      </c>
      <c r="U42" s="3">
        <v>0.23786101083</v>
      </c>
      <c r="V42" s="3">
        <v>0.26660534827999999</v>
      </c>
      <c r="W42" s="3">
        <v>0.24252627437300001</v>
      </c>
      <c r="X42" s="3">
        <v>0.39632718296000002</v>
      </c>
      <c r="Y42" s="3">
        <v>0.30720669468400003</v>
      </c>
      <c r="Z42" s="3">
        <v>0.268061248621</v>
      </c>
      <c r="AA42" s="3">
        <v>0.27475578750200003</v>
      </c>
      <c r="AB42" s="3">
        <v>0.29113909332999999</v>
      </c>
      <c r="AC42" s="3">
        <v>0.39761197541400001</v>
      </c>
      <c r="AD42" s="3">
        <v>0.35094853197499998</v>
      </c>
      <c r="AF42" s="4">
        <f>SUM(B42:AD42)</f>
        <v>8.4826808068470001</v>
      </c>
    </row>
    <row r="43" spans="1:32" x14ac:dyDescent="0.2">
      <c r="A43" t="s">
        <v>70</v>
      </c>
      <c r="B43">
        <v>0</v>
      </c>
      <c r="C43" s="1">
        <v>4.5697573458799997E-5</v>
      </c>
      <c r="D43" s="1">
        <v>1.13025639866E-5</v>
      </c>
      <c r="E43">
        <v>0</v>
      </c>
      <c r="F43" s="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1">
        <v>9.3261832594999994E-6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6.6793574458099995E-5</v>
      </c>
      <c r="T43">
        <v>0</v>
      </c>
      <c r="U43" s="1">
        <v>9.0252707581199998E-6</v>
      </c>
      <c r="V43" s="1">
        <v>2.4691967702900001E-5</v>
      </c>
      <c r="W43" s="4">
        <v>1.5132828401300001E-5</v>
      </c>
      <c r="X43">
        <v>0</v>
      </c>
      <c r="Y43">
        <v>0</v>
      </c>
      <c r="Z43">
        <v>0</v>
      </c>
      <c r="AA43" s="1">
        <v>3.3453766894199999E-5</v>
      </c>
      <c r="AB43">
        <v>2.6742009371300002E-4</v>
      </c>
      <c r="AC43">
        <v>0</v>
      </c>
      <c r="AD43" s="1">
        <v>3.3194469801300003E-5</v>
      </c>
    </row>
    <row r="44" spans="1:32" x14ac:dyDescent="0.2">
      <c r="A44" t="s">
        <v>71</v>
      </c>
      <c r="B44">
        <v>0</v>
      </c>
      <c r="C44">
        <v>0</v>
      </c>
      <c r="D44">
        <v>0</v>
      </c>
      <c r="E44" s="1">
        <v>3.1156853988600001E-5</v>
      </c>
      <c r="F44" s="4">
        <v>1.7328219583199999E-5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4">
        <v>1.5132828401300001E-5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1">
        <v>3.3194469801300003E-5</v>
      </c>
    </row>
    <row r="45" spans="1:32" x14ac:dyDescent="0.2">
      <c r="A45" t="s">
        <v>74</v>
      </c>
      <c r="B45">
        <v>0</v>
      </c>
      <c r="C45">
        <v>0</v>
      </c>
      <c r="D45" s="1">
        <v>1.13025639866E-5</v>
      </c>
      <c r="E45" s="1">
        <v>1.03856179962E-5</v>
      </c>
      <c r="F45" s="4">
        <v>6.4980823437000004E-6</v>
      </c>
      <c r="G45">
        <v>1.8554440414899999E-4</v>
      </c>
      <c r="H45">
        <v>0</v>
      </c>
      <c r="I45" s="1">
        <v>3.7971198845700003E-5</v>
      </c>
      <c r="J45" s="1">
        <v>5.8795860771399999E-6</v>
      </c>
      <c r="K45" s="1">
        <v>1.9250945702699999E-5</v>
      </c>
      <c r="L45">
        <v>0</v>
      </c>
      <c r="M45" s="1">
        <v>3.50409979676E-5</v>
      </c>
      <c r="N45">
        <v>2.7905419232399998E-4</v>
      </c>
      <c r="O45">
        <v>1.2939221886999999E-4</v>
      </c>
      <c r="P45">
        <v>0</v>
      </c>
      <c r="Q45">
        <v>1.02047179813E-4</v>
      </c>
      <c r="R45" s="1">
        <v>2.4472215877600002E-5</v>
      </c>
      <c r="S45" s="1">
        <v>1.33587148916E-5</v>
      </c>
      <c r="T45">
        <v>0</v>
      </c>
      <c r="U45" s="1">
        <v>9.0252707581199998E-6</v>
      </c>
      <c r="V45" s="1">
        <v>6.7902911182999998E-5</v>
      </c>
      <c r="W45" s="3">
        <v>0</v>
      </c>
      <c r="X45" s="1">
        <v>7.9121435579300002E-6</v>
      </c>
      <c r="Y45" s="1">
        <v>2.7527481602499999E-5</v>
      </c>
      <c r="Z45" s="1">
        <v>2.95601450418E-5</v>
      </c>
      <c r="AA45">
        <v>0</v>
      </c>
      <c r="AB45">
        <v>0</v>
      </c>
      <c r="AC45" s="1">
        <v>2.9409169779099998E-5</v>
      </c>
      <c r="AD45">
        <v>0</v>
      </c>
    </row>
    <row r="46" spans="1:32" x14ac:dyDescent="0.2">
      <c r="A46" t="s">
        <v>75</v>
      </c>
      <c r="B46">
        <v>7.23101857624E-4</v>
      </c>
      <c r="C46">
        <v>5.0267330804700005E-4</v>
      </c>
      <c r="D46">
        <v>5.1991794338499995E-4</v>
      </c>
      <c r="E46">
        <v>9.7624809164300003E-4</v>
      </c>
      <c r="F46" s="3">
        <v>5.7616330114100003E-4</v>
      </c>
      <c r="G46">
        <v>1.26507548284E-3</v>
      </c>
      <c r="H46">
        <v>4.6661222857299998E-4</v>
      </c>
      <c r="I46">
        <v>2.46812792497E-4</v>
      </c>
      <c r="J46">
        <v>7.6434619002800001E-4</v>
      </c>
      <c r="K46">
        <v>3.08015131243E-4</v>
      </c>
      <c r="L46">
        <v>6.4350664490599998E-4</v>
      </c>
      <c r="M46">
        <v>6.8680356016500004E-4</v>
      </c>
      <c r="N46">
        <v>2.7905419232399998E-4</v>
      </c>
      <c r="O46">
        <v>1.91500483927E-4</v>
      </c>
      <c r="P46">
        <v>3.9496622357799999E-4</v>
      </c>
      <c r="Q46">
        <v>7.4834598529400001E-4</v>
      </c>
      <c r="R46">
        <v>6.2812020752399996E-4</v>
      </c>
      <c r="S46">
        <v>6.2785959990600002E-4</v>
      </c>
      <c r="T46">
        <v>4.83481063658E-4</v>
      </c>
      <c r="U46">
        <v>3.42960288809E-4</v>
      </c>
      <c r="V46">
        <v>7.5927800686399999E-4</v>
      </c>
      <c r="W46" s="3">
        <v>9.30668946679E-4</v>
      </c>
      <c r="X46">
        <v>1.0523150932099999E-3</v>
      </c>
      <c r="Y46">
        <v>5.78077113652E-4</v>
      </c>
      <c r="Z46">
        <v>1.2119659467100001E-3</v>
      </c>
      <c r="AA46">
        <v>9.3670547303600004E-4</v>
      </c>
      <c r="AB46">
        <v>3.2555489669400001E-4</v>
      </c>
      <c r="AC46">
        <v>5.2936505602399996E-4</v>
      </c>
      <c r="AD46">
        <v>3.9833363761599999E-4</v>
      </c>
    </row>
    <row r="47" spans="1:32" x14ac:dyDescent="0.2">
      <c r="A47" t="s">
        <v>76</v>
      </c>
      <c r="B47">
        <v>2.2441092133200001E-4</v>
      </c>
      <c r="C47" s="1">
        <v>3.04650489726E-5</v>
      </c>
      <c r="D47" s="1">
        <v>1.695384598E-5</v>
      </c>
      <c r="E47">
        <v>3.2195415788200001E-4</v>
      </c>
      <c r="F47" s="4">
        <v>9.6027216856899998E-5</v>
      </c>
      <c r="G47" s="1">
        <v>3.3735346209000001E-5</v>
      </c>
      <c r="H47">
        <v>1.58314863266E-4</v>
      </c>
      <c r="I47">
        <v>1.0442079682600001E-4</v>
      </c>
      <c r="J47">
        <v>1.29350893697E-4</v>
      </c>
      <c r="K47" s="1">
        <v>4.8127364256799997E-5</v>
      </c>
      <c r="L47" s="1">
        <v>2.79785497785E-5</v>
      </c>
      <c r="M47">
        <v>1.8221318943200001E-4</v>
      </c>
      <c r="N47">
        <v>1.02319870519E-4</v>
      </c>
      <c r="O47">
        <v>3.0018994777700003E-4</v>
      </c>
      <c r="P47" s="1">
        <v>2.72390499019E-5</v>
      </c>
      <c r="Q47" s="1">
        <v>6.8031453208499998E-5</v>
      </c>
      <c r="R47">
        <v>1.38675889973E-4</v>
      </c>
      <c r="S47" s="1">
        <v>4.0076144674899997E-5</v>
      </c>
      <c r="T47" s="1">
        <v>5.8603765291900002E-5</v>
      </c>
      <c r="U47" s="1">
        <v>5.4151624548699999E-5</v>
      </c>
      <c r="V47" s="1">
        <v>6.7902911182999998E-5</v>
      </c>
      <c r="W47" s="4">
        <v>5.2964899404499997E-5</v>
      </c>
      <c r="X47">
        <v>1.42418584043E-4</v>
      </c>
      <c r="Y47">
        <v>2.2021985281999999E-4</v>
      </c>
      <c r="Z47">
        <v>0</v>
      </c>
      <c r="AA47">
        <v>1.1708818413E-4</v>
      </c>
      <c r="AB47">
        <v>1.97658330136E-4</v>
      </c>
      <c r="AC47" s="1">
        <v>2.9409169779099998E-5</v>
      </c>
      <c r="AD47">
        <v>1.99166818808E-4</v>
      </c>
    </row>
    <row r="48" spans="1:32" x14ac:dyDescent="0.2">
      <c r="A48" t="s">
        <v>77</v>
      </c>
      <c r="B48" s="1">
        <v>2.4934546814600001E-5</v>
      </c>
      <c r="C48">
        <v>4.2651068561600002E-4</v>
      </c>
      <c r="D48">
        <v>2.14748715746E-4</v>
      </c>
      <c r="E48" s="1">
        <v>1.03856179962E-5</v>
      </c>
      <c r="F48" s="3">
        <v>1.71838177533E-4</v>
      </c>
      <c r="G48">
        <v>1.8554440414899999E-4</v>
      </c>
      <c r="H48">
        <v>1.1415334877600001E-3</v>
      </c>
      <c r="I48" s="1">
        <v>9.4927997114199999E-5</v>
      </c>
      <c r="J48" s="1">
        <v>4.1157102540000002E-5</v>
      </c>
      <c r="K48" s="1">
        <v>2.8876418554099999E-5</v>
      </c>
      <c r="L48">
        <v>0</v>
      </c>
      <c r="M48" s="1">
        <v>4.2049197561099997E-5</v>
      </c>
      <c r="N48">
        <v>2.97657805146E-4</v>
      </c>
      <c r="O48">
        <v>1.6044635139799999E-4</v>
      </c>
      <c r="P48" s="1">
        <v>8.1717149705800007E-5</v>
      </c>
      <c r="Q48" s="1">
        <v>1.7007863302099998E-5</v>
      </c>
      <c r="R48">
        <v>8.6468496100799996E-4</v>
      </c>
      <c r="S48" s="1">
        <v>6.6793574458099995E-5</v>
      </c>
      <c r="T48">
        <v>2.4320562596099999E-3</v>
      </c>
      <c r="U48">
        <v>2.0758122743700001E-4</v>
      </c>
      <c r="V48" s="1">
        <v>5.5556927331500002E-5</v>
      </c>
      <c r="W48" s="4">
        <v>1.5132828401300001E-5</v>
      </c>
      <c r="X48">
        <v>2.9274931164400002E-4</v>
      </c>
      <c r="Y48" s="1">
        <v>6.4230790405800001E-5</v>
      </c>
      <c r="Z48">
        <v>1.4780072520899999E-4</v>
      </c>
      <c r="AA48">
        <v>1.33815067577E-4</v>
      </c>
      <c r="AB48">
        <v>1.39523527155E-4</v>
      </c>
      <c r="AC48">
        <v>0</v>
      </c>
      <c r="AD48">
        <v>0</v>
      </c>
    </row>
    <row r="49" spans="1:32" s="3" customFormat="1" x14ac:dyDescent="0.2">
      <c r="A49" s="2" t="s">
        <v>32</v>
      </c>
      <c r="B49" s="3">
        <v>0.117715995512</v>
      </c>
      <c r="C49" s="3">
        <v>0.12553123429099999</v>
      </c>
      <c r="D49" s="3">
        <v>0.11278828602300001</v>
      </c>
      <c r="E49" s="3">
        <v>0.14294764609999999</v>
      </c>
      <c r="F49" s="3">
        <v>0.10750283027599999</v>
      </c>
      <c r="G49" s="3">
        <v>8.7391414354399996E-2</v>
      </c>
      <c r="H49" s="3">
        <v>0.21215024913800001</v>
      </c>
      <c r="I49" s="3">
        <v>6.7721633141300003E-2</v>
      </c>
      <c r="J49" s="3">
        <v>0.177028457197</v>
      </c>
      <c r="K49" s="3">
        <v>0.102164768844</v>
      </c>
      <c r="L49" s="3">
        <v>0.102923758452</v>
      </c>
      <c r="M49" s="3">
        <v>0.124129231201</v>
      </c>
      <c r="N49" s="3">
        <v>0.12437445351900001</v>
      </c>
      <c r="O49" s="3">
        <v>0.17491757715699999</v>
      </c>
      <c r="P49" s="3">
        <v>0.13159185007599999</v>
      </c>
      <c r="Q49" s="3">
        <v>0.109989851975</v>
      </c>
      <c r="R49" s="3">
        <v>0.18874604365799999</v>
      </c>
      <c r="S49" s="3">
        <v>9.4766723441200004E-2</v>
      </c>
      <c r="T49" s="3">
        <v>9.2374185041400006E-2</v>
      </c>
      <c r="U49" s="3">
        <v>0.17291516245499999</v>
      </c>
      <c r="V49" s="3">
        <v>0.10845329514300001</v>
      </c>
      <c r="W49" s="3">
        <v>0.111998062998</v>
      </c>
      <c r="X49" s="3">
        <v>0.11573883596499999</v>
      </c>
      <c r="Y49" s="3">
        <v>0.158934502945</v>
      </c>
      <c r="Z49" s="3">
        <v>0.22637159072999999</v>
      </c>
      <c r="AA49" s="3">
        <v>8.7732503679900001E-2</v>
      </c>
      <c r="AB49" s="3">
        <v>4.7356610508400003E-2</v>
      </c>
      <c r="AC49" s="3">
        <v>6.8670411434299999E-2</v>
      </c>
      <c r="AD49" s="3">
        <v>9.3376043551100005E-2</v>
      </c>
      <c r="AF49" s="10">
        <v>4.07</v>
      </c>
    </row>
    <row r="50" spans="1:32" x14ac:dyDescent="0.2">
      <c r="A50" t="s">
        <v>78</v>
      </c>
      <c r="B50">
        <v>5.7349457673600002E-4</v>
      </c>
      <c r="C50">
        <v>0</v>
      </c>
      <c r="D50">
        <v>0</v>
      </c>
      <c r="E50" s="1">
        <v>4.1542471984800001E-5</v>
      </c>
      <c r="F50" s="4">
        <v>3.6100457465E-6</v>
      </c>
      <c r="G50" s="1">
        <v>1.68676731045E-5</v>
      </c>
      <c r="H50" s="1">
        <v>4.1661806122600001E-5</v>
      </c>
      <c r="I50" s="1">
        <v>4.74639985571E-5</v>
      </c>
      <c r="J50">
        <v>3.4101599247400002E-4</v>
      </c>
      <c r="K50" s="1">
        <v>9.6254728513499994E-6</v>
      </c>
      <c r="L50" s="1">
        <v>9.3261832594999994E-6</v>
      </c>
      <c r="M50">
        <v>1.05122993903E-4</v>
      </c>
      <c r="N50" s="1">
        <v>9.3018064107999995E-6</v>
      </c>
      <c r="O50" s="1">
        <v>4.1405510038200003E-5</v>
      </c>
      <c r="P50" s="1">
        <v>5.4478099803899997E-5</v>
      </c>
      <c r="Q50" s="1">
        <v>1.7007863302099998E-5</v>
      </c>
      <c r="R50">
        <v>1.9659346755E-3</v>
      </c>
      <c r="S50" s="1">
        <v>1.33587148916E-5</v>
      </c>
      <c r="T50" s="1">
        <v>1.4650941323E-5</v>
      </c>
      <c r="U50" s="1">
        <v>5.4151624548699999E-5</v>
      </c>
      <c r="V50" s="1">
        <v>4.3210943480100003E-5</v>
      </c>
      <c r="W50" s="4">
        <v>7.5664142006500003E-6</v>
      </c>
      <c r="X50" s="1">
        <v>8.7033579137299998E-5</v>
      </c>
      <c r="Y50" s="1">
        <v>4.5879136004100003E-5</v>
      </c>
      <c r="Z50" s="1">
        <v>9.85338168059E-6</v>
      </c>
      <c r="AA50">
        <v>0</v>
      </c>
      <c r="AB50">
        <v>0</v>
      </c>
      <c r="AC50" s="1">
        <v>5.8818339558300001E-5</v>
      </c>
      <c r="AD50" s="1">
        <v>4.9791704701999999E-5</v>
      </c>
    </row>
    <row r="51" spans="1:32" x14ac:dyDescent="0.2">
      <c r="A51" t="s">
        <v>79</v>
      </c>
      <c r="B51">
        <v>0</v>
      </c>
      <c r="C51">
        <v>0</v>
      </c>
      <c r="D51">
        <v>0</v>
      </c>
      <c r="E51">
        <v>0</v>
      </c>
      <c r="F51" s="4">
        <v>7.2200914929999999E-7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4">
        <v>1.5132828401300001E-5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2" x14ac:dyDescent="0.2">
      <c r="A52" t="s">
        <v>80</v>
      </c>
      <c r="B52" s="1">
        <v>2.4934546814600001E-5</v>
      </c>
      <c r="C52" s="1">
        <v>9.1395146917699999E-5</v>
      </c>
      <c r="D52">
        <v>0</v>
      </c>
      <c r="E52" s="1">
        <v>2.0771235992400001E-5</v>
      </c>
      <c r="F52" s="4">
        <v>2.1660274478999999E-6</v>
      </c>
      <c r="G52" s="1">
        <v>3.3735346209000001E-5</v>
      </c>
      <c r="H52" s="1">
        <v>8.3323612245199995E-6</v>
      </c>
      <c r="I52" s="1">
        <v>3.7971198845700003E-5</v>
      </c>
      <c r="J52" s="1">
        <v>5.8795860771399999E-6</v>
      </c>
      <c r="K52" s="1">
        <v>4.8127364256799997E-5</v>
      </c>
      <c r="L52">
        <v>0</v>
      </c>
      <c r="M52" s="1">
        <v>2.80327983741E-5</v>
      </c>
      <c r="N52">
        <v>0</v>
      </c>
      <c r="O52" s="1">
        <v>1.0351377509599999E-5</v>
      </c>
      <c r="P52" s="1">
        <v>1.3619524951E-5</v>
      </c>
      <c r="Q52" s="1">
        <v>6.2362165441200002E-5</v>
      </c>
      <c r="R52" s="1">
        <v>1.6314810585000001E-5</v>
      </c>
      <c r="S52">
        <v>0</v>
      </c>
      <c r="T52" s="1">
        <v>2.9301882646E-5</v>
      </c>
      <c r="U52" s="1">
        <v>1.8050541516199999E-5</v>
      </c>
      <c r="V52" s="1">
        <v>6.1729919257300004E-6</v>
      </c>
      <c r="W52" s="3">
        <v>0</v>
      </c>
      <c r="X52" s="1">
        <v>4.7472861347599998E-5</v>
      </c>
      <c r="Y52" s="1">
        <v>3.6703308803299999E-5</v>
      </c>
      <c r="Z52">
        <v>0</v>
      </c>
      <c r="AA52" s="1">
        <v>3.3453766894199999E-5</v>
      </c>
      <c r="AB52" s="1">
        <v>1.1626960596199999E-5</v>
      </c>
      <c r="AC52">
        <v>0</v>
      </c>
      <c r="AD52">
        <v>0</v>
      </c>
    </row>
    <row r="53" spans="1:32" x14ac:dyDescent="0.2">
      <c r="A53" s="5" t="s">
        <v>81</v>
      </c>
      <c r="B53">
        <v>2.1194364792399998E-3</v>
      </c>
      <c r="C53">
        <v>3.5339456808199999E-3</v>
      </c>
      <c r="D53">
        <v>8.2395691462599993E-3</v>
      </c>
      <c r="E53">
        <v>1.9421105652900001E-3</v>
      </c>
      <c r="F53" s="3">
        <v>7.3471651032800001E-3</v>
      </c>
      <c r="G53">
        <v>1.58893480644E-2</v>
      </c>
      <c r="H53">
        <v>6.4242505041099997E-3</v>
      </c>
      <c r="I53">
        <v>5.91401422021E-3</v>
      </c>
      <c r="J53">
        <v>3.77469426152E-3</v>
      </c>
      <c r="K53">
        <v>5.1015006112200001E-3</v>
      </c>
      <c r="L53">
        <v>9.9976684541899993E-3</v>
      </c>
      <c r="M53">
        <v>4.5132805382300002E-3</v>
      </c>
      <c r="N53">
        <v>1.39527096162E-2</v>
      </c>
      <c r="O53">
        <v>5.3464864836899996E-3</v>
      </c>
      <c r="P53">
        <v>2.73752451514E-3</v>
      </c>
      <c r="Q53">
        <v>6.28157084625E-3</v>
      </c>
      <c r="R53">
        <v>9.2994420334800005E-4</v>
      </c>
      <c r="S53">
        <v>1.1281434726E-2</v>
      </c>
      <c r="T53">
        <v>3.7359900373599999E-3</v>
      </c>
      <c r="U53">
        <v>2.8429602888100001E-3</v>
      </c>
      <c r="V53">
        <v>5.28408108842E-3</v>
      </c>
      <c r="W53" s="3">
        <v>8.2473914786999995E-3</v>
      </c>
      <c r="X53">
        <v>1.17890939013E-3</v>
      </c>
      <c r="Y53">
        <v>7.7994531206999999E-3</v>
      </c>
      <c r="Z53">
        <v>4.4734352829899999E-3</v>
      </c>
      <c r="AA53">
        <v>7.6776395022100001E-3</v>
      </c>
      <c r="AB53">
        <v>4.0461822874900003E-3</v>
      </c>
      <c r="AC53">
        <v>2.3527335823299999E-4</v>
      </c>
      <c r="AD53">
        <v>4.11611425537E-3</v>
      </c>
    </row>
    <row r="54" spans="1:32" x14ac:dyDescent="0.2">
      <c r="A54" t="s">
        <v>82</v>
      </c>
      <c r="B54">
        <v>0</v>
      </c>
      <c r="C54">
        <v>0</v>
      </c>
      <c r="D54" s="1">
        <v>5.6512819933200004E-6</v>
      </c>
      <c r="E54">
        <v>0</v>
      </c>
      <c r="F54" s="3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6.6793574458100003E-6</v>
      </c>
      <c r="T54">
        <v>0</v>
      </c>
      <c r="U54">
        <v>0</v>
      </c>
      <c r="V54">
        <v>0</v>
      </c>
      <c r="W54" s="4">
        <v>8.3230556207100005E-5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2" x14ac:dyDescent="0.2">
      <c r="A55" t="s">
        <v>83</v>
      </c>
      <c r="B55">
        <v>0</v>
      </c>
      <c r="C55">
        <v>0</v>
      </c>
      <c r="D55">
        <v>0</v>
      </c>
      <c r="E55">
        <v>0</v>
      </c>
      <c r="F55" s="4">
        <v>1.4440182986E-6</v>
      </c>
      <c r="G55">
        <v>0</v>
      </c>
      <c r="H55">
        <v>0</v>
      </c>
      <c r="I55" s="1">
        <v>1.89855994228E-5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1">
        <v>6.1729919257300004E-6</v>
      </c>
      <c r="W55" s="4">
        <v>7.5664142006500003E-6</v>
      </c>
      <c r="X55" s="1">
        <v>7.9121435579300002E-6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2" x14ac:dyDescent="0.2">
      <c r="A56" t="s">
        <v>116</v>
      </c>
      <c r="B56" s="1">
        <f>SUM(B4:B8,B11:B13,B15:B16,B18:B22,B24:B28,B30:B34,B36:B40,B43:B48,B50:B55)</f>
        <v>1.1070938785682997E-2</v>
      </c>
      <c r="C56" s="1">
        <f>SUM(C4:C8,C11:C13,C15:C16,C18:C22,C24:C28,C30:C34,C36:C40,C43:C48,C50:C55)</f>
        <v>1.3145668631669199E-2</v>
      </c>
      <c r="D56" s="1">
        <f>SUM(D4:D8,D11:D13,D15:D16,D18:D22,D24:D28,D30:D34,D36:D40,D43:D48,D50:D55)</f>
        <v>1.2907528072740239E-2</v>
      </c>
      <c r="E56" s="1">
        <f t="shared" ref="E56:V56" si="0">SUM(E4:E8,E11:E13,E15:E16,E18:E22,E24:E28,E30:E34,E36:E40,E43:E48,E50:E55)</f>
        <v>9.4716836125334023E-3</v>
      </c>
      <c r="F56" s="1">
        <f t="shared" si="0"/>
        <v>1.5514532600155598E-2</v>
      </c>
      <c r="G56" s="1">
        <f t="shared" si="0"/>
        <v>2.4964156194621501E-2</v>
      </c>
      <c r="H56" s="1">
        <f t="shared" si="0"/>
        <v>1.6773043144972081E-2</v>
      </c>
      <c r="I56" s="1">
        <f t="shared" si="0"/>
        <v>1.2236218828009541E-2</v>
      </c>
      <c r="J56" s="1">
        <f t="shared" si="0"/>
        <v>1.0271636876757121E-2</v>
      </c>
      <c r="K56" s="1">
        <f t="shared" si="0"/>
        <v>9.7698549441278017E-3</v>
      </c>
      <c r="L56" s="1">
        <f t="shared" si="0"/>
        <v>1.78503147587055E-2</v>
      </c>
      <c r="M56" s="1">
        <f t="shared" si="0"/>
        <v>1.3546849814288241E-2</v>
      </c>
      <c r="N56" s="1">
        <f t="shared" si="0"/>
        <v>2.1710416162811795E-2</v>
      </c>
      <c r="O56" s="1">
        <f t="shared" si="0"/>
        <v>1.4522982645911359E-2</v>
      </c>
      <c r="P56" s="1">
        <f t="shared" si="0"/>
        <v>1.3769339725430001E-2</v>
      </c>
      <c r="Q56" s="1">
        <f t="shared" si="0"/>
        <v>1.4399990929134757E-2</v>
      </c>
      <c r="R56" s="1">
        <f t="shared" si="0"/>
        <v>1.5270662707601124E-2</v>
      </c>
      <c r="S56" s="1">
        <f t="shared" si="0"/>
        <v>1.7039040844290608E-2</v>
      </c>
      <c r="T56" s="1">
        <f t="shared" si="0"/>
        <v>1.2467951065851402E-2</v>
      </c>
      <c r="U56" s="1">
        <f t="shared" si="0"/>
        <v>1.3176895306853342E-2</v>
      </c>
      <c r="V56" s="1">
        <f t="shared" si="0"/>
        <v>1.3296624608021118E-2</v>
      </c>
      <c r="W56" s="1">
        <f>SUM(W4:W8,W11:W13,W15:W16,W18:W22,W24:W28,W30:W34,W36:W40,W43:W48,W50:W55)</f>
        <v>1.7380053418874199E-2</v>
      </c>
      <c r="X56" s="1">
        <f t="shared" ref="X56" si="1">SUM(X4:X8,X11:X13,X15:X16,X18:X22,X24:X28,X30:X34,X36:X40,X43:X48,X50:X55)</f>
        <v>6.5987277273239489E-3</v>
      </c>
      <c r="Y56" s="1">
        <f t="shared" ref="Y56" si="2">SUM(Y4:Y8,Y11:Y13,Y15:Y16,Y18:Y22,Y24:Y28,Y30:Y34,Y36:Y40,Y43:Y48,Y50:Y55)</f>
        <v>1.921418215852002E-2</v>
      </c>
      <c r="Z56" s="1">
        <f t="shared" ref="Z56" si="3">SUM(Z4:Z8,Z11:Z13,Z15:Z16,Z18:Z22,Z24:Z28,Z30:Z34,Z36:Z40,Z43:Z48,Z50:Z55)</f>
        <v>1.2750275894691462E-2</v>
      </c>
      <c r="AA56" s="1">
        <f t="shared" ref="AA56" si="4">SUM(AA4:AA8,AA11:AA13,AA15:AA16,AA18:AA22,AA24:AA28,AA30:AA34,AA36:AA40,AA43:AA48,AA50:AA55)</f>
        <v>1.5305098354071201E-2</v>
      </c>
      <c r="AB56" s="1">
        <f t="shared" ref="AB56" si="5">SUM(AB4:AB8,AB11:AB13,AB15:AB16,AB18:AB22,AB24:AB28,AB30:AB34,AB36:AB40,AB43:AB48,AB50:AB55)</f>
        <v>1.0778192472708099E-2</v>
      </c>
      <c r="AC56" s="1">
        <f t="shared" ref="AC56" si="6">SUM(AC4:AC8,AC11:AC13,AC15:AC16,AC18:AC22,AC24:AC28,AC30:AC34,AC36:AC40,AC43:AC48,AC50:AC55)</f>
        <v>6.1171073140606994E-3</v>
      </c>
      <c r="AD56" s="1">
        <f t="shared" ref="AD56" si="7">SUM(AD4:AD8,AD11:AD13,AD15:AD16,AD18:AD22,AD24:AD28,AD30:AD34,AD36:AD40,AD43:AD48,AD50:AD55)</f>
        <v>1.2630495759409001E-2</v>
      </c>
    </row>
    <row r="60" spans="1:32" x14ac:dyDescent="0.2">
      <c r="A60" s="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abSelected="1" topLeftCell="A14" zoomScale="92" workbookViewId="0">
      <selection activeCell="B2" sqref="B2:AD2"/>
    </sheetView>
  </sheetViews>
  <sheetFormatPr baseColWidth="10" defaultRowHeight="16" x14ac:dyDescent="0.2"/>
  <cols>
    <col min="1" max="1" width="16.1640625" style="7" customWidth="1"/>
    <col min="2" max="16384" width="10.83203125" style="7"/>
  </cols>
  <sheetData>
    <row r="1" spans="1:33" x14ac:dyDescent="0.2">
      <c r="A1" s="7" t="s">
        <v>1</v>
      </c>
      <c r="B1" s="7" t="s">
        <v>108</v>
      </c>
      <c r="C1" s="7" t="s">
        <v>103</v>
      </c>
      <c r="D1" s="7" t="s">
        <v>100</v>
      </c>
      <c r="E1" s="7" t="s">
        <v>95</v>
      </c>
      <c r="F1" s="7" t="s">
        <v>107</v>
      </c>
      <c r="G1" s="7" t="s">
        <v>87</v>
      </c>
      <c r="H1" s="7" t="s">
        <v>111</v>
      </c>
      <c r="I1" s="7" t="s">
        <v>105</v>
      </c>
      <c r="J1" s="7" t="s">
        <v>110</v>
      </c>
      <c r="K1" s="7" t="s">
        <v>102</v>
      </c>
      <c r="L1" s="7" t="s">
        <v>109</v>
      </c>
      <c r="M1" s="7" t="s">
        <v>115</v>
      </c>
      <c r="N1" s="7" t="s">
        <v>97</v>
      </c>
      <c r="O1" s="7" t="s">
        <v>91</v>
      </c>
      <c r="P1" s="7" t="s">
        <v>93</v>
      </c>
      <c r="Q1" s="7" t="s">
        <v>88</v>
      </c>
      <c r="R1" s="7" t="s">
        <v>94</v>
      </c>
      <c r="S1" s="7" t="s">
        <v>89</v>
      </c>
      <c r="T1" s="7" t="s">
        <v>106</v>
      </c>
      <c r="U1" s="7" t="s">
        <v>99</v>
      </c>
      <c r="V1" s="7" t="s">
        <v>90</v>
      </c>
      <c r="W1" s="7" t="s">
        <v>113</v>
      </c>
      <c r="X1" s="7" t="s">
        <v>98</v>
      </c>
      <c r="Y1" s="7" t="s">
        <v>92</v>
      </c>
      <c r="Z1" s="7" t="s">
        <v>101</v>
      </c>
      <c r="AA1" s="7" t="s">
        <v>104</v>
      </c>
      <c r="AB1" s="7" t="s">
        <v>96</v>
      </c>
      <c r="AC1" s="7" t="s">
        <v>112</v>
      </c>
      <c r="AD1" s="7" t="s">
        <v>114</v>
      </c>
      <c r="AG1" s="7" t="s">
        <v>84</v>
      </c>
    </row>
    <row r="2" spans="1:33" x14ac:dyDescent="0.2">
      <c r="A2" s="8" t="s">
        <v>117</v>
      </c>
      <c r="B2" s="16">
        <v>51.523721999999999</v>
      </c>
      <c r="C2" s="16">
        <v>51.523746600000003</v>
      </c>
      <c r="D2" s="16">
        <v>51.523899999999998</v>
      </c>
      <c r="E2" s="16">
        <v>51.524006499999999</v>
      </c>
      <c r="F2" s="16">
        <v>51.524047600000003</v>
      </c>
      <c r="G2" s="16">
        <v>51.524099999999997</v>
      </c>
      <c r="H2" s="16">
        <v>51.524114099999998</v>
      </c>
      <c r="I2" s="16">
        <v>51.524149399999999</v>
      </c>
      <c r="J2" s="16">
        <v>51.524149999999999</v>
      </c>
      <c r="K2" s="16">
        <v>51.52422</v>
      </c>
      <c r="L2" s="16">
        <v>51.524239999999999</v>
      </c>
      <c r="M2" s="16">
        <v>51.524273299999997</v>
      </c>
      <c r="N2" s="16">
        <v>51.524296100000001</v>
      </c>
      <c r="O2" s="16">
        <v>51.524299999999997</v>
      </c>
      <c r="P2" s="16">
        <v>51.524338999999998</v>
      </c>
      <c r="Q2" s="16">
        <v>51.5244</v>
      </c>
      <c r="R2" s="16">
        <v>51.5244</v>
      </c>
      <c r="S2" s="16">
        <v>51.524459999999998</v>
      </c>
      <c r="T2" s="16">
        <v>51.5244894</v>
      </c>
      <c r="U2" s="16">
        <v>51.524500000000003</v>
      </c>
      <c r="V2" s="16">
        <v>51.524529999999999</v>
      </c>
      <c r="W2" s="16">
        <v>51.524540999999999</v>
      </c>
      <c r="X2" s="16">
        <v>51.524569999999997</v>
      </c>
      <c r="Y2" s="16">
        <v>51.524610000000003</v>
      </c>
      <c r="Z2" s="16">
        <v>51.524641000000003</v>
      </c>
      <c r="AA2" s="16">
        <v>51.524769999999997</v>
      </c>
      <c r="AB2" s="16">
        <v>51.524799999999999</v>
      </c>
      <c r="AC2" s="17">
        <v>51.526604800000001</v>
      </c>
      <c r="AD2" s="18">
        <v>51.535722</v>
      </c>
    </row>
    <row r="3" spans="1:33" x14ac:dyDescent="0.2">
      <c r="A3" s="8" t="s">
        <v>31</v>
      </c>
      <c r="B3" s="7">
        <v>0.39761197541400001</v>
      </c>
      <c r="C3" s="7">
        <v>0.29113909332999999</v>
      </c>
      <c r="D3" s="7">
        <v>0.23786101083</v>
      </c>
      <c r="E3" s="7">
        <v>0.30720669468400003</v>
      </c>
      <c r="F3" s="7">
        <v>0.31704637022900001</v>
      </c>
      <c r="G3" s="7">
        <v>0.268061248621</v>
      </c>
      <c r="H3" s="7">
        <v>0.283813032987</v>
      </c>
      <c r="I3" s="7">
        <v>0.27475578750200003</v>
      </c>
      <c r="J3" s="7">
        <v>0.26318004208000001</v>
      </c>
      <c r="K3" s="7">
        <v>0.39632718296000002</v>
      </c>
      <c r="L3" s="7">
        <v>0.20714914999799999</v>
      </c>
      <c r="M3" s="7">
        <v>0.25343903007700003</v>
      </c>
      <c r="N3" s="7">
        <v>0.35607260494800003</v>
      </c>
      <c r="O3" s="7">
        <v>0.29478354696499998</v>
      </c>
      <c r="P3" s="7">
        <v>0.26660534827999999</v>
      </c>
      <c r="Q3" s="7">
        <v>0.247762072468</v>
      </c>
      <c r="R3" s="7">
        <v>0.27987019372600003</v>
      </c>
      <c r="S3" s="7">
        <v>0.26808672913499998</v>
      </c>
      <c r="T3" s="7">
        <v>0.35094853197499998</v>
      </c>
      <c r="U3" s="7">
        <v>0.35201013636299999</v>
      </c>
      <c r="V3" s="7">
        <v>0.31301340979999998</v>
      </c>
      <c r="W3" s="7">
        <v>0.285091473958</v>
      </c>
      <c r="X3" s="7">
        <v>0.288911100659</v>
      </c>
      <c r="Y3" s="7">
        <v>0.25180395620500001</v>
      </c>
      <c r="Z3" s="7">
        <v>0.25794342147100002</v>
      </c>
      <c r="AA3" s="7">
        <v>0.260613261436</v>
      </c>
      <c r="AB3" s="7">
        <v>0.29554918339399999</v>
      </c>
      <c r="AC3" s="7">
        <v>0.24252627437300001</v>
      </c>
      <c r="AD3" s="7">
        <v>0.37349894297899999</v>
      </c>
      <c r="AF3" s="7">
        <f t="shared" ref="AF3:AF13" si="0">SUM(B3:AD3)</f>
        <v>8.4826808068470001</v>
      </c>
      <c r="AG3" s="7">
        <v>1</v>
      </c>
    </row>
    <row r="4" spans="1:33" x14ac:dyDescent="0.2">
      <c r="A4" s="8" t="s">
        <v>33</v>
      </c>
      <c r="B4" s="7">
        <v>4.8966267682300002E-2</v>
      </c>
      <c r="C4" s="7">
        <v>0.25745578848200001</v>
      </c>
      <c r="D4" s="7">
        <v>0.194061371841</v>
      </c>
      <c r="E4" s="7">
        <v>0.216999137472</v>
      </c>
      <c r="F4" s="7">
        <v>0.19547285913099999</v>
      </c>
      <c r="G4" s="7">
        <v>0.13999684691799999</v>
      </c>
      <c r="H4" s="7">
        <v>0.190934213426</v>
      </c>
      <c r="I4" s="7">
        <v>0.19331259199799999</v>
      </c>
      <c r="J4" s="7">
        <v>0.22043215442700001</v>
      </c>
      <c r="K4" s="7">
        <v>0.18093489888299999</v>
      </c>
      <c r="L4" s="7">
        <v>0.23606715176000001</v>
      </c>
      <c r="M4" s="7">
        <v>0.20098857542599999</v>
      </c>
      <c r="N4" s="7">
        <v>0.188709790455</v>
      </c>
      <c r="O4" s="7">
        <v>0.217690175432</v>
      </c>
      <c r="P4" s="7">
        <v>0.163392923282</v>
      </c>
      <c r="Q4" s="7">
        <v>0.18387553040999999</v>
      </c>
      <c r="R4" s="7">
        <v>0.18131990414599999</v>
      </c>
      <c r="S4" s="7">
        <v>0.18177979952100001</v>
      </c>
      <c r="T4" s="7">
        <v>0.16026290020100001</v>
      </c>
      <c r="U4" s="7">
        <v>0.154049871738</v>
      </c>
      <c r="V4" s="7">
        <v>0.232723285823</v>
      </c>
      <c r="W4" s="7">
        <v>0.201486487253</v>
      </c>
      <c r="X4" s="7">
        <v>0.158760583255</v>
      </c>
      <c r="Y4" s="7">
        <v>0.14896595397199999</v>
      </c>
      <c r="Z4" s="7">
        <v>0.160110115409</v>
      </c>
      <c r="AA4" s="7">
        <v>0.18346052491299999</v>
      </c>
      <c r="AB4" s="7">
        <v>0.23333748909099999</v>
      </c>
      <c r="AC4" s="7">
        <v>0.17433774959699999</v>
      </c>
      <c r="AD4" s="7">
        <v>0.16372279469500001</v>
      </c>
      <c r="AF4" s="7">
        <f t="shared" si="0"/>
        <v>5.3636077366393007</v>
      </c>
      <c r="AG4" s="7">
        <v>2</v>
      </c>
    </row>
    <row r="5" spans="1:33" x14ac:dyDescent="0.2">
      <c r="A5" s="8" t="s">
        <v>34</v>
      </c>
      <c r="B5" s="7">
        <v>0.18965973590599999</v>
      </c>
      <c r="C5" s="7">
        <v>0.109921285477</v>
      </c>
      <c r="D5" s="7">
        <v>0.12430505415199999</v>
      </c>
      <c r="E5" s="7">
        <v>9.5281789653300003E-2</v>
      </c>
      <c r="F5" s="7">
        <v>0.15916782653299999</v>
      </c>
      <c r="G5" s="7">
        <v>0.16093528298900001</v>
      </c>
      <c r="H5" s="7">
        <v>0.13413882939300001</v>
      </c>
      <c r="I5" s="7">
        <v>0.18314264686199999</v>
      </c>
      <c r="J5" s="7">
        <v>0.12221888254299999</v>
      </c>
      <c r="K5" s="7">
        <v>9.4882425546699997E-2</v>
      </c>
      <c r="L5" s="7">
        <v>0.15723398701300001</v>
      </c>
      <c r="M5" s="7">
        <v>0.17529494054600001</v>
      </c>
      <c r="N5" s="7">
        <v>9.3797743359699995E-2</v>
      </c>
      <c r="O5" s="7">
        <v>9.8627053373799997E-2</v>
      </c>
      <c r="P5" s="7">
        <v>0.18014642336799999</v>
      </c>
      <c r="Q5" s="7">
        <v>0.272130089327</v>
      </c>
      <c r="R5" s="7">
        <v>0.13934506834499999</v>
      </c>
      <c r="S5" s="7">
        <v>0.11204783177200001</v>
      </c>
      <c r="T5" s="7">
        <v>0.149026572173</v>
      </c>
      <c r="U5" s="7">
        <v>0.12224910943300001</v>
      </c>
      <c r="V5" s="7">
        <v>9.5184279328699994E-2</v>
      </c>
      <c r="W5" s="7">
        <v>0.145026050377</v>
      </c>
      <c r="X5" s="7">
        <v>0.128292568203</v>
      </c>
      <c r="Y5" s="7">
        <v>0.13625077074299999</v>
      </c>
      <c r="Z5" s="7">
        <v>0.22978891337999999</v>
      </c>
      <c r="AA5" s="7">
        <v>0.14647595546</v>
      </c>
      <c r="AB5" s="7">
        <v>0.10512404937</v>
      </c>
      <c r="AC5" s="7">
        <v>0.14361054152800001</v>
      </c>
      <c r="AD5" s="7">
        <v>6.6657328681700004E-2</v>
      </c>
      <c r="AF5" s="7">
        <f t="shared" si="0"/>
        <v>4.0699630348369</v>
      </c>
      <c r="AG5" s="7">
        <v>3</v>
      </c>
    </row>
    <row r="6" spans="1:33" x14ac:dyDescent="0.2">
      <c r="A6" s="8" t="s">
        <v>32</v>
      </c>
      <c r="B6" s="7">
        <v>6.8670411434299999E-2</v>
      </c>
      <c r="C6" s="7">
        <v>4.7356610508400003E-2</v>
      </c>
      <c r="D6" s="7">
        <v>0.17291516245499999</v>
      </c>
      <c r="E6" s="7">
        <v>0.158934502945</v>
      </c>
      <c r="F6" s="7">
        <v>9.2374185041400006E-2</v>
      </c>
      <c r="G6" s="7">
        <v>0.22637159072999999</v>
      </c>
      <c r="H6" s="7">
        <v>0.11278828602300001</v>
      </c>
      <c r="I6" s="7">
        <v>8.7732503679900001E-2</v>
      </c>
      <c r="J6" s="7">
        <v>9.4766723441200004E-2</v>
      </c>
      <c r="K6" s="7">
        <v>0.11573883596499999</v>
      </c>
      <c r="L6" s="7">
        <v>0.18874604365799999</v>
      </c>
      <c r="M6" s="7">
        <v>0.102923758452</v>
      </c>
      <c r="N6" s="7">
        <v>0.124129231201</v>
      </c>
      <c r="O6" s="7">
        <v>0.12437445351900001</v>
      </c>
      <c r="P6" s="7">
        <v>0.10845329514300001</v>
      </c>
      <c r="Q6" s="7">
        <v>6.7721633141300003E-2</v>
      </c>
      <c r="R6" s="7">
        <v>0.17491757715699999</v>
      </c>
      <c r="S6" s="7">
        <v>0.13159185007599999</v>
      </c>
      <c r="T6" s="7">
        <v>9.3376043551100005E-2</v>
      </c>
      <c r="U6" s="7">
        <v>0.14294764609999999</v>
      </c>
      <c r="V6" s="7">
        <v>8.7391414354399996E-2</v>
      </c>
      <c r="W6" s="7">
        <v>0.109989851975</v>
      </c>
      <c r="X6" s="7">
        <v>0.177028457197</v>
      </c>
      <c r="Y6" s="7">
        <v>0.21215024913800001</v>
      </c>
      <c r="Z6" s="7">
        <v>0.102164768844</v>
      </c>
      <c r="AA6" s="7">
        <v>0.12553123429099999</v>
      </c>
      <c r="AB6" s="7">
        <v>0.117715995512</v>
      </c>
      <c r="AC6" s="7">
        <v>0.111998062998</v>
      </c>
      <c r="AD6" s="7">
        <v>0.10750283027599999</v>
      </c>
      <c r="AF6" s="7">
        <f t="shared" si="0"/>
        <v>3.5883032088070008</v>
      </c>
      <c r="AG6" s="7">
        <v>4</v>
      </c>
    </row>
    <row r="7" spans="1:33" x14ac:dyDescent="0.2">
      <c r="A7" s="8" t="s">
        <v>36</v>
      </c>
      <c r="B7" s="7">
        <v>0.19980589947899999</v>
      </c>
      <c r="C7" s="7">
        <v>3.0497517643900001E-2</v>
      </c>
      <c r="D7" s="7">
        <v>8.5198555956700006E-2</v>
      </c>
      <c r="E7" s="7">
        <v>7.1984364390399999E-2</v>
      </c>
      <c r="F7" s="7">
        <v>8.6455204746899994E-2</v>
      </c>
      <c r="G7" s="7">
        <v>6.3061642755799993E-2</v>
      </c>
      <c r="H7" s="7">
        <v>9.0708727274800005E-2</v>
      </c>
      <c r="I7" s="7">
        <v>5.34591194969E-2</v>
      </c>
      <c r="J7" s="7">
        <v>3.8352870453899998E-2</v>
      </c>
      <c r="K7" s="7">
        <v>8.1297275057800003E-2</v>
      </c>
      <c r="L7" s="7">
        <v>8.4282311482399994E-2</v>
      </c>
      <c r="M7" s="7">
        <v>5.0976917696399997E-2</v>
      </c>
      <c r="N7" s="7">
        <v>9.0510897750399999E-2</v>
      </c>
      <c r="O7" s="7">
        <v>8.0516436291900001E-2</v>
      </c>
      <c r="P7" s="7">
        <v>9.2693646756699999E-2</v>
      </c>
      <c r="Q7" s="7">
        <v>5.0226403273099997E-2</v>
      </c>
      <c r="R7" s="7">
        <v>8.0720041819600005E-2</v>
      </c>
      <c r="S7" s="7">
        <v>0.15093157550700001</v>
      </c>
      <c r="T7" s="7">
        <v>9.4670627873399998E-2</v>
      </c>
      <c r="U7" s="7">
        <v>9.3522490055800003E-2</v>
      </c>
      <c r="V7" s="7">
        <v>9.6196339714900006E-2</v>
      </c>
      <c r="W7" s="7">
        <v>5.5717760177800002E-2</v>
      </c>
      <c r="X7" s="7">
        <v>9.9782455315099994E-2</v>
      </c>
      <c r="Y7" s="7">
        <v>0.107537453964</v>
      </c>
      <c r="Z7" s="7">
        <v>5.89078938503E-2</v>
      </c>
      <c r="AA7" s="7">
        <v>8.8851315328500005E-2</v>
      </c>
      <c r="AB7" s="7">
        <v>6.9392843785099995E-2</v>
      </c>
      <c r="AC7" s="7">
        <v>5.1557546363200001E-2</v>
      </c>
      <c r="AD7" s="7">
        <v>0.19616555381</v>
      </c>
      <c r="AF7" s="7">
        <f t="shared" si="0"/>
        <v>2.4939816880716998</v>
      </c>
      <c r="AG7" s="7">
        <v>5</v>
      </c>
    </row>
    <row r="8" spans="1:33" x14ac:dyDescent="0.2">
      <c r="A8" s="8" t="s">
        <v>40</v>
      </c>
      <c r="B8" s="7">
        <v>1.9145369526199999E-2</v>
      </c>
      <c r="C8" s="7">
        <v>8.8620693664499997E-2</v>
      </c>
      <c r="D8" s="7">
        <v>1.1985559566800001E-2</v>
      </c>
      <c r="E8" s="7">
        <v>3.97405076068E-2</v>
      </c>
      <c r="F8" s="7">
        <v>1.6189290161899999E-2</v>
      </c>
      <c r="G8" s="7">
        <v>1.86820116664E-2</v>
      </c>
      <c r="H8" s="7">
        <v>4.1316522653200002E-2</v>
      </c>
      <c r="I8" s="7">
        <v>3.22327044025E-2</v>
      </c>
      <c r="J8" s="7">
        <v>3.2080953812199997E-2</v>
      </c>
      <c r="K8" s="7">
        <v>3.4504858056099999E-2</v>
      </c>
      <c r="L8" s="7">
        <v>8.7284236629999994E-3</v>
      </c>
      <c r="M8" s="7">
        <v>3.2557705758899998E-2</v>
      </c>
      <c r="N8" s="7">
        <v>2.64839862639E-2</v>
      </c>
      <c r="O8" s="7">
        <v>3.0137852771E-2</v>
      </c>
      <c r="P8" s="7">
        <v>3.4173683300799999E-2</v>
      </c>
      <c r="Q8" s="7">
        <v>1.5796018719799999E-2</v>
      </c>
      <c r="R8" s="7">
        <v>1.80579780654E-2</v>
      </c>
      <c r="S8" s="7">
        <v>1.6261712791499999E-2</v>
      </c>
      <c r="T8" s="7">
        <v>2.7518215465299999E-2</v>
      </c>
      <c r="U8" s="7">
        <v>3.0014436009000001E-2</v>
      </c>
      <c r="V8" s="7">
        <v>2.5250906637400001E-2</v>
      </c>
      <c r="W8" s="7">
        <v>1.6781091791399999E-2</v>
      </c>
      <c r="X8" s="7">
        <v>2.6746237064900001E-2</v>
      </c>
      <c r="Y8" s="7">
        <v>1.4806605896E-2</v>
      </c>
      <c r="Z8" s="7">
        <v>2.4901098266499999E-2</v>
      </c>
      <c r="AA8" s="7">
        <v>3.1348535392799998E-2</v>
      </c>
      <c r="AB8" s="7">
        <v>6.4056850766699994E-2</v>
      </c>
      <c r="AC8" s="7">
        <v>6.2430483569499998E-2</v>
      </c>
      <c r="AD8" s="7">
        <v>9.2222228640099994E-3</v>
      </c>
      <c r="AF8" s="7">
        <f t="shared" si="0"/>
        <v>0.84977251617440985</v>
      </c>
      <c r="AG8" s="7">
        <v>6</v>
      </c>
    </row>
    <row r="9" spans="1:33" x14ac:dyDescent="0.2">
      <c r="A9" s="8" t="s">
        <v>37</v>
      </c>
      <c r="B9" s="7">
        <v>1.0322618592499999E-2</v>
      </c>
      <c r="C9" s="7">
        <v>2.66141128048E-2</v>
      </c>
      <c r="D9" s="7">
        <v>2.3537906137199999E-2</v>
      </c>
      <c r="E9" s="7">
        <v>1.93151162577E-2</v>
      </c>
      <c r="F9" s="7">
        <v>3.0576514541100001E-2</v>
      </c>
      <c r="G9" s="7">
        <v>2.8919675232500001E-2</v>
      </c>
      <c r="H9" s="7">
        <v>3.7558420127600002E-2</v>
      </c>
      <c r="I9" s="7">
        <v>3.0693831125400001E-2</v>
      </c>
      <c r="J9" s="7">
        <v>3.2267975820699998E-2</v>
      </c>
      <c r="K9" s="7">
        <v>2.1449821185600002E-2</v>
      </c>
      <c r="L9" s="7">
        <v>2.14295037035E-2</v>
      </c>
      <c r="M9" s="7">
        <v>4.38050827699E-2</v>
      </c>
      <c r="N9" s="7">
        <v>2.2678533884600002E-2</v>
      </c>
      <c r="O9" s="7">
        <v>2.87983926479E-2</v>
      </c>
      <c r="P9" s="7">
        <v>3.4130472357299997E-2</v>
      </c>
      <c r="Q9" s="7">
        <v>5.0549158463299999E-2</v>
      </c>
      <c r="R9" s="7">
        <v>2.3849573781999998E-2</v>
      </c>
      <c r="S9" s="7">
        <v>2.2267923294799999E-2</v>
      </c>
      <c r="T9" s="7">
        <v>3.1302385022699997E-2</v>
      </c>
      <c r="U9" s="7">
        <v>2.2183680039900001E-2</v>
      </c>
      <c r="V9" s="7">
        <v>2.0359281437099998E-2</v>
      </c>
      <c r="W9" s="7">
        <v>2.77511636213E-2</v>
      </c>
      <c r="X9" s="7">
        <v>2.0649106302900001E-2</v>
      </c>
      <c r="Y9" s="7">
        <v>2.10558768144E-2</v>
      </c>
      <c r="Z9" s="7">
        <v>4.4209796806300002E-2</v>
      </c>
      <c r="AA9" s="7">
        <v>3.2567137351699998E-2</v>
      </c>
      <c r="AB9" s="7">
        <v>2.40867722229E-2</v>
      </c>
      <c r="AC9" s="7">
        <v>5.5333187049300001E-2</v>
      </c>
      <c r="AD9" s="7">
        <v>1.04532484636E-2</v>
      </c>
      <c r="AF9" s="7">
        <f t="shared" si="0"/>
        <v>0.8187162678605</v>
      </c>
      <c r="AG9" s="7">
        <v>7</v>
      </c>
    </row>
    <row r="10" spans="1:33" x14ac:dyDescent="0.2">
      <c r="A10" s="8" t="s">
        <v>35</v>
      </c>
      <c r="B10" s="7">
        <v>5.2642413904700003E-3</v>
      </c>
      <c r="C10" s="7">
        <v>3.2753147999600003E-2</v>
      </c>
      <c r="D10" s="7">
        <v>4.5929602888100003E-2</v>
      </c>
      <c r="E10" s="7">
        <v>6.5331889669899999E-3</v>
      </c>
      <c r="F10" s="7">
        <v>1.9178082191799999E-2</v>
      </c>
      <c r="G10" s="7">
        <v>1.8149929055699999E-2</v>
      </c>
      <c r="H10" s="7">
        <v>1.6060943425000002E-2</v>
      </c>
      <c r="I10" s="7">
        <v>4.36906195638E-2</v>
      </c>
      <c r="J10" s="7">
        <v>6.9492034866199995E-2</v>
      </c>
      <c r="K10" s="7">
        <v>8.7666550621899996E-3</v>
      </c>
      <c r="L10" s="7">
        <v>5.6041374359600002E-3</v>
      </c>
      <c r="M10" s="7">
        <v>3.42457449289E-2</v>
      </c>
      <c r="N10" s="7">
        <v>1.94617702712E-2</v>
      </c>
      <c r="O10" s="7">
        <v>1.4994511934200001E-2</v>
      </c>
      <c r="P10" s="7">
        <v>3.1537815748500002E-2</v>
      </c>
      <c r="Q10" s="7">
        <v>2.61621560047E-2</v>
      </c>
      <c r="R10" s="7">
        <v>1.6505271439000001E-2</v>
      </c>
      <c r="S10" s="7">
        <v>3.2196556984099997E-2</v>
      </c>
      <c r="T10" s="7">
        <v>2.1825363894399999E-2</v>
      </c>
      <c r="U10" s="7">
        <v>1.13618660878E-2</v>
      </c>
      <c r="V10" s="7">
        <v>2.2602681959999999E-2</v>
      </c>
      <c r="W10" s="7">
        <v>6.0338229708199999E-2</v>
      </c>
      <c r="X10" s="7">
        <v>2.9815380997199999E-2</v>
      </c>
      <c r="Y10" s="7">
        <v>2.8288366357300001E-2</v>
      </c>
      <c r="Z10" s="7">
        <v>3.6904062912100001E-2</v>
      </c>
      <c r="AA10" s="7">
        <v>4.9018263796899997E-2</v>
      </c>
      <c r="AB10" s="7">
        <v>1.31405061713E-2</v>
      </c>
      <c r="AC10" s="7">
        <v>6.4624743687700006E-2</v>
      </c>
      <c r="AD10" s="7">
        <v>1.6194665218799999E-3</v>
      </c>
      <c r="AF10" s="7">
        <f t="shared" si="0"/>
        <v>0.78606534225119018</v>
      </c>
      <c r="AG10" s="7">
        <v>8</v>
      </c>
    </row>
    <row r="11" spans="1:33" x14ac:dyDescent="0.2">
      <c r="A11" s="8" t="s">
        <v>41</v>
      </c>
      <c r="B11" s="7">
        <v>2.1468693938799998E-3</v>
      </c>
      <c r="C11" s="7">
        <v>3.7880637622499998E-2</v>
      </c>
      <c r="D11" s="7">
        <v>1.2572202166099999E-2</v>
      </c>
      <c r="E11" s="7">
        <v>1.55622029326E-2</v>
      </c>
      <c r="F11" s="7">
        <v>2.01303933778E-2</v>
      </c>
      <c r="G11" s="7">
        <v>1.92929213306E-2</v>
      </c>
      <c r="H11" s="7">
        <v>2.1248820294899998E-2</v>
      </c>
      <c r="I11" s="7">
        <v>3.00414826709E-2</v>
      </c>
      <c r="J11" s="7">
        <v>3.4365294058700001E-2</v>
      </c>
      <c r="K11" s="7">
        <v>8.4422571763099995E-3</v>
      </c>
      <c r="L11" s="7">
        <v>3.3771657911100001E-3</v>
      </c>
      <c r="M11" s="7">
        <v>2.5134063884399999E-2</v>
      </c>
      <c r="N11" s="7">
        <v>1.6413203447999999E-2</v>
      </c>
      <c r="O11" s="7">
        <v>2.55985712425E-2</v>
      </c>
      <c r="P11" s="7">
        <v>2.3327736487300001E-2</v>
      </c>
      <c r="Q11" s="7">
        <v>2.8487891934E-2</v>
      </c>
      <c r="R11" s="7">
        <v>1.9719374155699999E-2</v>
      </c>
      <c r="S11" s="7">
        <v>9.3021355415099996E-3</v>
      </c>
      <c r="T11" s="7">
        <v>1.0373271812900001E-2</v>
      </c>
      <c r="U11" s="7">
        <v>9.65862473646E-3</v>
      </c>
      <c r="V11" s="7">
        <v>2.96702369908E-2</v>
      </c>
      <c r="W11" s="7">
        <v>2.11124276457E-2</v>
      </c>
      <c r="X11" s="7">
        <v>8.9663687676400008E-3</v>
      </c>
      <c r="Y11" s="7">
        <v>9.7655273551400003E-3</v>
      </c>
      <c r="Z11" s="7">
        <v>1.50638650124E-2</v>
      </c>
      <c r="AA11" s="7">
        <v>1.34960166948E-2</v>
      </c>
      <c r="AB11" s="7">
        <v>1.13202842538E-2</v>
      </c>
      <c r="AC11" s="7">
        <v>1.5775973608299999E-2</v>
      </c>
      <c r="AD11" s="7">
        <v>8.6345074164799994E-3</v>
      </c>
      <c r="AF11" s="7">
        <f t="shared" si="0"/>
        <v>0.50688032780323</v>
      </c>
      <c r="AG11" s="7">
        <v>8</v>
      </c>
    </row>
    <row r="12" spans="1:33" x14ac:dyDescent="0.2">
      <c r="A12" s="7" t="s">
        <v>116</v>
      </c>
      <c r="B12" s="7">
        <v>6.1171073140606994E-3</v>
      </c>
      <c r="C12" s="7">
        <v>1.0778192472708099E-2</v>
      </c>
      <c r="D12" s="7">
        <v>1.3176895306853342E-2</v>
      </c>
      <c r="E12" s="7">
        <v>1.921418215852002E-2</v>
      </c>
      <c r="F12" s="7">
        <v>1.2467951065851402E-2</v>
      </c>
      <c r="G12" s="7">
        <v>1.2750275894691462E-2</v>
      </c>
      <c r="H12" s="7">
        <v>1.2907528072740239E-2</v>
      </c>
      <c r="I12" s="7">
        <v>1.5305098354071201E-2</v>
      </c>
      <c r="J12" s="7">
        <v>1.7039040844290608E-2</v>
      </c>
      <c r="K12" s="7">
        <v>6.5987277273239489E-3</v>
      </c>
      <c r="L12" s="7">
        <v>1.5270662707601124E-2</v>
      </c>
      <c r="M12" s="7">
        <v>1.78503147587055E-2</v>
      </c>
      <c r="N12" s="7">
        <v>1.3546849814288241E-2</v>
      </c>
      <c r="O12" s="7">
        <v>2.1710416162811795E-2</v>
      </c>
      <c r="P12" s="7">
        <v>1.3296624608021118E-2</v>
      </c>
      <c r="Q12" s="7">
        <v>1.2236218828009541E-2</v>
      </c>
      <c r="R12" s="7">
        <v>1.4522982645911359E-2</v>
      </c>
      <c r="S12" s="7">
        <v>1.3769339725430001E-2</v>
      </c>
      <c r="T12" s="7">
        <v>1.2630495759409001E-2</v>
      </c>
      <c r="U12" s="7">
        <v>9.4716836125334023E-3</v>
      </c>
      <c r="V12" s="7">
        <v>2.4964156194621501E-2</v>
      </c>
      <c r="W12" s="7">
        <v>1.4399990929134757E-2</v>
      </c>
      <c r="X12" s="7">
        <v>1.0271636876757121E-2</v>
      </c>
      <c r="Y12" s="7">
        <v>1.6773043144972081E-2</v>
      </c>
      <c r="Z12" s="7">
        <v>9.7698549441278017E-3</v>
      </c>
      <c r="AA12" s="7">
        <v>1.3145668631669199E-2</v>
      </c>
      <c r="AB12" s="7">
        <v>1.1070938785682997E-2</v>
      </c>
      <c r="AC12" s="7">
        <v>1.7380053418874199E-2</v>
      </c>
      <c r="AD12" s="7">
        <v>1.5514532600155598E-2</v>
      </c>
      <c r="AF12" s="7">
        <f t="shared" si="0"/>
        <v>0.40395046335982748</v>
      </c>
      <c r="AG12" s="7">
        <v>9</v>
      </c>
    </row>
    <row r="13" spans="1:33" x14ac:dyDescent="0.2">
      <c r="A13" s="8" t="s">
        <v>38</v>
      </c>
      <c r="B13" s="7">
        <v>1.0322618592499999E-2</v>
      </c>
      <c r="C13" s="7">
        <v>2.74977618101E-2</v>
      </c>
      <c r="D13" s="7">
        <v>1.51895306859E-2</v>
      </c>
      <c r="E13" s="7">
        <v>7.9921454919200004E-3</v>
      </c>
      <c r="F13" s="7">
        <v>7.8382536077900005E-3</v>
      </c>
      <c r="G13" s="7">
        <v>7.8925587261500004E-3</v>
      </c>
      <c r="H13" s="7">
        <v>1.4591610106800001E-2</v>
      </c>
      <c r="I13" s="7">
        <v>1.5154556403099999E-2</v>
      </c>
      <c r="J13" s="7">
        <v>2.0786160371399999E-2</v>
      </c>
      <c r="K13" s="7">
        <v>1.03174351995E-2</v>
      </c>
      <c r="L13" s="7">
        <v>1.8974124710400001E-2</v>
      </c>
      <c r="M13" s="7">
        <v>8.4961529494100001E-3</v>
      </c>
      <c r="N13" s="7">
        <v>6.1391828439299996E-3</v>
      </c>
      <c r="O13" s="7">
        <v>1.78594683087E-3</v>
      </c>
      <c r="P13" s="7">
        <v>1.3599101212399999E-2</v>
      </c>
      <c r="Q13" s="7">
        <v>3.8730622822600001E-3</v>
      </c>
      <c r="R13" s="7">
        <v>4.2647675339399999E-3</v>
      </c>
      <c r="S13" s="7">
        <v>1.05823708869E-2</v>
      </c>
      <c r="T13" s="7">
        <v>8.8629234369599994E-3</v>
      </c>
      <c r="U13" s="7">
        <v>1.3792100699E-2</v>
      </c>
      <c r="V13" s="7">
        <v>3.2048578898499999E-3</v>
      </c>
      <c r="W13" s="7">
        <v>1.394077862E-2</v>
      </c>
      <c r="X13" s="7">
        <v>1.4187441204099999E-2</v>
      </c>
      <c r="Y13" s="7">
        <v>4.74944589798E-3</v>
      </c>
      <c r="Z13" s="7">
        <v>1.7614615318000001E-2</v>
      </c>
      <c r="AA13" s="7">
        <v>1.1805206476900001E-2</v>
      </c>
      <c r="AB13" s="7">
        <v>2.3039521256699998E-2</v>
      </c>
      <c r="AC13" s="7">
        <v>1.7887003170299998E-2</v>
      </c>
      <c r="AD13" s="7">
        <v>5.8359999537899998E-3</v>
      </c>
      <c r="AF13" s="7">
        <f t="shared" si="0"/>
        <v>0.34021723416884997</v>
      </c>
      <c r="AG13" s="7">
        <v>10</v>
      </c>
    </row>
  </sheetData>
  <sortState columnSort="1" ref="B1:AD13">
    <sortCondition ref="B2:AD2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zoomScale="92" workbookViewId="0">
      <selection activeCell="Z15" sqref="Z15"/>
    </sheetView>
  </sheetViews>
  <sheetFormatPr baseColWidth="10" defaultRowHeight="16" x14ac:dyDescent="0.2"/>
  <cols>
    <col min="1" max="1" width="16.1640625" style="7" customWidth="1"/>
    <col min="2" max="16384" width="10.83203125" style="7"/>
  </cols>
  <sheetData>
    <row r="1" spans="1:33" x14ac:dyDescent="0.2">
      <c r="A1" s="7" t="s">
        <v>1</v>
      </c>
      <c r="B1" s="7" t="s">
        <v>114</v>
      </c>
      <c r="C1" s="7" t="s">
        <v>112</v>
      </c>
      <c r="D1" s="7" t="s">
        <v>106</v>
      </c>
      <c r="E1" s="7" t="s">
        <v>99</v>
      </c>
      <c r="F1" s="7" t="s">
        <v>97</v>
      </c>
      <c r="G1" s="7" t="s">
        <v>111</v>
      </c>
      <c r="H1" s="7" t="s">
        <v>90</v>
      </c>
      <c r="I1" s="7" t="s">
        <v>104</v>
      </c>
      <c r="J1" s="7" t="s">
        <v>93</v>
      </c>
      <c r="K1" s="7" t="s">
        <v>101</v>
      </c>
      <c r="L1" s="7" t="s">
        <v>113</v>
      </c>
      <c r="M1" s="7" t="s">
        <v>92</v>
      </c>
      <c r="N1" s="7" t="s">
        <v>107</v>
      </c>
      <c r="O1" s="7" t="s">
        <v>96</v>
      </c>
      <c r="P1" s="7" t="s">
        <v>88</v>
      </c>
      <c r="Q1" s="7" t="s">
        <v>91</v>
      </c>
      <c r="R1" s="7" t="s">
        <v>100</v>
      </c>
      <c r="S1" s="7" t="s">
        <v>103</v>
      </c>
      <c r="T1" s="7" t="s">
        <v>105</v>
      </c>
      <c r="U1" s="7" t="s">
        <v>115</v>
      </c>
      <c r="V1" s="7" t="s">
        <v>110</v>
      </c>
      <c r="W1" s="7" t="s">
        <v>108</v>
      </c>
      <c r="X1" s="7" t="s">
        <v>94</v>
      </c>
      <c r="Y1" s="7" t="s">
        <v>98</v>
      </c>
      <c r="Z1" s="7" t="s">
        <v>109</v>
      </c>
      <c r="AA1" s="7" t="s">
        <v>89</v>
      </c>
      <c r="AB1" s="7" t="s">
        <v>87</v>
      </c>
      <c r="AC1" s="7" t="s">
        <v>102</v>
      </c>
      <c r="AD1" s="7" t="s">
        <v>95</v>
      </c>
      <c r="AG1" s="7" t="s">
        <v>84</v>
      </c>
    </row>
    <row r="2" spans="1:33" x14ac:dyDescent="0.2">
      <c r="A2" s="8" t="s">
        <v>118</v>
      </c>
      <c r="B2" s="13">
        <v>-0.159251</v>
      </c>
      <c r="C2" s="12">
        <v>-0.13329369999999999</v>
      </c>
      <c r="D2" s="11">
        <v>-0.13173699999999999</v>
      </c>
      <c r="E2" s="11">
        <v>-0.13159999999999999</v>
      </c>
      <c r="F2" s="11">
        <v>-0.13133</v>
      </c>
      <c r="G2" s="11">
        <v>-0.13128570000000001</v>
      </c>
      <c r="H2" s="11">
        <v>-0.13123000000000001</v>
      </c>
      <c r="I2" s="11">
        <v>-0.13122</v>
      </c>
      <c r="J2" s="11">
        <v>-0.131135</v>
      </c>
      <c r="K2" s="11">
        <v>-0.13108600000000001</v>
      </c>
      <c r="L2" s="11">
        <v>-0.13104299999999999</v>
      </c>
      <c r="M2" s="11">
        <v>-0.13103000000000001</v>
      </c>
      <c r="N2" s="11">
        <v>-0.13102420000000001</v>
      </c>
      <c r="O2" s="11">
        <v>-0.13100000000000001</v>
      </c>
      <c r="P2" s="11">
        <v>-0.13089999999999999</v>
      </c>
      <c r="Q2" s="11">
        <v>-0.13089999999999999</v>
      </c>
      <c r="R2" s="11">
        <v>-0.13089999999999999</v>
      </c>
      <c r="S2" s="11">
        <v>-0.1308888</v>
      </c>
      <c r="T2" s="11">
        <v>-0.13081599999999999</v>
      </c>
      <c r="U2" s="11">
        <v>-0.13079830000000001</v>
      </c>
      <c r="V2" s="11">
        <v>-0.13074</v>
      </c>
      <c r="W2" s="11">
        <v>-0.130722</v>
      </c>
      <c r="X2" s="11">
        <v>-0.13072</v>
      </c>
      <c r="Y2" s="11">
        <v>-0.13064000000000001</v>
      </c>
      <c r="Z2" s="11">
        <v>-0.13053000000000001</v>
      </c>
      <c r="AA2" s="11">
        <v>-0.13048999999999999</v>
      </c>
      <c r="AB2" s="11">
        <v>-0.1303</v>
      </c>
      <c r="AC2" s="11">
        <v>-0.13020000000000001</v>
      </c>
      <c r="AD2" s="11">
        <v>-0.1300144</v>
      </c>
    </row>
    <row r="3" spans="1:33" x14ac:dyDescent="0.2">
      <c r="A3" s="8" t="s">
        <v>31</v>
      </c>
      <c r="B3" s="7">
        <v>0.37349894297899999</v>
      </c>
      <c r="C3" s="7">
        <v>0.24252627437300001</v>
      </c>
      <c r="D3" s="7">
        <v>0.35094853197499998</v>
      </c>
      <c r="E3" s="7">
        <v>0.35201013636299999</v>
      </c>
      <c r="F3" s="7">
        <v>0.35607260494800003</v>
      </c>
      <c r="G3" s="7">
        <v>0.283813032987</v>
      </c>
      <c r="H3" s="7">
        <v>0.31301340979999998</v>
      </c>
      <c r="I3" s="7">
        <v>0.260613261436</v>
      </c>
      <c r="J3" s="7">
        <v>0.26660534827999999</v>
      </c>
      <c r="K3" s="7">
        <v>0.25794342147100002</v>
      </c>
      <c r="L3" s="7">
        <v>0.285091473958</v>
      </c>
      <c r="M3" s="7">
        <v>0.25180395620500001</v>
      </c>
      <c r="N3" s="7">
        <v>0.31704637022900001</v>
      </c>
      <c r="O3" s="7">
        <v>0.29554918339399999</v>
      </c>
      <c r="P3" s="7">
        <v>0.247762072468</v>
      </c>
      <c r="Q3" s="7">
        <v>0.29478354696499998</v>
      </c>
      <c r="R3" s="7">
        <v>0.23786101083</v>
      </c>
      <c r="S3" s="7">
        <v>0.29113909332999999</v>
      </c>
      <c r="T3" s="7">
        <v>0.27475578750200003</v>
      </c>
      <c r="U3" s="7">
        <v>0.25343903007700003</v>
      </c>
      <c r="V3" s="7">
        <v>0.26318004208000001</v>
      </c>
      <c r="W3" s="7">
        <v>0.39761197541400001</v>
      </c>
      <c r="X3" s="7">
        <v>0.27987019372600003</v>
      </c>
      <c r="Y3" s="7">
        <v>0.288911100659</v>
      </c>
      <c r="Z3" s="7">
        <v>0.20714914999799999</v>
      </c>
      <c r="AA3" s="7">
        <v>0.26808672913499998</v>
      </c>
      <c r="AB3" s="7">
        <v>0.268061248621</v>
      </c>
      <c r="AC3" s="7">
        <v>0.39632718296000002</v>
      </c>
      <c r="AD3" s="7">
        <v>0.30720669468400003</v>
      </c>
      <c r="AF3" s="7">
        <f t="shared" ref="AF3:AF13" si="0">SUM(D3:AD3)</f>
        <v>7.8666555894949992</v>
      </c>
      <c r="AG3" s="7">
        <v>1</v>
      </c>
    </row>
    <row r="4" spans="1:33" x14ac:dyDescent="0.2">
      <c r="A4" s="8" t="s">
        <v>33</v>
      </c>
      <c r="B4" s="7">
        <v>0.16372279469500001</v>
      </c>
      <c r="C4" s="7">
        <v>0.17433774959699999</v>
      </c>
      <c r="D4" s="7">
        <v>0.16026290020100001</v>
      </c>
      <c r="E4" s="7">
        <v>0.154049871738</v>
      </c>
      <c r="F4" s="7">
        <v>0.188709790455</v>
      </c>
      <c r="G4" s="7">
        <v>0.190934213426</v>
      </c>
      <c r="H4" s="7">
        <v>0.232723285823</v>
      </c>
      <c r="I4" s="7">
        <v>0.18346052491299999</v>
      </c>
      <c r="J4" s="7">
        <v>0.163392923282</v>
      </c>
      <c r="K4" s="7">
        <v>0.160110115409</v>
      </c>
      <c r="L4" s="7">
        <v>0.201486487253</v>
      </c>
      <c r="M4" s="7">
        <v>0.14896595397199999</v>
      </c>
      <c r="N4" s="7">
        <v>0.19547285913099999</v>
      </c>
      <c r="O4" s="7">
        <v>0.23333748909099999</v>
      </c>
      <c r="P4" s="7">
        <v>0.18387553040999999</v>
      </c>
      <c r="Q4" s="7">
        <v>0.217690175432</v>
      </c>
      <c r="R4" s="7">
        <v>0.194061371841</v>
      </c>
      <c r="S4" s="7">
        <v>0.25745578848200001</v>
      </c>
      <c r="T4" s="7">
        <v>0.19331259199799999</v>
      </c>
      <c r="U4" s="7">
        <v>0.20098857542599999</v>
      </c>
      <c r="V4" s="7">
        <v>0.22043215442700001</v>
      </c>
      <c r="W4" s="7">
        <v>4.8966267682300002E-2</v>
      </c>
      <c r="X4" s="7">
        <v>0.18131990414599999</v>
      </c>
      <c r="Y4" s="7">
        <v>0.158760583255</v>
      </c>
      <c r="Z4" s="7">
        <v>0.23606715176000001</v>
      </c>
      <c r="AA4" s="7">
        <v>0.18177979952100001</v>
      </c>
      <c r="AB4" s="7">
        <v>0.13999684691799999</v>
      </c>
      <c r="AC4" s="7">
        <v>0.18093489888299999</v>
      </c>
      <c r="AD4" s="7">
        <v>0.216999137472</v>
      </c>
      <c r="AF4" s="7">
        <f t="shared" si="0"/>
        <v>5.0255471923473003</v>
      </c>
      <c r="AG4" s="7">
        <v>2</v>
      </c>
    </row>
    <row r="5" spans="1:33" x14ac:dyDescent="0.2">
      <c r="A5" s="8" t="s">
        <v>34</v>
      </c>
      <c r="B5" s="7">
        <v>6.6657328681700004E-2</v>
      </c>
      <c r="C5" s="7">
        <v>0.14361054152800001</v>
      </c>
      <c r="D5" s="7">
        <v>0.149026572173</v>
      </c>
      <c r="E5" s="7">
        <v>0.12224910943300001</v>
      </c>
      <c r="F5" s="7">
        <v>9.3797743359699995E-2</v>
      </c>
      <c r="G5" s="7">
        <v>0.13413882939300001</v>
      </c>
      <c r="H5" s="7">
        <v>9.5184279328699994E-2</v>
      </c>
      <c r="I5" s="7">
        <v>0.14647595546</v>
      </c>
      <c r="J5" s="7">
        <v>0.18014642336799999</v>
      </c>
      <c r="K5" s="7">
        <v>0.22978891337999999</v>
      </c>
      <c r="L5" s="7">
        <v>0.145026050377</v>
      </c>
      <c r="M5" s="7">
        <v>0.13625077074299999</v>
      </c>
      <c r="N5" s="7">
        <v>0.15916782653299999</v>
      </c>
      <c r="O5" s="7">
        <v>0.10512404937</v>
      </c>
      <c r="P5" s="7">
        <v>0.272130089327</v>
      </c>
      <c r="Q5" s="7">
        <v>9.8627053373799997E-2</v>
      </c>
      <c r="R5" s="7">
        <v>0.12430505415199999</v>
      </c>
      <c r="S5" s="7">
        <v>0.109921285477</v>
      </c>
      <c r="T5" s="7">
        <v>0.18314264686199999</v>
      </c>
      <c r="U5" s="7">
        <v>0.17529494054600001</v>
      </c>
      <c r="V5" s="7">
        <v>0.12221888254299999</v>
      </c>
      <c r="W5" s="7">
        <v>0.18965973590599999</v>
      </c>
      <c r="X5" s="7">
        <v>0.13934506834499999</v>
      </c>
      <c r="Y5" s="7">
        <v>0.128292568203</v>
      </c>
      <c r="Z5" s="7">
        <v>0.15723398701300001</v>
      </c>
      <c r="AA5" s="7">
        <v>0.11204783177200001</v>
      </c>
      <c r="AB5" s="7">
        <v>0.16093528298900001</v>
      </c>
      <c r="AC5" s="7">
        <v>9.4882425546699997E-2</v>
      </c>
      <c r="AD5" s="7">
        <v>9.5281789653300003E-2</v>
      </c>
      <c r="AF5" s="7">
        <f t="shared" si="0"/>
        <v>3.8596951646271997</v>
      </c>
      <c r="AG5" s="7">
        <v>3</v>
      </c>
    </row>
    <row r="6" spans="1:33" x14ac:dyDescent="0.2">
      <c r="A6" s="8" t="s">
        <v>32</v>
      </c>
      <c r="B6" s="7">
        <v>0.10750283027599999</v>
      </c>
      <c r="C6" s="7">
        <v>0.111998062998</v>
      </c>
      <c r="D6" s="7">
        <v>9.3376043551100005E-2</v>
      </c>
      <c r="E6" s="7">
        <v>0.14294764609999999</v>
      </c>
      <c r="F6" s="7">
        <v>0.124129231201</v>
      </c>
      <c r="G6" s="7">
        <v>0.11278828602300001</v>
      </c>
      <c r="H6" s="7">
        <v>8.7391414354399996E-2</v>
      </c>
      <c r="I6" s="7">
        <v>0.12553123429099999</v>
      </c>
      <c r="J6" s="7">
        <v>0.10845329514300001</v>
      </c>
      <c r="K6" s="7">
        <v>0.102164768844</v>
      </c>
      <c r="L6" s="7">
        <v>0.109989851975</v>
      </c>
      <c r="M6" s="7">
        <v>0.21215024913800001</v>
      </c>
      <c r="N6" s="7">
        <v>9.2374185041400006E-2</v>
      </c>
      <c r="O6" s="7">
        <v>0.117715995512</v>
      </c>
      <c r="P6" s="7">
        <v>6.7721633141300003E-2</v>
      </c>
      <c r="Q6" s="7">
        <v>0.12437445351900001</v>
      </c>
      <c r="R6" s="7">
        <v>0.17291516245499999</v>
      </c>
      <c r="S6" s="7">
        <v>4.7356610508400003E-2</v>
      </c>
      <c r="T6" s="7">
        <v>8.7732503679900001E-2</v>
      </c>
      <c r="U6" s="7">
        <v>0.102923758452</v>
      </c>
      <c r="V6" s="7">
        <v>9.4766723441200004E-2</v>
      </c>
      <c r="W6" s="7">
        <v>6.8670411434299999E-2</v>
      </c>
      <c r="X6" s="7">
        <v>0.17491757715699999</v>
      </c>
      <c r="Y6" s="7">
        <v>0.177028457197</v>
      </c>
      <c r="Z6" s="7">
        <v>0.18874604365799999</v>
      </c>
      <c r="AA6" s="7">
        <v>0.13159185007599999</v>
      </c>
      <c r="AB6" s="7">
        <v>0.22637159072999999</v>
      </c>
      <c r="AC6" s="7">
        <v>0.11573883596499999</v>
      </c>
      <c r="AD6" s="7">
        <v>0.158934502945</v>
      </c>
      <c r="AF6" s="7">
        <f t="shared" si="0"/>
        <v>3.3688023155330002</v>
      </c>
      <c r="AG6" s="7">
        <v>4</v>
      </c>
    </row>
    <row r="7" spans="1:33" x14ac:dyDescent="0.2">
      <c r="A7" s="8" t="s">
        <v>36</v>
      </c>
      <c r="B7" s="7">
        <v>0.19616555381</v>
      </c>
      <c r="C7" s="7">
        <v>5.1557546363200001E-2</v>
      </c>
      <c r="D7" s="7">
        <v>9.4670627873399998E-2</v>
      </c>
      <c r="E7" s="7">
        <v>9.3522490055800003E-2</v>
      </c>
      <c r="F7" s="7">
        <v>9.0510897750399999E-2</v>
      </c>
      <c r="G7" s="7">
        <v>9.0708727274800005E-2</v>
      </c>
      <c r="H7" s="7">
        <v>9.6196339714900006E-2</v>
      </c>
      <c r="I7" s="7">
        <v>8.8851315328500005E-2</v>
      </c>
      <c r="J7" s="7">
        <v>9.2693646756699999E-2</v>
      </c>
      <c r="K7" s="7">
        <v>5.89078938503E-2</v>
      </c>
      <c r="L7" s="7">
        <v>5.5717760177800002E-2</v>
      </c>
      <c r="M7" s="7">
        <v>0.107537453964</v>
      </c>
      <c r="N7" s="7">
        <v>8.6455204746899994E-2</v>
      </c>
      <c r="O7" s="7">
        <v>6.9392843785099995E-2</v>
      </c>
      <c r="P7" s="7">
        <v>5.0226403273099997E-2</v>
      </c>
      <c r="Q7" s="7">
        <v>8.0516436291900001E-2</v>
      </c>
      <c r="R7" s="7">
        <v>8.5198555956700006E-2</v>
      </c>
      <c r="S7" s="7">
        <v>3.0497517643900001E-2</v>
      </c>
      <c r="T7" s="7">
        <v>5.34591194969E-2</v>
      </c>
      <c r="U7" s="7">
        <v>5.0976917696399997E-2</v>
      </c>
      <c r="V7" s="7">
        <v>3.8352870453899998E-2</v>
      </c>
      <c r="W7" s="7">
        <v>0.19980589947899999</v>
      </c>
      <c r="X7" s="7">
        <v>8.0720041819600005E-2</v>
      </c>
      <c r="Y7" s="7">
        <v>9.9782455315099994E-2</v>
      </c>
      <c r="Z7" s="7">
        <v>8.4282311482399994E-2</v>
      </c>
      <c r="AA7" s="7">
        <v>0.15093157550700001</v>
      </c>
      <c r="AB7" s="7">
        <v>6.3061642755799993E-2</v>
      </c>
      <c r="AC7" s="7">
        <v>8.1297275057800003E-2</v>
      </c>
      <c r="AD7" s="7">
        <v>7.1984364390399999E-2</v>
      </c>
      <c r="AF7" s="7">
        <f t="shared" si="0"/>
        <v>2.2462585878984993</v>
      </c>
      <c r="AG7" s="7">
        <v>5</v>
      </c>
    </row>
    <row r="8" spans="1:33" x14ac:dyDescent="0.2">
      <c r="A8" s="8" t="s">
        <v>40</v>
      </c>
      <c r="B8" s="7">
        <v>9.2222228640099994E-3</v>
      </c>
      <c r="C8" s="7">
        <v>6.2430483569499998E-2</v>
      </c>
      <c r="D8" s="7">
        <v>2.7518215465299999E-2</v>
      </c>
      <c r="E8" s="7">
        <v>3.0014436009000001E-2</v>
      </c>
      <c r="F8" s="7">
        <v>2.64839862639E-2</v>
      </c>
      <c r="G8" s="7">
        <v>4.1316522653200002E-2</v>
      </c>
      <c r="H8" s="7">
        <v>2.5250906637400001E-2</v>
      </c>
      <c r="I8" s="7">
        <v>3.1348535392799998E-2</v>
      </c>
      <c r="J8" s="7">
        <v>3.4173683300799999E-2</v>
      </c>
      <c r="K8" s="7">
        <v>2.4901098266499999E-2</v>
      </c>
      <c r="L8" s="7">
        <v>1.6781091791399999E-2</v>
      </c>
      <c r="M8" s="7">
        <v>1.4806605896E-2</v>
      </c>
      <c r="N8" s="7">
        <v>1.6189290161899999E-2</v>
      </c>
      <c r="O8" s="7">
        <v>6.4056850766699994E-2</v>
      </c>
      <c r="P8" s="7">
        <v>1.5796018719799999E-2</v>
      </c>
      <c r="Q8" s="7">
        <v>3.0137852771E-2</v>
      </c>
      <c r="R8" s="7">
        <v>1.1985559566800001E-2</v>
      </c>
      <c r="S8" s="7">
        <v>8.8620693664499997E-2</v>
      </c>
      <c r="T8" s="7">
        <v>3.22327044025E-2</v>
      </c>
      <c r="U8" s="7">
        <v>3.2557705758899998E-2</v>
      </c>
      <c r="V8" s="7">
        <v>3.2080953812199997E-2</v>
      </c>
      <c r="W8" s="7">
        <v>1.9145369526199999E-2</v>
      </c>
      <c r="X8" s="7">
        <v>1.80579780654E-2</v>
      </c>
      <c r="Y8" s="7">
        <v>2.6746237064900001E-2</v>
      </c>
      <c r="Z8" s="7">
        <v>8.7284236629999994E-3</v>
      </c>
      <c r="AA8" s="7">
        <v>1.6261712791499999E-2</v>
      </c>
      <c r="AB8" s="7">
        <v>1.86820116664E-2</v>
      </c>
      <c r="AC8" s="7">
        <v>3.4504858056099999E-2</v>
      </c>
      <c r="AD8" s="7">
        <v>3.97405076068E-2</v>
      </c>
      <c r="AF8" s="7">
        <f t="shared" si="0"/>
        <v>0.77811980974090023</v>
      </c>
      <c r="AG8" s="7">
        <v>6</v>
      </c>
    </row>
    <row r="9" spans="1:33" x14ac:dyDescent="0.2">
      <c r="A9" s="8" t="s">
        <v>37</v>
      </c>
      <c r="B9" s="7">
        <v>1.04532484636E-2</v>
      </c>
      <c r="C9" s="7">
        <v>5.5333187049300001E-2</v>
      </c>
      <c r="D9" s="7">
        <v>3.1302385022699997E-2</v>
      </c>
      <c r="E9" s="7">
        <v>2.2183680039900001E-2</v>
      </c>
      <c r="F9" s="7">
        <v>2.2678533884600002E-2</v>
      </c>
      <c r="G9" s="7">
        <v>3.7558420127600002E-2</v>
      </c>
      <c r="H9" s="7">
        <v>2.0359281437099998E-2</v>
      </c>
      <c r="I9" s="7">
        <v>3.2567137351699998E-2</v>
      </c>
      <c r="J9" s="7">
        <v>3.4130472357299997E-2</v>
      </c>
      <c r="K9" s="7">
        <v>4.4209796806300002E-2</v>
      </c>
      <c r="L9" s="7">
        <v>2.77511636213E-2</v>
      </c>
      <c r="M9" s="7">
        <v>2.10558768144E-2</v>
      </c>
      <c r="N9" s="7">
        <v>3.0576514541100001E-2</v>
      </c>
      <c r="O9" s="7">
        <v>2.40867722229E-2</v>
      </c>
      <c r="P9" s="7">
        <v>5.0549158463299999E-2</v>
      </c>
      <c r="Q9" s="7">
        <v>2.87983926479E-2</v>
      </c>
      <c r="R9" s="7">
        <v>2.3537906137199999E-2</v>
      </c>
      <c r="S9" s="7">
        <v>2.66141128048E-2</v>
      </c>
      <c r="T9" s="7">
        <v>3.0693831125400001E-2</v>
      </c>
      <c r="U9" s="7">
        <v>4.38050827699E-2</v>
      </c>
      <c r="V9" s="7">
        <v>3.2267975820699998E-2</v>
      </c>
      <c r="W9" s="7">
        <v>1.0322618592499999E-2</v>
      </c>
      <c r="X9" s="7">
        <v>2.3849573781999998E-2</v>
      </c>
      <c r="Y9" s="7">
        <v>2.0649106302900001E-2</v>
      </c>
      <c r="Z9" s="7">
        <v>2.14295037035E-2</v>
      </c>
      <c r="AA9" s="7">
        <v>2.2267923294799999E-2</v>
      </c>
      <c r="AB9" s="7">
        <v>2.8919675232500001E-2</v>
      </c>
      <c r="AC9" s="7">
        <v>2.1449821185600002E-2</v>
      </c>
      <c r="AD9" s="7">
        <v>1.93151162577E-2</v>
      </c>
      <c r="AF9" s="7">
        <f t="shared" si="0"/>
        <v>0.75292983234760003</v>
      </c>
      <c r="AG9" s="7">
        <v>7</v>
      </c>
    </row>
    <row r="10" spans="1:33" x14ac:dyDescent="0.2">
      <c r="A10" s="8" t="s">
        <v>35</v>
      </c>
      <c r="B10" s="7">
        <v>1.6194665218799999E-3</v>
      </c>
      <c r="C10" s="7">
        <v>6.4624743687700006E-2</v>
      </c>
      <c r="D10" s="7">
        <v>2.1825363894399999E-2</v>
      </c>
      <c r="E10" s="7">
        <v>1.13618660878E-2</v>
      </c>
      <c r="F10" s="7">
        <v>1.94617702712E-2</v>
      </c>
      <c r="G10" s="7">
        <v>1.6060943425000002E-2</v>
      </c>
      <c r="H10" s="7">
        <v>2.2602681959999999E-2</v>
      </c>
      <c r="I10" s="7">
        <v>4.9018263796899997E-2</v>
      </c>
      <c r="J10" s="7">
        <v>3.1537815748500002E-2</v>
      </c>
      <c r="K10" s="7">
        <v>3.6904062912100001E-2</v>
      </c>
      <c r="L10" s="7">
        <v>6.0338229708199999E-2</v>
      </c>
      <c r="M10" s="7">
        <v>2.8288366357300001E-2</v>
      </c>
      <c r="N10" s="7">
        <v>1.9178082191799999E-2</v>
      </c>
      <c r="O10" s="7">
        <v>1.31405061713E-2</v>
      </c>
      <c r="P10" s="7">
        <v>2.61621560047E-2</v>
      </c>
      <c r="Q10" s="7">
        <v>1.4994511934200001E-2</v>
      </c>
      <c r="R10" s="7">
        <v>4.5929602888100003E-2</v>
      </c>
      <c r="S10" s="7">
        <v>3.2753147999600003E-2</v>
      </c>
      <c r="T10" s="7">
        <v>4.36906195638E-2</v>
      </c>
      <c r="U10" s="7">
        <v>3.42457449289E-2</v>
      </c>
      <c r="V10" s="7">
        <v>6.9492034866199995E-2</v>
      </c>
      <c r="W10" s="7">
        <v>5.2642413904700003E-3</v>
      </c>
      <c r="X10" s="7">
        <v>1.6505271439000001E-2</v>
      </c>
      <c r="Y10" s="7">
        <v>2.9815380997199999E-2</v>
      </c>
      <c r="Z10" s="7">
        <v>5.6041374359600002E-3</v>
      </c>
      <c r="AA10" s="7">
        <v>3.2196556984099997E-2</v>
      </c>
      <c r="AB10" s="7">
        <v>1.8149929055699999E-2</v>
      </c>
      <c r="AC10" s="7">
        <v>8.7666550621899996E-3</v>
      </c>
      <c r="AD10" s="7">
        <v>6.5331889669899999E-3</v>
      </c>
      <c r="AF10" s="7">
        <f t="shared" si="0"/>
        <v>0.71982113204161002</v>
      </c>
      <c r="AG10" s="7">
        <v>8</v>
      </c>
    </row>
    <row r="11" spans="1:33" x14ac:dyDescent="0.2">
      <c r="A11" s="8" t="s">
        <v>41</v>
      </c>
      <c r="B11" s="7">
        <v>8.6345074164799994E-3</v>
      </c>
      <c r="C11" s="7">
        <v>1.5775973608299999E-2</v>
      </c>
      <c r="D11" s="7">
        <v>1.0373271812900001E-2</v>
      </c>
      <c r="E11" s="7">
        <v>9.65862473646E-3</v>
      </c>
      <c r="F11" s="7">
        <v>1.6413203447999999E-2</v>
      </c>
      <c r="G11" s="7">
        <v>2.1248820294899998E-2</v>
      </c>
      <c r="H11" s="7">
        <v>2.96702369908E-2</v>
      </c>
      <c r="I11" s="7">
        <v>1.34960166948E-2</v>
      </c>
      <c r="J11" s="7">
        <v>2.3327736487300001E-2</v>
      </c>
      <c r="K11" s="7">
        <v>1.50638650124E-2</v>
      </c>
      <c r="L11" s="7">
        <v>2.11124276457E-2</v>
      </c>
      <c r="M11" s="7">
        <v>9.7655273551400003E-3</v>
      </c>
      <c r="N11" s="7">
        <v>2.01303933778E-2</v>
      </c>
      <c r="O11" s="7">
        <v>1.13202842538E-2</v>
      </c>
      <c r="P11" s="7">
        <v>2.8487891934E-2</v>
      </c>
      <c r="Q11" s="7">
        <v>2.55985712425E-2</v>
      </c>
      <c r="R11" s="7">
        <v>1.2572202166099999E-2</v>
      </c>
      <c r="S11" s="7">
        <v>3.7880637622499998E-2</v>
      </c>
      <c r="T11" s="7">
        <v>3.00414826709E-2</v>
      </c>
      <c r="U11" s="7">
        <v>2.5134063884399999E-2</v>
      </c>
      <c r="V11" s="7">
        <v>3.4365294058700001E-2</v>
      </c>
      <c r="W11" s="7">
        <v>2.1468693938799998E-3</v>
      </c>
      <c r="X11" s="7">
        <v>1.9719374155699999E-2</v>
      </c>
      <c r="Y11" s="7">
        <v>8.9663687676400008E-3</v>
      </c>
      <c r="Z11" s="7">
        <v>3.3771657911100001E-3</v>
      </c>
      <c r="AA11" s="7">
        <v>9.3021355415099996E-3</v>
      </c>
      <c r="AB11" s="7">
        <v>1.92929213306E-2</v>
      </c>
      <c r="AC11" s="7">
        <v>8.4422571763099995E-3</v>
      </c>
      <c r="AD11" s="7">
        <v>1.55622029326E-2</v>
      </c>
      <c r="AF11" s="7">
        <f t="shared" si="0"/>
        <v>0.48246984677845001</v>
      </c>
      <c r="AG11" s="7">
        <v>8</v>
      </c>
    </row>
    <row r="12" spans="1:33" x14ac:dyDescent="0.2">
      <c r="A12" s="7" t="s">
        <v>116</v>
      </c>
      <c r="B12" s="7">
        <v>1.5514532600155598E-2</v>
      </c>
      <c r="C12" s="7">
        <v>1.7380053418874199E-2</v>
      </c>
      <c r="D12" s="7">
        <v>1.2630495759409001E-2</v>
      </c>
      <c r="E12" s="7">
        <v>9.4716836125334023E-3</v>
      </c>
      <c r="F12" s="7">
        <v>1.3546849814288241E-2</v>
      </c>
      <c r="G12" s="7">
        <v>1.2907528072740239E-2</v>
      </c>
      <c r="H12" s="7">
        <v>2.4964156194621501E-2</v>
      </c>
      <c r="I12" s="7">
        <v>1.3145668631669199E-2</v>
      </c>
      <c r="J12" s="7">
        <v>1.3296624608021118E-2</v>
      </c>
      <c r="K12" s="7">
        <v>9.7698549441278017E-3</v>
      </c>
      <c r="L12" s="7">
        <v>1.4399990929134757E-2</v>
      </c>
      <c r="M12" s="7">
        <v>1.6773043144972081E-2</v>
      </c>
      <c r="N12" s="7">
        <v>1.2467951065851402E-2</v>
      </c>
      <c r="O12" s="7">
        <v>1.1070938785682997E-2</v>
      </c>
      <c r="P12" s="7">
        <v>1.2236218828009541E-2</v>
      </c>
      <c r="Q12" s="7">
        <v>2.1710416162811795E-2</v>
      </c>
      <c r="R12" s="7">
        <v>1.3176895306853342E-2</v>
      </c>
      <c r="S12" s="7">
        <v>1.0778192472708099E-2</v>
      </c>
      <c r="T12" s="7">
        <v>1.5305098354071201E-2</v>
      </c>
      <c r="U12" s="7">
        <v>1.78503147587055E-2</v>
      </c>
      <c r="V12" s="7">
        <v>1.7039040844290608E-2</v>
      </c>
      <c r="W12" s="7">
        <v>6.1171073140606994E-3</v>
      </c>
      <c r="X12" s="7">
        <v>1.4522982645911359E-2</v>
      </c>
      <c r="Y12" s="7">
        <v>1.0271636876757121E-2</v>
      </c>
      <c r="Z12" s="7">
        <v>1.5270662707601124E-2</v>
      </c>
      <c r="AA12" s="7">
        <v>1.3769339725430001E-2</v>
      </c>
      <c r="AB12" s="7">
        <v>1.2750275894691462E-2</v>
      </c>
      <c r="AC12" s="7">
        <v>6.5987277273239489E-3</v>
      </c>
      <c r="AD12" s="7">
        <v>1.921418215852002E-2</v>
      </c>
      <c r="AF12" s="7">
        <f t="shared" si="0"/>
        <v>0.37105587734079748</v>
      </c>
      <c r="AG12" s="7">
        <v>9</v>
      </c>
    </row>
    <row r="13" spans="1:33" x14ac:dyDescent="0.2">
      <c r="A13" s="8" t="s">
        <v>38</v>
      </c>
      <c r="B13" s="7">
        <v>5.8359999537899998E-3</v>
      </c>
      <c r="C13" s="7">
        <v>1.7887003170299998E-2</v>
      </c>
      <c r="D13" s="7">
        <v>8.8629234369599994E-3</v>
      </c>
      <c r="E13" s="7">
        <v>1.3792100699E-2</v>
      </c>
      <c r="F13" s="7">
        <v>6.1391828439299996E-3</v>
      </c>
      <c r="G13" s="7">
        <v>1.4591610106800001E-2</v>
      </c>
      <c r="H13" s="7">
        <v>3.2048578898499999E-3</v>
      </c>
      <c r="I13" s="7">
        <v>1.1805206476900001E-2</v>
      </c>
      <c r="J13" s="7">
        <v>1.3599101212399999E-2</v>
      </c>
      <c r="K13" s="7">
        <v>1.7614615318000001E-2</v>
      </c>
      <c r="L13" s="7">
        <v>1.394077862E-2</v>
      </c>
      <c r="M13" s="7">
        <v>4.74944589798E-3</v>
      </c>
      <c r="N13" s="7">
        <v>7.8382536077900005E-3</v>
      </c>
      <c r="O13" s="7">
        <v>2.3039521256699998E-2</v>
      </c>
      <c r="P13" s="7">
        <v>3.8730622822600001E-3</v>
      </c>
      <c r="Q13" s="7">
        <v>1.78594683087E-3</v>
      </c>
      <c r="R13" s="7">
        <v>1.51895306859E-2</v>
      </c>
      <c r="S13" s="7">
        <v>2.74977618101E-2</v>
      </c>
      <c r="T13" s="7">
        <v>1.5154556403099999E-2</v>
      </c>
      <c r="U13" s="7">
        <v>8.4961529494100001E-3</v>
      </c>
      <c r="V13" s="7">
        <v>2.0786160371399999E-2</v>
      </c>
      <c r="W13" s="7">
        <v>1.0322618592499999E-2</v>
      </c>
      <c r="X13" s="7">
        <v>4.2647675339399999E-3</v>
      </c>
      <c r="Y13" s="7">
        <v>1.4187441204099999E-2</v>
      </c>
      <c r="Z13" s="7">
        <v>1.8974124710400001E-2</v>
      </c>
      <c r="AA13" s="7">
        <v>1.05823708869E-2</v>
      </c>
      <c r="AB13" s="7">
        <v>7.8925587261500004E-3</v>
      </c>
      <c r="AC13" s="7">
        <v>1.03174351995E-2</v>
      </c>
      <c r="AD13" s="7">
        <v>7.9921454919200004E-3</v>
      </c>
      <c r="AF13" s="7">
        <f t="shared" si="0"/>
        <v>0.31649423104476004</v>
      </c>
      <c r="AG13" s="7">
        <v>10</v>
      </c>
    </row>
    <row r="15" spans="1:33" x14ac:dyDescent="0.2">
      <c r="B15" s="14">
        <f>SUM(B3:B6)/SUM(B3:B13)*100</f>
        <v>74.192902253688956</v>
      </c>
      <c r="C15" s="15">
        <f t="shared" ref="C15:AD15" si="1">SUM(C3:C6)/SUM(C3:C13)*100</f>
        <v>70.234943615105365</v>
      </c>
      <c r="D15" s="14">
        <f t="shared" si="1"/>
        <v>78.436317780585867</v>
      </c>
      <c r="E15" s="14">
        <f t="shared" si="1"/>
        <v>80.233801873442971</v>
      </c>
      <c r="F15" s="14">
        <f t="shared" si="1"/>
        <v>79.619428044710403</v>
      </c>
      <c r="G15" s="14">
        <f t="shared" si="1"/>
        <v>75.483665037202769</v>
      </c>
      <c r="H15" s="14">
        <f t="shared" si="1"/>
        <v>76.619228448752523</v>
      </c>
      <c r="I15" s="14">
        <f t="shared" si="1"/>
        <v>74.879342476214745</v>
      </c>
      <c r="J15" s="14">
        <f t="shared" si="1"/>
        <v>74.748291981287807</v>
      </c>
      <c r="K15" s="14">
        <f t="shared" si="1"/>
        <v>78.339684103608903</v>
      </c>
      <c r="L15" s="14">
        <f t="shared" si="1"/>
        <v>77.928368025360257</v>
      </c>
      <c r="M15" s="14">
        <f t="shared" si="1"/>
        <v>78.682255340339083</v>
      </c>
      <c r="N15" s="14">
        <f t="shared" si="1"/>
        <v>79.847809777519302</v>
      </c>
      <c r="O15" s="14">
        <f t="shared" si="1"/>
        <v>77.671003478043374</v>
      </c>
      <c r="P15" s="14">
        <f>SUM(P3:P6)/SUM(P3:P13)*100</f>
        <v>80.46235334883302</v>
      </c>
      <c r="Q15" s="14">
        <f t="shared" si="1"/>
        <v>78.323922734037438</v>
      </c>
      <c r="R15" s="14">
        <f t="shared" si="1"/>
        <v>77.838905482218237</v>
      </c>
      <c r="S15" s="14">
        <f t="shared" si="1"/>
        <v>73.489002675190434</v>
      </c>
      <c r="T15" s="14">
        <f t="shared" si="1"/>
        <v>77.011714664253077</v>
      </c>
      <c r="U15" s="14">
        <f t="shared" si="1"/>
        <v>77.470316752812948</v>
      </c>
      <c r="V15" s="14">
        <f t="shared" si="1"/>
        <v>74.138735351077088</v>
      </c>
      <c r="W15" s="14">
        <f t="shared" si="1"/>
        <v>73.578708251518677</v>
      </c>
      <c r="X15" s="14">
        <f t="shared" si="1"/>
        <v>81.361730781769637</v>
      </c>
      <c r="Y15" s="14">
        <f t="shared" si="1"/>
        <v>78.159004497848727</v>
      </c>
      <c r="Z15" s="15">
        <f t="shared" si="1"/>
        <v>83.348553508935638</v>
      </c>
      <c r="AA15" s="14">
        <f t="shared" si="1"/>
        <v>73.091608532128845</v>
      </c>
      <c r="AB15" s="14">
        <f t="shared" si="1"/>
        <v>82.496985058161783</v>
      </c>
      <c r="AC15" s="14">
        <f>SUM(AC3:AC6)/SUM(AC3:AC13)*100</f>
        <v>82.134461683108952</v>
      </c>
      <c r="AD15" s="14">
        <f t="shared" si="1"/>
        <v>81.190184518794013</v>
      </c>
    </row>
  </sheetData>
  <sortState columnSort="1" ref="B1:AD13">
    <sortCondition ref="B2:AD2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32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84</v>
      </c>
      <c r="B1" t="s">
        <v>85</v>
      </c>
    </row>
    <row r="2" spans="1:4" x14ac:dyDescent="0.2">
      <c r="A2">
        <v>53</v>
      </c>
      <c r="B2" t="s">
        <v>83</v>
      </c>
      <c r="D2" s="6"/>
    </row>
    <row r="3" spans="1:4" x14ac:dyDescent="0.2">
      <c r="A3">
        <v>52</v>
      </c>
      <c r="B3" t="s">
        <v>82</v>
      </c>
    </row>
    <row r="4" spans="1:4" x14ac:dyDescent="0.2">
      <c r="A4">
        <v>51</v>
      </c>
      <c r="B4" s="5" t="s">
        <v>81</v>
      </c>
    </row>
    <row r="5" spans="1:4" x14ac:dyDescent="0.2">
      <c r="A5">
        <v>50</v>
      </c>
      <c r="B5" t="s">
        <v>80</v>
      </c>
    </row>
    <row r="6" spans="1:4" x14ac:dyDescent="0.2">
      <c r="A6">
        <v>49</v>
      </c>
      <c r="B6" t="s">
        <v>79</v>
      </c>
    </row>
    <row r="7" spans="1:4" x14ac:dyDescent="0.2">
      <c r="A7">
        <v>48</v>
      </c>
      <c r="B7" t="s">
        <v>78</v>
      </c>
    </row>
    <row r="8" spans="1:4" x14ac:dyDescent="0.2">
      <c r="A8">
        <v>47</v>
      </c>
      <c r="B8" s="2" t="s">
        <v>32</v>
      </c>
    </row>
    <row r="9" spans="1:4" x14ac:dyDescent="0.2">
      <c r="A9">
        <v>46</v>
      </c>
      <c r="B9" t="s">
        <v>77</v>
      </c>
    </row>
    <row r="10" spans="1:4" x14ac:dyDescent="0.2">
      <c r="A10">
        <v>45</v>
      </c>
      <c r="B10" t="s">
        <v>76</v>
      </c>
    </row>
    <row r="11" spans="1:4" x14ac:dyDescent="0.2">
      <c r="A11">
        <v>44</v>
      </c>
      <c r="B11" t="s">
        <v>75</v>
      </c>
    </row>
    <row r="12" spans="1:4" x14ac:dyDescent="0.2">
      <c r="A12">
        <v>43</v>
      </c>
      <c r="B12" t="s">
        <v>74</v>
      </c>
    </row>
    <row r="13" spans="1:4" x14ac:dyDescent="0.2">
      <c r="A13">
        <v>42</v>
      </c>
      <c r="B13" t="s">
        <v>71</v>
      </c>
    </row>
    <row r="14" spans="1:4" x14ac:dyDescent="0.2">
      <c r="A14">
        <v>41</v>
      </c>
      <c r="B14" t="s">
        <v>70</v>
      </c>
    </row>
    <row r="15" spans="1:4" x14ac:dyDescent="0.2">
      <c r="A15">
        <v>40</v>
      </c>
      <c r="B15" s="2" t="s">
        <v>31</v>
      </c>
    </row>
    <row r="16" spans="1:4" x14ac:dyDescent="0.2">
      <c r="A16">
        <v>39</v>
      </c>
      <c r="B16" s="2" t="s">
        <v>39</v>
      </c>
    </row>
    <row r="17" spans="1:2" x14ac:dyDescent="0.2">
      <c r="A17">
        <v>38</v>
      </c>
      <c r="B17" t="s">
        <v>73</v>
      </c>
    </row>
    <row r="18" spans="1:2" x14ac:dyDescent="0.2">
      <c r="A18">
        <v>37</v>
      </c>
      <c r="B18" t="s">
        <v>72</v>
      </c>
    </row>
    <row r="19" spans="1:2" x14ac:dyDescent="0.2">
      <c r="A19">
        <v>36</v>
      </c>
      <c r="B19" t="s">
        <v>69</v>
      </c>
    </row>
    <row r="20" spans="1:2" x14ac:dyDescent="0.2">
      <c r="A20">
        <v>35</v>
      </c>
      <c r="B20" t="s">
        <v>68</v>
      </c>
    </row>
    <row r="21" spans="1:2" x14ac:dyDescent="0.2">
      <c r="A21">
        <v>34</v>
      </c>
      <c r="B21" t="s">
        <v>67</v>
      </c>
    </row>
    <row r="22" spans="1:2" x14ac:dyDescent="0.2">
      <c r="A22">
        <v>33</v>
      </c>
      <c r="B22" s="2" t="s">
        <v>41</v>
      </c>
    </row>
    <row r="23" spans="1:2" x14ac:dyDescent="0.2">
      <c r="A23">
        <v>32</v>
      </c>
      <c r="B23" t="s">
        <v>66</v>
      </c>
    </row>
    <row r="24" spans="1:2" x14ac:dyDescent="0.2">
      <c r="A24">
        <v>31</v>
      </c>
      <c r="B24" t="s">
        <v>65</v>
      </c>
    </row>
    <row r="25" spans="1:2" x14ac:dyDescent="0.2">
      <c r="A25">
        <v>30</v>
      </c>
      <c r="B25" t="s">
        <v>64</v>
      </c>
    </row>
    <row r="26" spans="1:2" x14ac:dyDescent="0.2">
      <c r="A26">
        <v>29</v>
      </c>
      <c r="B26" t="s">
        <v>62</v>
      </c>
    </row>
    <row r="27" spans="1:2" x14ac:dyDescent="0.2">
      <c r="A27">
        <v>28</v>
      </c>
      <c r="B27" t="s">
        <v>63</v>
      </c>
    </row>
    <row r="28" spans="1:2" x14ac:dyDescent="0.2">
      <c r="A28">
        <v>27</v>
      </c>
      <c r="B28" s="2" t="s">
        <v>40</v>
      </c>
    </row>
    <row r="29" spans="1:2" x14ac:dyDescent="0.2">
      <c r="A29">
        <v>26</v>
      </c>
      <c r="B29" t="s">
        <v>61</v>
      </c>
    </row>
    <row r="30" spans="1:2" x14ac:dyDescent="0.2">
      <c r="A30">
        <v>25</v>
      </c>
      <c r="B30" t="s">
        <v>60</v>
      </c>
    </row>
    <row r="31" spans="1:2" x14ac:dyDescent="0.2">
      <c r="A31">
        <v>24</v>
      </c>
      <c r="B31" t="s">
        <v>58</v>
      </c>
    </row>
    <row r="32" spans="1:2" x14ac:dyDescent="0.2">
      <c r="A32">
        <v>23</v>
      </c>
      <c r="B32" t="s">
        <v>59</v>
      </c>
    </row>
    <row r="33" spans="1:2" x14ac:dyDescent="0.2">
      <c r="A33">
        <v>22</v>
      </c>
      <c r="B33" t="s">
        <v>57</v>
      </c>
    </row>
    <row r="34" spans="1:2" x14ac:dyDescent="0.2">
      <c r="A34">
        <v>21</v>
      </c>
      <c r="B34" s="2" t="s">
        <v>38</v>
      </c>
    </row>
    <row r="35" spans="1:2" x14ac:dyDescent="0.2">
      <c r="A35">
        <v>20</v>
      </c>
      <c r="B35" t="s">
        <v>56</v>
      </c>
    </row>
    <row r="36" spans="1:2" x14ac:dyDescent="0.2">
      <c r="A36">
        <v>19</v>
      </c>
      <c r="B36" t="s">
        <v>55</v>
      </c>
    </row>
    <row r="37" spans="1:2" x14ac:dyDescent="0.2">
      <c r="A37">
        <v>18</v>
      </c>
      <c r="B37" t="s">
        <v>54</v>
      </c>
    </row>
    <row r="38" spans="1:2" x14ac:dyDescent="0.2">
      <c r="A38">
        <v>17</v>
      </c>
      <c r="B38" s="5" t="s">
        <v>53</v>
      </c>
    </row>
    <row r="39" spans="1:2" x14ac:dyDescent="0.2">
      <c r="A39">
        <v>16</v>
      </c>
      <c r="B39" s="5" t="s">
        <v>52</v>
      </c>
    </row>
    <row r="40" spans="1:2" x14ac:dyDescent="0.2">
      <c r="A40">
        <v>15</v>
      </c>
      <c r="B40" s="2" t="s">
        <v>37</v>
      </c>
    </row>
    <row r="41" spans="1:2" x14ac:dyDescent="0.2">
      <c r="A41">
        <v>14</v>
      </c>
      <c r="B41" t="s">
        <v>51</v>
      </c>
    </row>
    <row r="42" spans="1:2" x14ac:dyDescent="0.2">
      <c r="A42">
        <v>13</v>
      </c>
      <c r="B42" t="s">
        <v>50</v>
      </c>
    </row>
    <row r="43" spans="1:2" x14ac:dyDescent="0.2">
      <c r="A43">
        <v>12</v>
      </c>
      <c r="B43" s="2" t="s">
        <v>36</v>
      </c>
    </row>
    <row r="44" spans="1:2" x14ac:dyDescent="0.2">
      <c r="A44">
        <v>11</v>
      </c>
      <c r="B44" t="s">
        <v>49</v>
      </c>
    </row>
    <row r="45" spans="1:2" x14ac:dyDescent="0.2">
      <c r="A45">
        <v>10</v>
      </c>
      <c r="B45" t="s">
        <v>48</v>
      </c>
    </row>
    <row r="46" spans="1:2" x14ac:dyDescent="0.2">
      <c r="A46">
        <v>9</v>
      </c>
      <c r="B46" t="s">
        <v>47</v>
      </c>
    </row>
    <row r="47" spans="1:2" x14ac:dyDescent="0.2">
      <c r="A47">
        <v>8</v>
      </c>
      <c r="B47" s="2" t="s">
        <v>34</v>
      </c>
    </row>
    <row r="48" spans="1:2" x14ac:dyDescent="0.2">
      <c r="A48">
        <v>7</v>
      </c>
      <c r="B48" s="2" t="s">
        <v>33</v>
      </c>
    </row>
    <row r="49" spans="1:2" x14ac:dyDescent="0.2">
      <c r="A49">
        <v>6</v>
      </c>
      <c r="B49" t="s">
        <v>46</v>
      </c>
    </row>
    <row r="50" spans="1:2" x14ac:dyDescent="0.2">
      <c r="A50">
        <v>5</v>
      </c>
      <c r="B50" t="s">
        <v>45</v>
      </c>
    </row>
    <row r="51" spans="1:2" x14ac:dyDescent="0.2">
      <c r="A51">
        <v>4</v>
      </c>
      <c r="B51" t="s">
        <v>86</v>
      </c>
    </row>
    <row r="52" spans="1:2" x14ac:dyDescent="0.2">
      <c r="A52">
        <v>3</v>
      </c>
      <c r="B52" t="s">
        <v>44</v>
      </c>
    </row>
    <row r="53" spans="1:2" x14ac:dyDescent="0.2">
      <c r="A53">
        <v>2</v>
      </c>
      <c r="B53" t="s">
        <v>43</v>
      </c>
    </row>
    <row r="54" spans="1:2" x14ac:dyDescent="0.2">
      <c r="A54">
        <v>1</v>
      </c>
      <c r="B54" s="2" t="s">
        <v>35</v>
      </c>
    </row>
  </sheetData>
  <sortState ref="A2:B54">
    <sortCondition descending="1" ref="A2:A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/>
  </sheetViews>
  <sheetFormatPr baseColWidth="10" defaultRowHeight="16" x14ac:dyDescent="0.2"/>
  <sheetData>
    <row r="1" spans="1:1" x14ac:dyDescent="0.2">
      <c r="A1" s="9" t="s">
        <v>87</v>
      </c>
    </row>
    <row r="2" spans="1:1" x14ac:dyDescent="0.2">
      <c r="A2" s="9" t="s">
        <v>88</v>
      </c>
    </row>
    <row r="3" spans="1:1" x14ac:dyDescent="0.2">
      <c r="A3" s="9" t="s">
        <v>89</v>
      </c>
    </row>
    <row r="4" spans="1:1" x14ac:dyDescent="0.2">
      <c r="A4" s="9" t="s">
        <v>90</v>
      </c>
    </row>
    <row r="5" spans="1:1" x14ac:dyDescent="0.2">
      <c r="A5" s="9" t="s">
        <v>91</v>
      </c>
    </row>
    <row r="6" spans="1:1" x14ac:dyDescent="0.2">
      <c r="A6" s="9" t="s">
        <v>92</v>
      </c>
    </row>
    <row r="7" spans="1:1" x14ac:dyDescent="0.2">
      <c r="A7" s="9" t="s">
        <v>93</v>
      </c>
    </row>
    <row r="8" spans="1:1" x14ac:dyDescent="0.2">
      <c r="A8" s="9" t="s">
        <v>94</v>
      </c>
    </row>
    <row r="9" spans="1:1" x14ac:dyDescent="0.2">
      <c r="A9" s="9" t="s">
        <v>95</v>
      </c>
    </row>
    <row r="10" spans="1:1" x14ac:dyDescent="0.2">
      <c r="A10" s="9" t="s">
        <v>96</v>
      </c>
    </row>
    <row r="11" spans="1:1" x14ac:dyDescent="0.2">
      <c r="A11" s="9" t="s">
        <v>97</v>
      </c>
    </row>
    <row r="12" spans="1:1" x14ac:dyDescent="0.2">
      <c r="A12" s="9" t="s">
        <v>98</v>
      </c>
    </row>
    <row r="13" spans="1:1" x14ac:dyDescent="0.2">
      <c r="A13" s="9" t="s">
        <v>99</v>
      </c>
    </row>
    <row r="14" spans="1:1" x14ac:dyDescent="0.2">
      <c r="A14" s="9" t="s">
        <v>100</v>
      </c>
    </row>
    <row r="15" spans="1:1" x14ac:dyDescent="0.2">
      <c r="A15" s="9" t="s">
        <v>101</v>
      </c>
    </row>
    <row r="16" spans="1:1" x14ac:dyDescent="0.2">
      <c r="A16" s="9" t="s">
        <v>102</v>
      </c>
    </row>
    <row r="17" spans="1:1" x14ac:dyDescent="0.2">
      <c r="A17" s="9" t="s">
        <v>103</v>
      </c>
    </row>
    <row r="18" spans="1:1" x14ac:dyDescent="0.2">
      <c r="A18" s="9" t="s">
        <v>104</v>
      </c>
    </row>
    <row r="19" spans="1:1" x14ac:dyDescent="0.2">
      <c r="A19" s="9" t="s">
        <v>105</v>
      </c>
    </row>
    <row r="20" spans="1:1" x14ac:dyDescent="0.2">
      <c r="A20" s="9" t="s">
        <v>106</v>
      </c>
    </row>
    <row r="21" spans="1:1" x14ac:dyDescent="0.2">
      <c r="A21" s="9" t="s">
        <v>107</v>
      </c>
    </row>
    <row r="22" spans="1:1" x14ac:dyDescent="0.2">
      <c r="A22" s="9" t="s">
        <v>108</v>
      </c>
    </row>
    <row r="23" spans="1:1" x14ac:dyDescent="0.2">
      <c r="A23" s="9" t="s">
        <v>109</v>
      </c>
    </row>
    <row r="24" spans="1:1" x14ac:dyDescent="0.2">
      <c r="A24" s="9" t="s">
        <v>110</v>
      </c>
    </row>
    <row r="25" spans="1:1" x14ac:dyDescent="0.2">
      <c r="A25" s="9" t="s">
        <v>111</v>
      </c>
    </row>
    <row r="26" spans="1:1" x14ac:dyDescent="0.2">
      <c r="A26" s="9" t="s">
        <v>112</v>
      </c>
    </row>
    <row r="27" spans="1:1" x14ac:dyDescent="0.2">
      <c r="A27" s="9" t="s">
        <v>113</v>
      </c>
    </row>
    <row r="28" spans="1:1" x14ac:dyDescent="0.2">
      <c r="A28" s="9" t="s">
        <v>114</v>
      </c>
    </row>
    <row r="29" spans="1:1" x14ac:dyDescent="0.2">
      <c r="A29" s="9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>
      <selection sqref="A1:AC1"/>
    </sheetView>
  </sheetViews>
  <sheetFormatPr baseColWidth="10" defaultRowHeight="16" x14ac:dyDescent="0.2"/>
  <sheetData>
    <row r="1" spans="1:29" x14ac:dyDescent="0.2">
      <c r="A1" t="s">
        <v>96</v>
      </c>
      <c r="B1" t="s">
        <v>104</v>
      </c>
      <c r="C1" t="s">
        <v>111</v>
      </c>
      <c r="D1" t="s">
        <v>99</v>
      </c>
      <c r="E1" s="3" t="s">
        <v>114</v>
      </c>
      <c r="F1" t="s">
        <v>90</v>
      </c>
      <c r="G1" t="s">
        <v>92</v>
      </c>
      <c r="H1" t="s">
        <v>88</v>
      </c>
      <c r="I1" t="s">
        <v>98</v>
      </c>
      <c r="J1" t="s">
        <v>101</v>
      </c>
      <c r="K1" t="s">
        <v>115</v>
      </c>
      <c r="L1" t="s">
        <v>97</v>
      </c>
      <c r="M1" t="s">
        <v>91</v>
      </c>
      <c r="N1" t="s">
        <v>94</v>
      </c>
      <c r="O1" t="s">
        <v>89</v>
      </c>
      <c r="P1" t="s">
        <v>113</v>
      </c>
      <c r="Q1" t="s">
        <v>109</v>
      </c>
      <c r="R1" t="s">
        <v>110</v>
      </c>
      <c r="S1" t="s">
        <v>107</v>
      </c>
      <c r="T1" t="s">
        <v>100</v>
      </c>
      <c r="U1" t="s">
        <v>93</v>
      </c>
      <c r="V1" s="3" t="s">
        <v>112</v>
      </c>
      <c r="W1" t="s">
        <v>102</v>
      </c>
      <c r="X1" t="s">
        <v>95</v>
      </c>
      <c r="Y1" t="s">
        <v>87</v>
      </c>
      <c r="Z1" t="s">
        <v>105</v>
      </c>
      <c r="AA1" t="s">
        <v>103</v>
      </c>
      <c r="AB1" t="s">
        <v>108</v>
      </c>
      <c r="AC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table_mc34000_sorted_L2</vt:lpstr>
      <vt:lpstr>RA Lat</vt:lpstr>
      <vt:lpstr>RA Lon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2018-05-05T14:01:53Z</dcterms:created>
  <dcterms:modified xsi:type="dcterms:W3CDTF">2018-05-08T12:45:12Z</dcterms:modified>
</cp:coreProperties>
</file>