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p\Cincom\vw7.6nc\cormas\Models\PescaViva\data\2022-07-26\"/>
    </mc:Choice>
  </mc:AlternateContent>
  <xr:revisionPtr revIDLastSave="0" documentId="13_ncr:1_{D3477799-8C0B-42F0-A4EE-F2DC6A966BEA}" xr6:coauthVersionLast="37" xr6:coauthVersionMax="37" xr10:uidLastSave="{00000000-0000-0000-0000-000000000000}"/>
  <bookViews>
    <workbookView xWindow="0" yWindow="0" windowWidth="23040" windowHeight="10404" activeTab="1" xr2:uid="{75D9E51F-3576-4E59-97D5-D73EEC3DAC58}"/>
  </bookViews>
  <sheets>
    <sheet name="Input" sheetId="1" r:id="rId1"/>
    <sheet name="Arreios" sheetId="3" r:id="rId2"/>
    <sheet name="Capturas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3" l="1"/>
  <c r="L20" i="3"/>
  <c r="J20" i="3"/>
  <c r="K19" i="3"/>
  <c r="L19" i="3"/>
  <c r="J19" i="3"/>
  <c r="K18" i="3"/>
  <c r="L18" i="3"/>
  <c r="J18" i="3"/>
  <c r="K16" i="3"/>
  <c r="L16" i="3"/>
  <c r="J16" i="3"/>
  <c r="K15" i="3"/>
  <c r="L15" i="3"/>
  <c r="J15" i="3"/>
  <c r="K14" i="3"/>
  <c r="L14" i="3"/>
  <c r="J14" i="3"/>
  <c r="K12" i="3"/>
  <c r="L12" i="3"/>
  <c r="J12" i="3"/>
  <c r="K11" i="3"/>
  <c r="L11" i="3"/>
  <c r="J11" i="3"/>
  <c r="K10" i="3"/>
  <c r="L10" i="3"/>
  <c r="J10" i="3"/>
  <c r="K8" i="3"/>
  <c r="L8" i="3"/>
  <c r="J8" i="3"/>
  <c r="K7" i="3"/>
  <c r="L7" i="3"/>
  <c r="J7" i="3"/>
  <c r="K6" i="3"/>
  <c r="L6" i="3"/>
  <c r="J6" i="3"/>
  <c r="K4" i="3"/>
  <c r="L4" i="3"/>
  <c r="J4" i="3"/>
  <c r="K3" i="3"/>
  <c r="L3" i="3"/>
  <c r="J3" i="3"/>
  <c r="K2" i="3"/>
  <c r="L2" i="3"/>
  <c r="J2" i="3"/>
  <c r="F22" i="3"/>
  <c r="D20" i="3"/>
  <c r="E20" i="3"/>
  <c r="C20" i="3"/>
  <c r="D19" i="3"/>
  <c r="E19" i="3"/>
  <c r="C19" i="3"/>
  <c r="D18" i="3"/>
  <c r="E18" i="3"/>
  <c r="C18" i="3"/>
  <c r="D16" i="3"/>
  <c r="E16" i="3"/>
  <c r="C16" i="3"/>
  <c r="D15" i="3"/>
  <c r="E15" i="3"/>
  <c r="C15" i="3"/>
  <c r="D14" i="3"/>
  <c r="E14" i="3"/>
  <c r="C14" i="3"/>
  <c r="D12" i="3"/>
  <c r="E12" i="3"/>
  <c r="C12" i="3"/>
  <c r="D11" i="3"/>
  <c r="E11" i="3"/>
  <c r="C11" i="3"/>
  <c r="D10" i="3"/>
  <c r="E10" i="3"/>
  <c r="C10" i="3"/>
  <c r="D8" i="3"/>
  <c r="E8" i="3"/>
  <c r="C8" i="3"/>
  <c r="D7" i="3"/>
  <c r="E7" i="3"/>
  <c r="C7" i="3"/>
  <c r="D6" i="3"/>
  <c r="E6" i="3"/>
  <c r="C6" i="3"/>
  <c r="D4" i="3"/>
  <c r="E4" i="3"/>
  <c r="C4" i="3"/>
  <c r="D3" i="3"/>
  <c r="E3" i="3"/>
  <c r="C3" i="3"/>
  <c r="D2" i="3"/>
  <c r="E2" i="3"/>
  <c r="C2" i="3"/>
  <c r="L2" i="1"/>
  <c r="M20" i="3" l="1"/>
  <c r="M19" i="3"/>
  <c r="M18" i="3"/>
  <c r="M16" i="3"/>
  <c r="M15" i="3"/>
  <c r="M14" i="3"/>
  <c r="M12" i="3"/>
  <c r="M11" i="3"/>
  <c r="M10" i="3"/>
  <c r="M8" i="3"/>
  <c r="M7" i="3"/>
  <c r="M6" i="3"/>
  <c r="M4" i="3"/>
  <c r="M3" i="3"/>
  <c r="M2" i="3"/>
  <c r="F20" i="3"/>
  <c r="F19" i="3"/>
  <c r="F18" i="3"/>
  <c r="F16" i="3"/>
  <c r="F15" i="3"/>
  <c r="F14" i="3"/>
  <c r="F12" i="3"/>
  <c r="F11" i="3"/>
  <c r="F10" i="3"/>
  <c r="F8" i="3"/>
  <c r="F7" i="3"/>
  <c r="F6" i="3"/>
  <c r="F4" i="3"/>
  <c r="F3" i="3"/>
  <c r="F2" i="3"/>
  <c r="M21" i="3" l="1"/>
  <c r="L21" i="3"/>
  <c r="K21" i="3"/>
  <c r="J21" i="3"/>
  <c r="M17" i="3"/>
  <c r="L17" i="3"/>
  <c r="K17" i="3"/>
  <c r="J17" i="3"/>
  <c r="M13" i="3"/>
  <c r="L13" i="3"/>
  <c r="K13" i="3"/>
  <c r="J13" i="3"/>
  <c r="M9" i="3"/>
  <c r="L9" i="3"/>
  <c r="K9" i="3"/>
  <c r="J9" i="3"/>
  <c r="M5" i="3"/>
  <c r="L5" i="3"/>
  <c r="K5" i="3"/>
  <c r="J5" i="3"/>
  <c r="F21" i="3"/>
  <c r="E21" i="3"/>
  <c r="D21" i="3"/>
  <c r="C21" i="3"/>
  <c r="F17" i="3"/>
  <c r="E17" i="3"/>
  <c r="D17" i="3"/>
  <c r="C17" i="3"/>
  <c r="F13" i="3"/>
  <c r="E13" i="3"/>
  <c r="D13" i="3"/>
  <c r="C13" i="3"/>
  <c r="F9" i="3"/>
  <c r="E9" i="3"/>
  <c r="D9" i="3"/>
  <c r="C9" i="3"/>
  <c r="M22" i="3" l="1"/>
  <c r="D5" i="3" l="1"/>
  <c r="E5" i="3"/>
  <c r="F5" i="3"/>
  <c r="C5" i="3"/>
</calcChain>
</file>

<file path=xl/sharedStrings.xml><?xml version="1.0" encoding="utf-8"?>
<sst xmlns="http://schemas.openxmlformats.org/spreadsheetml/2006/main" count="472" uniqueCount="36">
  <si>
    <t>C1</t>
  </si>
  <si>
    <t>C2</t>
  </si>
  <si>
    <t>C3</t>
  </si>
  <si>
    <t>C4</t>
  </si>
  <si>
    <t>Miqueira</t>
  </si>
  <si>
    <t>Malhadeira</t>
  </si>
  <si>
    <t>Tarrafa</t>
  </si>
  <si>
    <t>Escama</t>
  </si>
  <si>
    <t>Liso</t>
  </si>
  <si>
    <t>Total Arreios</t>
  </si>
  <si>
    <t>Ano</t>
  </si>
  <si>
    <t>Enseada</t>
  </si>
  <si>
    <t>Igarapé</t>
  </si>
  <si>
    <t>Inverno</t>
  </si>
  <si>
    <t>Verão</t>
  </si>
  <si>
    <t>Defeso</t>
  </si>
  <si>
    <t>Lago</t>
  </si>
  <si>
    <t>Poço</t>
  </si>
  <si>
    <t>5P3</t>
  </si>
  <si>
    <t>Rio</t>
  </si>
  <si>
    <t>Rodada</t>
  </si>
  <si>
    <t>C</t>
  </si>
  <si>
    <t>Lugar</t>
  </si>
  <si>
    <t>Arreio</t>
  </si>
  <si>
    <t>Escama val.</t>
  </si>
  <si>
    <t>Liso val.</t>
  </si>
  <si>
    <t>4P1</t>
  </si>
  <si>
    <t>1P1</t>
  </si>
  <si>
    <t>3J3</t>
  </si>
  <si>
    <t>1J1</t>
  </si>
  <si>
    <t>10J10</t>
  </si>
  <si>
    <t>2J2</t>
  </si>
  <si>
    <t>7J7</t>
  </si>
  <si>
    <t>2B2</t>
  </si>
  <si>
    <t>1D1</t>
  </si>
  <si>
    <t>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</si>
</sst>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CF6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/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00FF"/>
      <color rgb="FFFF33CC"/>
      <color rgb="FF4CF65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634C-3C02-4B54-A617-8128BCBC4D2A}">
  <dimension ref="A1:L94"/>
  <sheetViews>
    <sheetView showGridLines="0" zoomScaleNormal="100" workbookViewId="0">
      <selection activeCell="A98" sqref="A98"/>
    </sheetView>
  </sheetViews>
  <sheetFormatPr baseColWidth="10" defaultRowHeight="14.4" x14ac:dyDescent="0.3"/>
  <cols>
    <col min="1" max="1" width="3.44140625" style="3" customWidth="1"/>
    <col min="2" max="2" width="3.88671875" style="3" customWidth="1"/>
    <col min="3" max="3" width="11.88671875" style="3" customWidth="1"/>
    <col min="4" max="4" width="12.109375" style="3" customWidth="1"/>
    <col min="5" max="5" width="16.21875" style="3" customWidth="1"/>
    <col min="6" max="9" width="10.77734375" style="3" customWidth="1"/>
  </cols>
  <sheetData>
    <row r="1" spans="1:12" s="2" customFormat="1" ht="15.6" x14ac:dyDescent="0.3">
      <c r="A1" s="4" t="s">
        <v>21</v>
      </c>
      <c r="B1" s="4" t="s">
        <v>10</v>
      </c>
      <c r="C1" s="4" t="s">
        <v>20</v>
      </c>
      <c r="D1" s="4" t="s">
        <v>22</v>
      </c>
      <c r="E1" s="4" t="s">
        <v>23</v>
      </c>
      <c r="F1" s="4" t="s">
        <v>7</v>
      </c>
      <c r="G1" s="4" t="s">
        <v>24</v>
      </c>
      <c r="H1" s="4" t="s">
        <v>8</v>
      </c>
      <c r="I1" s="4" t="s">
        <v>25</v>
      </c>
    </row>
    <row r="2" spans="1:12" s="10" customFormat="1" x14ac:dyDescent="0.3">
      <c r="A2" s="12" t="s">
        <v>0</v>
      </c>
      <c r="B2" s="13">
        <v>1</v>
      </c>
      <c r="C2" s="12" t="s">
        <v>13</v>
      </c>
      <c r="D2" s="12" t="s">
        <v>16</v>
      </c>
      <c r="E2" s="12" t="s">
        <v>5</v>
      </c>
      <c r="F2" s="12">
        <v>1</v>
      </c>
      <c r="G2" s="12">
        <v>0</v>
      </c>
      <c r="H2" s="12">
        <v>1</v>
      </c>
      <c r="I2" s="12">
        <v>1</v>
      </c>
      <c r="L2" s="10">
        <f>COUNTIFS(E:E,E2,D:D,D2,C:C,C2,B:B,B2)</f>
        <v>4</v>
      </c>
    </row>
    <row r="3" spans="1:12" s="10" customFormat="1" x14ac:dyDescent="0.3">
      <c r="A3" s="12" t="s">
        <v>0</v>
      </c>
      <c r="B3" s="13">
        <v>1</v>
      </c>
      <c r="C3" s="12" t="s">
        <v>13</v>
      </c>
      <c r="D3" s="12" t="s">
        <v>16</v>
      </c>
      <c r="E3" s="12" t="s">
        <v>5</v>
      </c>
      <c r="F3" s="12">
        <v>1</v>
      </c>
      <c r="G3" s="12">
        <v>0</v>
      </c>
      <c r="H3" s="12">
        <v>0</v>
      </c>
      <c r="I3" s="12">
        <v>0</v>
      </c>
    </row>
    <row r="4" spans="1:12" s="10" customFormat="1" x14ac:dyDescent="0.3">
      <c r="A4" s="12" t="s">
        <v>0</v>
      </c>
      <c r="B4" s="13">
        <v>1</v>
      </c>
      <c r="C4" s="12" t="s">
        <v>13</v>
      </c>
      <c r="D4" s="12" t="s">
        <v>16</v>
      </c>
      <c r="E4" s="12" t="s">
        <v>4</v>
      </c>
      <c r="F4" s="12">
        <v>4</v>
      </c>
      <c r="G4" s="12">
        <v>0</v>
      </c>
      <c r="H4" s="12">
        <v>3</v>
      </c>
      <c r="I4" s="12">
        <v>0</v>
      </c>
    </row>
    <row r="5" spans="1:12" s="10" customFormat="1" x14ac:dyDescent="0.3">
      <c r="A5" s="14" t="s">
        <v>0</v>
      </c>
      <c r="B5" s="15">
        <v>1</v>
      </c>
      <c r="C5" s="15" t="s">
        <v>14</v>
      </c>
      <c r="D5" s="14" t="s">
        <v>11</v>
      </c>
      <c r="E5" s="14" t="s">
        <v>4</v>
      </c>
      <c r="F5" s="14" t="s">
        <v>26</v>
      </c>
      <c r="G5" s="14" t="s">
        <v>27</v>
      </c>
      <c r="H5" s="14" t="s">
        <v>18</v>
      </c>
      <c r="I5" s="14" t="s">
        <v>27</v>
      </c>
      <c r="J5" s="21"/>
    </row>
    <row r="6" spans="1:12" s="10" customFormat="1" x14ac:dyDescent="0.3">
      <c r="A6" s="14" t="s">
        <v>0</v>
      </c>
      <c r="B6" s="15">
        <v>1</v>
      </c>
      <c r="C6" s="15" t="s">
        <v>14</v>
      </c>
      <c r="D6" s="14" t="s">
        <v>11</v>
      </c>
      <c r="E6" s="14" t="s">
        <v>5</v>
      </c>
      <c r="F6" s="14">
        <v>3</v>
      </c>
      <c r="G6" s="14">
        <v>3</v>
      </c>
      <c r="H6" s="14">
        <v>7</v>
      </c>
      <c r="I6" s="14">
        <v>1</v>
      </c>
    </row>
    <row r="7" spans="1:12" s="10" customFormat="1" x14ac:dyDescent="0.3">
      <c r="A7" s="14" t="s">
        <v>0</v>
      </c>
      <c r="B7" s="15">
        <v>1</v>
      </c>
      <c r="C7" s="15" t="s">
        <v>14</v>
      </c>
      <c r="D7" s="14" t="s">
        <v>11</v>
      </c>
      <c r="E7" s="14" t="s">
        <v>5</v>
      </c>
      <c r="F7" s="14">
        <v>3</v>
      </c>
      <c r="G7" s="14">
        <v>1</v>
      </c>
      <c r="H7" s="14">
        <v>2</v>
      </c>
      <c r="I7" s="14">
        <v>0</v>
      </c>
    </row>
    <row r="8" spans="1:12" s="10" customFormat="1" x14ac:dyDescent="0.3">
      <c r="A8" s="5" t="s">
        <v>0</v>
      </c>
      <c r="B8" s="6">
        <v>1</v>
      </c>
      <c r="C8" s="5" t="s">
        <v>15</v>
      </c>
      <c r="D8" s="5" t="s">
        <v>12</v>
      </c>
      <c r="E8" s="5" t="s">
        <v>5</v>
      </c>
      <c r="F8" s="5">
        <v>0</v>
      </c>
      <c r="G8" s="5">
        <v>0</v>
      </c>
      <c r="H8" s="5">
        <v>0</v>
      </c>
      <c r="I8" s="5">
        <v>0</v>
      </c>
    </row>
    <row r="9" spans="1:12" s="10" customFormat="1" x14ac:dyDescent="0.3">
      <c r="A9" s="5" t="s">
        <v>0</v>
      </c>
      <c r="B9" s="6">
        <v>1</v>
      </c>
      <c r="C9" s="5" t="s">
        <v>15</v>
      </c>
      <c r="D9" s="5" t="s">
        <v>12</v>
      </c>
      <c r="E9" s="5" t="s">
        <v>5</v>
      </c>
      <c r="F9" s="5">
        <v>0</v>
      </c>
      <c r="G9" s="5">
        <v>0</v>
      </c>
      <c r="H9" s="5">
        <v>0</v>
      </c>
      <c r="I9" s="5">
        <v>0</v>
      </c>
    </row>
    <row r="10" spans="1:12" s="10" customFormat="1" x14ac:dyDescent="0.3">
      <c r="A10" s="5" t="s">
        <v>0</v>
      </c>
      <c r="B10" s="6">
        <v>1</v>
      </c>
      <c r="C10" s="5" t="s">
        <v>15</v>
      </c>
      <c r="D10" s="5" t="s">
        <v>12</v>
      </c>
      <c r="E10" s="5" t="s">
        <v>6</v>
      </c>
      <c r="F10" s="5">
        <v>0</v>
      </c>
      <c r="G10" s="5">
        <v>1</v>
      </c>
      <c r="H10" s="5">
        <v>1</v>
      </c>
      <c r="I10" s="5">
        <v>0</v>
      </c>
    </row>
    <row r="11" spans="1:12" s="10" customFormat="1" x14ac:dyDescent="0.3">
      <c r="A11" s="5" t="s">
        <v>0</v>
      </c>
      <c r="B11" s="6">
        <v>1</v>
      </c>
      <c r="C11" s="5" t="s">
        <v>15</v>
      </c>
      <c r="D11" s="5" t="s">
        <v>11</v>
      </c>
      <c r="E11" s="5" t="s">
        <v>5</v>
      </c>
      <c r="F11" s="5">
        <v>0</v>
      </c>
      <c r="G11" s="5">
        <v>0</v>
      </c>
      <c r="H11" s="5">
        <v>1</v>
      </c>
      <c r="I11" s="5">
        <v>0</v>
      </c>
    </row>
    <row r="12" spans="1:12" s="10" customFormat="1" x14ac:dyDescent="0.3">
      <c r="A12" s="5" t="s">
        <v>0</v>
      </c>
      <c r="B12" s="6">
        <v>1</v>
      </c>
      <c r="C12" s="5" t="s">
        <v>15</v>
      </c>
      <c r="D12" s="5" t="s">
        <v>11</v>
      </c>
      <c r="E12" s="5" t="s">
        <v>5</v>
      </c>
      <c r="F12" s="5">
        <v>0</v>
      </c>
      <c r="G12" s="5">
        <v>0</v>
      </c>
      <c r="H12" s="5">
        <v>0</v>
      </c>
      <c r="I12" s="5">
        <v>0</v>
      </c>
    </row>
    <row r="13" spans="1:12" s="10" customFormat="1" x14ac:dyDescent="0.3">
      <c r="A13" s="5" t="s">
        <v>0</v>
      </c>
      <c r="B13" s="6">
        <v>1</v>
      </c>
      <c r="C13" s="5" t="s">
        <v>15</v>
      </c>
      <c r="D13" s="5" t="s">
        <v>16</v>
      </c>
      <c r="E13" s="5" t="s">
        <v>6</v>
      </c>
      <c r="F13" s="5" t="s">
        <v>29</v>
      </c>
      <c r="G13" s="5">
        <v>0</v>
      </c>
      <c r="H13" s="5" t="s">
        <v>29</v>
      </c>
      <c r="I13" s="5">
        <v>0</v>
      </c>
    </row>
    <row r="14" spans="1:12" s="10" customFormat="1" x14ac:dyDescent="0.3">
      <c r="A14" s="5" t="s">
        <v>0</v>
      </c>
      <c r="B14" s="6">
        <v>1</v>
      </c>
      <c r="C14" s="5" t="s">
        <v>15</v>
      </c>
      <c r="D14" s="5" t="s">
        <v>19</v>
      </c>
      <c r="E14" s="5" t="s">
        <v>4</v>
      </c>
      <c r="F14" s="5">
        <v>0</v>
      </c>
      <c r="G14" s="5">
        <v>1</v>
      </c>
      <c r="H14" s="5">
        <v>0</v>
      </c>
      <c r="I14" s="5">
        <v>0</v>
      </c>
    </row>
    <row r="15" spans="1:12" s="10" customFormat="1" x14ac:dyDescent="0.3">
      <c r="A15" s="11" t="s">
        <v>1</v>
      </c>
      <c r="B15" s="11">
        <v>1</v>
      </c>
      <c r="C15" s="11" t="s">
        <v>13</v>
      </c>
      <c r="D15" s="11" t="s">
        <v>11</v>
      </c>
      <c r="E15" s="11" t="s">
        <v>5</v>
      </c>
      <c r="F15" s="11">
        <v>2</v>
      </c>
      <c r="G15" s="11">
        <v>0</v>
      </c>
      <c r="H15" s="11">
        <v>2</v>
      </c>
      <c r="I15" s="11">
        <v>0</v>
      </c>
    </row>
    <row r="16" spans="1:12" s="10" customFormat="1" x14ac:dyDescent="0.3">
      <c r="A16" s="11" t="s">
        <v>1</v>
      </c>
      <c r="B16" s="11">
        <v>1</v>
      </c>
      <c r="C16" s="11" t="s">
        <v>13</v>
      </c>
      <c r="D16" s="11" t="s">
        <v>11</v>
      </c>
      <c r="E16" s="11" t="s">
        <v>4</v>
      </c>
      <c r="F16" s="11">
        <v>1</v>
      </c>
      <c r="G16" s="11">
        <v>0</v>
      </c>
      <c r="H16" s="11">
        <v>0</v>
      </c>
      <c r="I16" s="11">
        <v>0</v>
      </c>
    </row>
    <row r="17" spans="1:9" s="10" customFormat="1" x14ac:dyDescent="0.3">
      <c r="A17" s="11" t="s">
        <v>1</v>
      </c>
      <c r="B17" s="11">
        <v>1</v>
      </c>
      <c r="C17" s="11" t="s">
        <v>13</v>
      </c>
      <c r="D17" s="11" t="s">
        <v>12</v>
      </c>
      <c r="E17" s="11" t="s">
        <v>4</v>
      </c>
      <c r="F17" s="11">
        <v>1</v>
      </c>
      <c r="G17" s="11">
        <v>0</v>
      </c>
      <c r="H17" s="11">
        <v>2</v>
      </c>
      <c r="I17" s="11">
        <v>0</v>
      </c>
    </row>
    <row r="18" spans="1:9" s="10" customFormat="1" x14ac:dyDescent="0.3">
      <c r="A18" s="11" t="s">
        <v>1</v>
      </c>
      <c r="B18" s="11">
        <v>1</v>
      </c>
      <c r="C18" s="11" t="s">
        <v>13</v>
      </c>
      <c r="D18" s="11" t="s">
        <v>12</v>
      </c>
      <c r="E18" s="11" t="s">
        <v>4</v>
      </c>
      <c r="F18" s="11">
        <v>3</v>
      </c>
      <c r="G18" s="11">
        <v>1</v>
      </c>
      <c r="H18" s="11">
        <v>3</v>
      </c>
      <c r="I18" s="11">
        <v>0</v>
      </c>
    </row>
    <row r="19" spans="1:9" s="10" customFormat="1" x14ac:dyDescent="0.3">
      <c r="A19" s="16" t="s">
        <v>1</v>
      </c>
      <c r="B19" s="16">
        <v>1</v>
      </c>
      <c r="C19" s="16" t="s">
        <v>14</v>
      </c>
      <c r="D19" s="16" t="s">
        <v>16</v>
      </c>
      <c r="E19" s="16" t="s">
        <v>4</v>
      </c>
      <c r="F19" s="16">
        <v>1</v>
      </c>
      <c r="G19" s="16">
        <v>0</v>
      </c>
      <c r="H19" s="16">
        <v>0</v>
      </c>
      <c r="I19" s="16">
        <v>0</v>
      </c>
    </row>
    <row r="20" spans="1:9" s="10" customFormat="1" x14ac:dyDescent="0.3">
      <c r="A20" s="16" t="s">
        <v>1</v>
      </c>
      <c r="B20" s="16">
        <v>1</v>
      </c>
      <c r="C20" s="16" t="s">
        <v>14</v>
      </c>
      <c r="D20" s="16" t="s">
        <v>16</v>
      </c>
      <c r="E20" s="16" t="s">
        <v>4</v>
      </c>
      <c r="F20" s="16">
        <v>3</v>
      </c>
      <c r="G20" s="16">
        <v>0</v>
      </c>
      <c r="H20" s="16">
        <v>2</v>
      </c>
      <c r="I20" s="16">
        <v>0</v>
      </c>
    </row>
    <row r="21" spans="1:9" s="10" customFormat="1" x14ac:dyDescent="0.3">
      <c r="A21" s="16" t="s">
        <v>1</v>
      </c>
      <c r="B21" s="16">
        <v>1</v>
      </c>
      <c r="C21" s="16" t="s">
        <v>14</v>
      </c>
      <c r="D21" s="16" t="s">
        <v>16</v>
      </c>
      <c r="E21" s="16" t="s">
        <v>5</v>
      </c>
      <c r="F21" s="16">
        <v>2</v>
      </c>
      <c r="G21" s="16">
        <v>0</v>
      </c>
      <c r="H21" s="16">
        <v>4</v>
      </c>
      <c r="I21" s="16">
        <v>1</v>
      </c>
    </row>
    <row r="22" spans="1:9" s="10" customFormat="1" x14ac:dyDescent="0.3">
      <c r="A22" s="16" t="s">
        <v>1</v>
      </c>
      <c r="B22" s="16">
        <v>1</v>
      </c>
      <c r="C22" s="16" t="s">
        <v>14</v>
      </c>
      <c r="D22" s="16" t="s">
        <v>19</v>
      </c>
      <c r="E22" s="16" t="s">
        <v>4</v>
      </c>
      <c r="F22" s="16">
        <v>1</v>
      </c>
      <c r="G22" s="16">
        <v>0</v>
      </c>
      <c r="H22" s="16">
        <v>2</v>
      </c>
      <c r="I22" s="16">
        <v>2</v>
      </c>
    </row>
    <row r="23" spans="1:9" s="10" customFormat="1" x14ac:dyDescent="0.3">
      <c r="A23" s="16" t="s">
        <v>1</v>
      </c>
      <c r="B23" s="16">
        <v>1</v>
      </c>
      <c r="C23" s="16" t="s">
        <v>14</v>
      </c>
      <c r="D23" s="16" t="s">
        <v>19</v>
      </c>
      <c r="E23" s="16" t="s">
        <v>5</v>
      </c>
      <c r="F23" s="16">
        <v>5</v>
      </c>
      <c r="G23" s="16">
        <v>3</v>
      </c>
      <c r="H23" s="16">
        <v>3</v>
      </c>
      <c r="I23" s="16">
        <v>0</v>
      </c>
    </row>
    <row r="24" spans="1:9" s="10" customFormat="1" x14ac:dyDescent="0.3">
      <c r="A24" s="16" t="s">
        <v>1</v>
      </c>
      <c r="B24" s="16">
        <v>1</v>
      </c>
      <c r="C24" s="16" t="s">
        <v>14</v>
      </c>
      <c r="D24" s="16" t="s">
        <v>19</v>
      </c>
      <c r="E24" s="16" t="s">
        <v>5</v>
      </c>
      <c r="F24" s="16">
        <v>7</v>
      </c>
      <c r="G24" s="16">
        <v>0</v>
      </c>
      <c r="H24" s="16">
        <v>1</v>
      </c>
      <c r="I24" s="16">
        <v>0</v>
      </c>
    </row>
    <row r="25" spans="1:9" s="10" customFormat="1" x14ac:dyDescent="0.3">
      <c r="A25" s="17" t="s">
        <v>1</v>
      </c>
      <c r="B25" s="17">
        <v>1</v>
      </c>
      <c r="C25" s="17" t="s">
        <v>15</v>
      </c>
      <c r="D25" s="17" t="s">
        <v>11</v>
      </c>
      <c r="E25" s="17" t="s">
        <v>4</v>
      </c>
      <c r="F25" s="17">
        <v>3</v>
      </c>
      <c r="G25" s="17">
        <v>0</v>
      </c>
      <c r="H25" s="17">
        <v>0</v>
      </c>
      <c r="I25" s="17">
        <v>0</v>
      </c>
    </row>
    <row r="26" spans="1:9" s="10" customFormat="1" x14ac:dyDescent="0.3">
      <c r="A26" s="17" t="s">
        <v>1</v>
      </c>
      <c r="B26" s="17">
        <v>1</v>
      </c>
      <c r="C26" s="17" t="s">
        <v>15</v>
      </c>
      <c r="D26" s="17" t="s">
        <v>11</v>
      </c>
      <c r="E26" s="17" t="s">
        <v>4</v>
      </c>
      <c r="F26" s="17">
        <v>1</v>
      </c>
      <c r="G26" s="17">
        <v>0</v>
      </c>
      <c r="H26" s="17">
        <v>0</v>
      </c>
      <c r="I26" s="17">
        <v>0</v>
      </c>
    </row>
    <row r="27" spans="1:9" s="10" customFormat="1" x14ac:dyDescent="0.3">
      <c r="A27" s="17" t="s">
        <v>1</v>
      </c>
      <c r="B27" s="17">
        <v>1</v>
      </c>
      <c r="C27" s="17" t="s">
        <v>15</v>
      </c>
      <c r="D27" s="17" t="s">
        <v>11</v>
      </c>
      <c r="E27" s="17" t="s">
        <v>5</v>
      </c>
      <c r="F27" s="17">
        <v>5</v>
      </c>
      <c r="G27" s="17">
        <v>0</v>
      </c>
      <c r="H27" s="17">
        <v>3</v>
      </c>
      <c r="I27" s="17">
        <v>0</v>
      </c>
    </row>
    <row r="28" spans="1:9" s="10" customFormat="1" x14ac:dyDescent="0.3">
      <c r="A28" s="17" t="s">
        <v>1</v>
      </c>
      <c r="B28" s="17">
        <v>1</v>
      </c>
      <c r="C28" s="17" t="s">
        <v>15</v>
      </c>
      <c r="D28" s="17" t="s">
        <v>11</v>
      </c>
      <c r="E28" s="17" t="s">
        <v>5</v>
      </c>
      <c r="F28" s="17">
        <v>1</v>
      </c>
      <c r="G28" s="17">
        <v>0</v>
      </c>
      <c r="H28" s="17" t="s">
        <v>27</v>
      </c>
      <c r="I28" s="17">
        <v>0</v>
      </c>
    </row>
    <row r="29" spans="1:9" s="10" customFormat="1" x14ac:dyDescent="0.3">
      <c r="A29" s="17" t="s">
        <v>1</v>
      </c>
      <c r="B29" s="17">
        <v>1</v>
      </c>
      <c r="C29" s="17" t="s">
        <v>15</v>
      </c>
      <c r="D29" s="17" t="s">
        <v>19</v>
      </c>
      <c r="E29" s="17" t="s">
        <v>5</v>
      </c>
      <c r="F29" s="17">
        <v>2</v>
      </c>
      <c r="G29" s="17">
        <v>0</v>
      </c>
      <c r="H29" s="17">
        <v>1</v>
      </c>
      <c r="I29" s="17">
        <v>0</v>
      </c>
    </row>
    <row r="30" spans="1:9" s="10" customFormat="1" x14ac:dyDescent="0.3">
      <c r="A30" s="17" t="s">
        <v>1</v>
      </c>
      <c r="B30" s="17">
        <v>1</v>
      </c>
      <c r="C30" s="17" t="s">
        <v>15</v>
      </c>
      <c r="D30" s="17" t="s">
        <v>19</v>
      </c>
      <c r="E30" s="17" t="s">
        <v>5</v>
      </c>
      <c r="F30" s="17">
        <v>1</v>
      </c>
      <c r="G30" s="17">
        <v>0</v>
      </c>
      <c r="H30" s="17">
        <v>2</v>
      </c>
      <c r="I30" s="17">
        <v>0</v>
      </c>
    </row>
    <row r="31" spans="1:9" s="10" customFormat="1" x14ac:dyDescent="0.3">
      <c r="A31" s="17" t="s">
        <v>1</v>
      </c>
      <c r="B31" s="17">
        <v>1</v>
      </c>
      <c r="C31" s="17" t="s">
        <v>15</v>
      </c>
      <c r="D31" s="17" t="s">
        <v>19</v>
      </c>
      <c r="E31" s="17" t="s">
        <v>5</v>
      </c>
      <c r="F31" s="17">
        <v>1</v>
      </c>
      <c r="G31" s="17">
        <v>0</v>
      </c>
      <c r="H31" s="17">
        <v>2</v>
      </c>
      <c r="I31" s="17">
        <v>0</v>
      </c>
    </row>
    <row r="32" spans="1:9" s="10" customFormat="1" x14ac:dyDescent="0.3">
      <c r="A32" s="17" t="s">
        <v>1</v>
      </c>
      <c r="B32" s="17">
        <v>1</v>
      </c>
      <c r="C32" s="17" t="s">
        <v>15</v>
      </c>
      <c r="D32" s="17" t="s">
        <v>19</v>
      </c>
      <c r="E32" s="17" t="s">
        <v>4</v>
      </c>
      <c r="F32" s="17">
        <v>0</v>
      </c>
      <c r="G32" s="17" t="s">
        <v>35</v>
      </c>
      <c r="H32" s="17">
        <v>0</v>
      </c>
      <c r="I32" s="17">
        <v>0</v>
      </c>
    </row>
    <row r="33" spans="1:9" s="10" customFormat="1" x14ac:dyDescent="0.3">
      <c r="A33" s="8" t="s">
        <v>2</v>
      </c>
      <c r="B33" s="8">
        <v>1</v>
      </c>
      <c r="C33" s="8" t="s">
        <v>13</v>
      </c>
      <c r="D33" s="8" t="s">
        <v>12</v>
      </c>
      <c r="E33" s="8" t="s">
        <v>4</v>
      </c>
      <c r="F33" s="8">
        <v>1</v>
      </c>
      <c r="G33" s="8">
        <v>0</v>
      </c>
      <c r="H33" s="8">
        <v>0</v>
      </c>
      <c r="I33" s="8">
        <v>0</v>
      </c>
    </row>
    <row r="34" spans="1:9" s="10" customFormat="1" x14ac:dyDescent="0.3">
      <c r="A34" s="8" t="s">
        <v>2</v>
      </c>
      <c r="B34" s="8">
        <v>1</v>
      </c>
      <c r="C34" s="8" t="s">
        <v>13</v>
      </c>
      <c r="D34" s="8" t="s">
        <v>12</v>
      </c>
      <c r="E34" s="8" t="s">
        <v>5</v>
      </c>
      <c r="F34" s="8">
        <v>0</v>
      </c>
      <c r="G34" s="8">
        <v>0</v>
      </c>
      <c r="H34" s="8">
        <v>0</v>
      </c>
      <c r="I34" s="8">
        <v>0</v>
      </c>
    </row>
    <row r="35" spans="1:9" s="10" customFormat="1" x14ac:dyDescent="0.3">
      <c r="A35" s="18" t="s">
        <v>2</v>
      </c>
      <c r="B35" s="18">
        <v>1</v>
      </c>
      <c r="C35" s="18" t="s">
        <v>14</v>
      </c>
      <c r="D35" s="18" t="s">
        <v>19</v>
      </c>
      <c r="E35" s="18" t="s">
        <v>4</v>
      </c>
      <c r="F35" s="18">
        <v>2</v>
      </c>
      <c r="G35" s="18">
        <v>0</v>
      </c>
      <c r="H35" s="18">
        <v>3</v>
      </c>
      <c r="I35" s="18">
        <v>0</v>
      </c>
    </row>
    <row r="36" spans="1:9" s="10" customFormat="1" x14ac:dyDescent="0.3">
      <c r="A36" s="18" t="s">
        <v>2</v>
      </c>
      <c r="B36" s="18">
        <v>1</v>
      </c>
      <c r="C36" s="18" t="s">
        <v>14</v>
      </c>
      <c r="D36" s="18" t="s">
        <v>19</v>
      </c>
      <c r="E36" s="18" t="s">
        <v>5</v>
      </c>
      <c r="F36" s="18">
        <v>2</v>
      </c>
      <c r="G36" s="18">
        <v>0</v>
      </c>
      <c r="H36" s="18">
        <v>2</v>
      </c>
      <c r="I36" s="18">
        <v>0</v>
      </c>
    </row>
    <row r="37" spans="1:9" s="10" customFormat="1" x14ac:dyDescent="0.3">
      <c r="A37" s="18" t="s">
        <v>2</v>
      </c>
      <c r="B37" s="18">
        <v>1</v>
      </c>
      <c r="C37" s="18" t="s">
        <v>14</v>
      </c>
      <c r="D37" s="18" t="s">
        <v>16</v>
      </c>
      <c r="E37" s="18" t="s">
        <v>4</v>
      </c>
      <c r="F37" s="18" t="s">
        <v>28</v>
      </c>
      <c r="G37" s="18" t="s">
        <v>29</v>
      </c>
      <c r="H37" s="18">
        <v>0</v>
      </c>
      <c r="I37" s="18" t="s">
        <v>29</v>
      </c>
    </row>
    <row r="38" spans="1:9" s="10" customFormat="1" x14ac:dyDescent="0.3">
      <c r="A38" s="18" t="s">
        <v>2</v>
      </c>
      <c r="B38" s="18">
        <v>1</v>
      </c>
      <c r="C38" s="18" t="s">
        <v>14</v>
      </c>
      <c r="D38" s="18" t="s">
        <v>16</v>
      </c>
      <c r="E38" s="18" t="s">
        <v>4</v>
      </c>
      <c r="F38" s="18">
        <v>2</v>
      </c>
      <c r="G38" s="18">
        <v>3</v>
      </c>
      <c r="H38" s="18">
        <v>1</v>
      </c>
      <c r="I38" s="18">
        <v>1</v>
      </c>
    </row>
    <row r="39" spans="1:9" s="10" customFormat="1" x14ac:dyDescent="0.3">
      <c r="A39" s="19" t="s">
        <v>2</v>
      </c>
      <c r="B39" s="19">
        <v>1</v>
      </c>
      <c r="C39" s="19" t="s">
        <v>15</v>
      </c>
      <c r="D39" s="19" t="s">
        <v>19</v>
      </c>
      <c r="E39" s="19" t="s">
        <v>4</v>
      </c>
      <c r="F39" s="19" t="s">
        <v>33</v>
      </c>
      <c r="G39" s="19">
        <v>0</v>
      </c>
      <c r="H39" s="19">
        <v>0</v>
      </c>
      <c r="I39" s="19">
        <v>1</v>
      </c>
    </row>
    <row r="40" spans="1:9" s="10" customFormat="1" x14ac:dyDescent="0.3">
      <c r="A40" s="19" t="s">
        <v>2</v>
      </c>
      <c r="B40" s="19">
        <v>1</v>
      </c>
      <c r="C40" s="19" t="s">
        <v>15</v>
      </c>
      <c r="D40" s="19" t="s">
        <v>19</v>
      </c>
      <c r="E40" s="19" t="s">
        <v>4</v>
      </c>
      <c r="F40" s="19">
        <v>2</v>
      </c>
      <c r="G40" s="19">
        <v>0</v>
      </c>
      <c r="H40" s="19">
        <v>2</v>
      </c>
      <c r="I40" s="19">
        <v>1</v>
      </c>
    </row>
    <row r="41" spans="1:9" s="10" customFormat="1" x14ac:dyDescent="0.3">
      <c r="A41" s="19" t="s">
        <v>2</v>
      </c>
      <c r="B41" s="19">
        <v>1</v>
      </c>
      <c r="C41" s="19" t="s">
        <v>15</v>
      </c>
      <c r="D41" s="19" t="s">
        <v>16</v>
      </c>
      <c r="E41" s="19" t="s">
        <v>4</v>
      </c>
      <c r="F41" s="19" t="s">
        <v>29</v>
      </c>
      <c r="G41" s="19">
        <v>0</v>
      </c>
      <c r="H41" s="19" t="s">
        <v>29</v>
      </c>
      <c r="I41" s="19">
        <v>0</v>
      </c>
    </row>
    <row r="42" spans="1:9" s="10" customFormat="1" x14ac:dyDescent="0.3">
      <c r="A42" s="19" t="s">
        <v>2</v>
      </c>
      <c r="B42" s="19">
        <v>1</v>
      </c>
      <c r="C42" s="19" t="s">
        <v>15</v>
      </c>
      <c r="D42" s="19" t="s">
        <v>16</v>
      </c>
      <c r="E42" s="19" t="s">
        <v>4</v>
      </c>
      <c r="F42" s="19">
        <v>0</v>
      </c>
      <c r="G42" s="19">
        <v>0</v>
      </c>
      <c r="H42" s="19">
        <v>2</v>
      </c>
      <c r="I42" s="19">
        <v>1</v>
      </c>
    </row>
    <row r="43" spans="1:9" s="10" customFormat="1" x14ac:dyDescent="0.3">
      <c r="A43" s="19" t="s">
        <v>2</v>
      </c>
      <c r="B43" s="19">
        <v>1</v>
      </c>
      <c r="C43" s="19" t="s">
        <v>15</v>
      </c>
      <c r="D43" s="19" t="s">
        <v>16</v>
      </c>
      <c r="E43" s="19" t="s">
        <v>5</v>
      </c>
      <c r="F43" s="19">
        <v>3</v>
      </c>
      <c r="G43" s="19">
        <v>0</v>
      </c>
      <c r="H43" s="19">
        <v>1</v>
      </c>
      <c r="I43" s="19">
        <v>0</v>
      </c>
    </row>
    <row r="44" spans="1:9" s="10" customFormat="1" x14ac:dyDescent="0.3">
      <c r="A44" s="9" t="s">
        <v>3</v>
      </c>
      <c r="B44" s="9">
        <v>1</v>
      </c>
      <c r="C44" s="9" t="s">
        <v>13</v>
      </c>
      <c r="D44" s="9" t="s">
        <v>11</v>
      </c>
      <c r="E44" s="9" t="s">
        <v>4</v>
      </c>
      <c r="F44" s="9">
        <v>0</v>
      </c>
      <c r="G44" s="9">
        <v>0</v>
      </c>
      <c r="H44" s="9">
        <v>1</v>
      </c>
      <c r="I44" s="9">
        <v>0</v>
      </c>
    </row>
    <row r="45" spans="1:9" s="10" customFormat="1" x14ac:dyDescent="0.3">
      <c r="A45" s="9" t="s">
        <v>3</v>
      </c>
      <c r="B45" s="9">
        <v>1</v>
      </c>
      <c r="C45" s="9" t="s">
        <v>13</v>
      </c>
      <c r="D45" s="9" t="s">
        <v>19</v>
      </c>
      <c r="E45" s="9" t="s">
        <v>6</v>
      </c>
      <c r="F45" s="9">
        <v>0</v>
      </c>
      <c r="G45" s="9">
        <v>0</v>
      </c>
      <c r="H45" s="9">
        <v>0</v>
      </c>
      <c r="I45" s="9">
        <v>0</v>
      </c>
    </row>
    <row r="46" spans="1:9" s="10" customFormat="1" x14ac:dyDescent="0.3">
      <c r="A46" s="9" t="s">
        <v>3</v>
      </c>
      <c r="B46" s="9">
        <v>1</v>
      </c>
      <c r="C46" s="9" t="s">
        <v>13</v>
      </c>
      <c r="D46" s="9" t="s">
        <v>16</v>
      </c>
      <c r="E46" s="9" t="s">
        <v>5</v>
      </c>
      <c r="F46" s="9">
        <v>0</v>
      </c>
      <c r="G46" s="9">
        <v>0</v>
      </c>
      <c r="H46" s="9">
        <v>1</v>
      </c>
      <c r="I46" s="9">
        <v>0</v>
      </c>
    </row>
    <row r="47" spans="1:9" s="10" customFormat="1" x14ac:dyDescent="0.3">
      <c r="A47" s="9" t="s">
        <v>3</v>
      </c>
      <c r="B47" s="9">
        <v>1</v>
      </c>
      <c r="C47" s="9" t="s">
        <v>13</v>
      </c>
      <c r="D47" s="9" t="s">
        <v>16</v>
      </c>
      <c r="E47" s="9" t="s">
        <v>5</v>
      </c>
      <c r="F47" s="9">
        <v>1</v>
      </c>
      <c r="G47" s="9">
        <v>0</v>
      </c>
      <c r="H47" s="9">
        <v>1</v>
      </c>
      <c r="I47" s="9">
        <v>0</v>
      </c>
    </row>
    <row r="48" spans="1:9" s="10" customFormat="1" x14ac:dyDescent="0.3">
      <c r="A48" s="20" t="s">
        <v>3</v>
      </c>
      <c r="B48" s="20">
        <v>1</v>
      </c>
      <c r="C48" s="20" t="s">
        <v>14</v>
      </c>
      <c r="D48" s="20" t="s">
        <v>17</v>
      </c>
      <c r="E48" s="20" t="s">
        <v>4</v>
      </c>
      <c r="F48" s="20">
        <v>1</v>
      </c>
      <c r="G48" s="20">
        <v>0</v>
      </c>
      <c r="H48" s="20">
        <v>2</v>
      </c>
      <c r="I48" s="20">
        <v>1</v>
      </c>
    </row>
    <row r="49" spans="1:9" s="10" customFormat="1" x14ac:dyDescent="0.3">
      <c r="A49" s="20" t="s">
        <v>3</v>
      </c>
      <c r="B49" s="20">
        <v>1</v>
      </c>
      <c r="C49" s="20" t="s">
        <v>14</v>
      </c>
      <c r="D49" s="20" t="s">
        <v>17</v>
      </c>
      <c r="E49" s="20" t="s">
        <v>5</v>
      </c>
      <c r="F49" s="20" t="s">
        <v>30</v>
      </c>
      <c r="G49" s="20" t="s">
        <v>31</v>
      </c>
      <c r="H49" s="20" t="s">
        <v>32</v>
      </c>
      <c r="I49" s="20" t="s">
        <v>29</v>
      </c>
    </row>
    <row r="50" spans="1:9" s="10" customFormat="1" x14ac:dyDescent="0.3">
      <c r="A50" s="20" t="s">
        <v>3</v>
      </c>
      <c r="B50" s="20">
        <v>1</v>
      </c>
      <c r="C50" s="20" t="s">
        <v>14</v>
      </c>
      <c r="D50" s="20" t="s">
        <v>17</v>
      </c>
      <c r="E50" s="20" t="s">
        <v>5</v>
      </c>
      <c r="F50" s="20" t="s">
        <v>31</v>
      </c>
      <c r="G50" s="20" t="s">
        <v>29</v>
      </c>
      <c r="H50" s="20" t="s">
        <v>28</v>
      </c>
      <c r="I50" s="20">
        <v>0</v>
      </c>
    </row>
    <row r="51" spans="1:9" s="10" customFormat="1" x14ac:dyDescent="0.3">
      <c r="A51" s="20" t="s">
        <v>3</v>
      </c>
      <c r="B51" s="20">
        <v>1</v>
      </c>
      <c r="C51" s="20" t="s">
        <v>14</v>
      </c>
      <c r="D51" s="20" t="s">
        <v>17</v>
      </c>
      <c r="E51" s="20" t="s">
        <v>6</v>
      </c>
      <c r="F51" s="20">
        <v>1</v>
      </c>
      <c r="G51" s="20">
        <v>1</v>
      </c>
      <c r="H51" s="20">
        <v>0</v>
      </c>
      <c r="I51" s="20">
        <v>1</v>
      </c>
    </row>
    <row r="52" spans="1:9" s="10" customFormat="1" x14ac:dyDescent="0.3">
      <c r="A52" s="7" t="s">
        <v>3</v>
      </c>
      <c r="B52" s="7">
        <v>1</v>
      </c>
      <c r="C52" s="7" t="s">
        <v>15</v>
      </c>
      <c r="D52" s="7" t="s">
        <v>11</v>
      </c>
      <c r="E52" s="7" t="s">
        <v>4</v>
      </c>
      <c r="F52" s="7">
        <v>4</v>
      </c>
      <c r="G52" s="7">
        <v>0</v>
      </c>
      <c r="H52" s="7">
        <v>0</v>
      </c>
      <c r="I52" s="7">
        <v>0</v>
      </c>
    </row>
    <row r="53" spans="1:9" s="10" customFormat="1" x14ac:dyDescent="0.3">
      <c r="A53" s="7" t="s">
        <v>3</v>
      </c>
      <c r="B53" s="7">
        <v>1</v>
      </c>
      <c r="C53" s="7" t="s">
        <v>15</v>
      </c>
      <c r="D53" s="7" t="s">
        <v>11</v>
      </c>
      <c r="E53" s="7" t="s">
        <v>5</v>
      </c>
      <c r="F53" s="7">
        <v>3</v>
      </c>
      <c r="G53" s="7" t="s">
        <v>34</v>
      </c>
      <c r="H53" s="7">
        <v>4</v>
      </c>
      <c r="I53" s="7" t="s">
        <v>34</v>
      </c>
    </row>
    <row r="54" spans="1:9" s="10" customFormat="1" x14ac:dyDescent="0.3">
      <c r="A54" s="7" t="s">
        <v>3</v>
      </c>
      <c r="B54" s="7">
        <v>1</v>
      </c>
      <c r="C54" s="7" t="s">
        <v>15</v>
      </c>
      <c r="D54" s="7" t="s">
        <v>11</v>
      </c>
      <c r="E54" s="7" t="s">
        <v>6</v>
      </c>
      <c r="F54" s="7">
        <v>1</v>
      </c>
      <c r="G54" s="7">
        <v>0</v>
      </c>
      <c r="H54" s="7">
        <v>1</v>
      </c>
      <c r="I54" s="7" t="s">
        <v>34</v>
      </c>
    </row>
    <row r="55" spans="1:9" s="10" customFormat="1" x14ac:dyDescent="0.3">
      <c r="A55" s="7" t="s">
        <v>3</v>
      </c>
      <c r="B55" s="7">
        <v>1</v>
      </c>
      <c r="C55" s="7" t="s">
        <v>15</v>
      </c>
      <c r="D55" s="7" t="s">
        <v>12</v>
      </c>
      <c r="E55" s="7" t="s">
        <v>5</v>
      </c>
      <c r="F55" s="7">
        <v>2</v>
      </c>
      <c r="G55" s="7" t="s">
        <v>34</v>
      </c>
      <c r="H55" s="7">
        <v>1</v>
      </c>
      <c r="I55" s="7" t="s">
        <v>35</v>
      </c>
    </row>
    <row r="56" spans="1:9" s="10" customFormat="1" x14ac:dyDescent="0.3">
      <c r="A56" s="7" t="s">
        <v>3</v>
      </c>
      <c r="B56" s="7">
        <v>1</v>
      </c>
      <c r="C56" s="7" t="s">
        <v>15</v>
      </c>
      <c r="D56" s="7" t="s">
        <v>12</v>
      </c>
      <c r="E56" s="7" t="s">
        <v>5</v>
      </c>
      <c r="F56" s="7">
        <v>3</v>
      </c>
      <c r="G56" s="7">
        <v>0</v>
      </c>
      <c r="H56" s="7">
        <v>2</v>
      </c>
      <c r="I56" s="7">
        <v>0</v>
      </c>
    </row>
    <row r="57" spans="1:9" s="2" customFormat="1" ht="15.6" x14ac:dyDescent="0.3">
      <c r="A57" s="4" t="s">
        <v>21</v>
      </c>
      <c r="B57" s="4" t="s">
        <v>10</v>
      </c>
      <c r="C57" s="4" t="s">
        <v>20</v>
      </c>
      <c r="D57" s="4" t="s">
        <v>22</v>
      </c>
      <c r="E57" s="4" t="s">
        <v>23</v>
      </c>
      <c r="F57" s="4" t="s">
        <v>7</v>
      </c>
      <c r="G57" s="4" t="s">
        <v>24</v>
      </c>
      <c r="H57" s="4" t="s">
        <v>8</v>
      </c>
      <c r="I57" s="4" t="s">
        <v>25</v>
      </c>
    </row>
    <row r="58" spans="1:9" s="10" customFormat="1" x14ac:dyDescent="0.3">
      <c r="A58" s="12" t="s">
        <v>0</v>
      </c>
      <c r="B58" s="13">
        <v>6</v>
      </c>
      <c r="C58" s="12" t="s">
        <v>13</v>
      </c>
      <c r="D58" s="12" t="s">
        <v>16</v>
      </c>
      <c r="E58" s="12" t="s">
        <v>5</v>
      </c>
      <c r="F58" s="12"/>
      <c r="G58" s="12"/>
      <c r="H58" s="12"/>
      <c r="I58" s="12"/>
    </row>
    <row r="59" spans="1:9" s="10" customFormat="1" x14ac:dyDescent="0.3">
      <c r="A59" s="12" t="s">
        <v>0</v>
      </c>
      <c r="B59" s="13">
        <v>6</v>
      </c>
      <c r="C59" s="12" t="s">
        <v>13</v>
      </c>
      <c r="D59" s="12" t="s">
        <v>16</v>
      </c>
      <c r="E59" s="12" t="s">
        <v>5</v>
      </c>
      <c r="F59" s="12"/>
      <c r="G59" s="12"/>
      <c r="H59" s="12"/>
      <c r="I59" s="12"/>
    </row>
    <row r="60" spans="1:9" s="10" customFormat="1" x14ac:dyDescent="0.3">
      <c r="A60" s="12" t="s">
        <v>0</v>
      </c>
      <c r="B60" s="13">
        <v>6</v>
      </c>
      <c r="C60" s="12" t="s">
        <v>13</v>
      </c>
      <c r="D60" s="12" t="s">
        <v>16</v>
      </c>
      <c r="E60" s="12" t="s">
        <v>6</v>
      </c>
      <c r="F60" s="12"/>
      <c r="G60" s="12"/>
      <c r="H60" s="12"/>
      <c r="I60" s="12"/>
    </row>
    <row r="61" spans="1:9" s="10" customFormat="1" x14ac:dyDescent="0.3">
      <c r="A61" s="14" t="s">
        <v>0</v>
      </c>
      <c r="B61" s="15">
        <v>6</v>
      </c>
      <c r="C61" s="15" t="s">
        <v>14</v>
      </c>
      <c r="D61" s="14" t="s">
        <v>16</v>
      </c>
      <c r="E61" s="14" t="s">
        <v>5</v>
      </c>
      <c r="F61" s="14"/>
      <c r="G61" s="14"/>
      <c r="H61" s="14"/>
      <c r="I61" s="14"/>
    </row>
    <row r="62" spans="1:9" s="10" customFormat="1" x14ac:dyDescent="0.3">
      <c r="A62" s="14" t="s">
        <v>0</v>
      </c>
      <c r="B62" s="15">
        <v>6</v>
      </c>
      <c r="C62" s="15" t="s">
        <v>14</v>
      </c>
      <c r="D62" s="14" t="s">
        <v>16</v>
      </c>
      <c r="E62" s="14" t="s">
        <v>5</v>
      </c>
      <c r="F62" s="14"/>
      <c r="G62" s="14"/>
      <c r="H62" s="14"/>
      <c r="I62" s="14"/>
    </row>
    <row r="63" spans="1:9" s="10" customFormat="1" x14ac:dyDescent="0.3">
      <c r="A63" s="14" t="s">
        <v>0</v>
      </c>
      <c r="B63" s="15">
        <v>6</v>
      </c>
      <c r="C63" s="15" t="s">
        <v>14</v>
      </c>
      <c r="D63" s="14" t="s">
        <v>16</v>
      </c>
      <c r="E63" s="14" t="s">
        <v>6</v>
      </c>
      <c r="F63" s="14"/>
      <c r="G63" s="14"/>
      <c r="H63" s="14"/>
      <c r="I63" s="14"/>
    </row>
    <row r="64" spans="1:9" s="10" customFormat="1" x14ac:dyDescent="0.3">
      <c r="A64" s="5" t="s">
        <v>0</v>
      </c>
      <c r="B64" s="6">
        <v>6</v>
      </c>
      <c r="C64" s="5" t="s">
        <v>15</v>
      </c>
      <c r="D64" s="5" t="s">
        <v>16</v>
      </c>
      <c r="E64" s="5" t="s">
        <v>6</v>
      </c>
      <c r="F64" s="5"/>
      <c r="G64" s="5"/>
      <c r="H64" s="5"/>
      <c r="I64" s="5"/>
    </row>
    <row r="65" spans="1:9" s="10" customFormat="1" x14ac:dyDescent="0.3">
      <c r="A65" s="11" t="s">
        <v>1</v>
      </c>
      <c r="B65" s="11">
        <v>6</v>
      </c>
      <c r="C65" s="11" t="s">
        <v>13</v>
      </c>
      <c r="D65" s="11" t="s">
        <v>12</v>
      </c>
      <c r="E65" s="11" t="s">
        <v>5</v>
      </c>
      <c r="F65" s="11"/>
      <c r="G65" s="11"/>
      <c r="H65" s="11"/>
      <c r="I65" s="11"/>
    </row>
    <row r="66" spans="1:9" s="10" customFormat="1" x14ac:dyDescent="0.3">
      <c r="A66" s="11" t="s">
        <v>1</v>
      </c>
      <c r="B66" s="11">
        <v>6</v>
      </c>
      <c r="C66" s="11" t="s">
        <v>13</v>
      </c>
      <c r="D66" s="11" t="s">
        <v>12</v>
      </c>
      <c r="E66" s="11" t="s">
        <v>5</v>
      </c>
      <c r="F66" s="11"/>
      <c r="G66" s="11"/>
      <c r="H66" s="11"/>
      <c r="I66" s="11"/>
    </row>
    <row r="67" spans="1:9" s="10" customFormat="1" x14ac:dyDescent="0.3">
      <c r="A67" s="11" t="s">
        <v>1</v>
      </c>
      <c r="B67" s="11">
        <v>6</v>
      </c>
      <c r="C67" s="11" t="s">
        <v>13</v>
      </c>
      <c r="D67" s="11" t="s">
        <v>19</v>
      </c>
      <c r="E67" s="11" t="s">
        <v>4</v>
      </c>
      <c r="F67" s="11"/>
      <c r="G67" s="11"/>
      <c r="H67" s="11"/>
      <c r="I67" s="11"/>
    </row>
    <row r="68" spans="1:9" s="10" customFormat="1" x14ac:dyDescent="0.3">
      <c r="A68" s="11" t="s">
        <v>1</v>
      </c>
      <c r="B68" s="11">
        <v>6</v>
      </c>
      <c r="C68" s="11" t="s">
        <v>13</v>
      </c>
      <c r="D68" s="11" t="s">
        <v>19</v>
      </c>
      <c r="E68" s="11" t="s">
        <v>4</v>
      </c>
      <c r="F68" s="11"/>
      <c r="G68" s="11"/>
      <c r="H68" s="11"/>
      <c r="I68" s="11"/>
    </row>
    <row r="69" spans="1:9" s="10" customFormat="1" x14ac:dyDescent="0.3">
      <c r="A69" s="16" t="s">
        <v>1</v>
      </c>
      <c r="B69" s="16">
        <v>6</v>
      </c>
      <c r="C69" s="16" t="s">
        <v>14</v>
      </c>
      <c r="D69" s="16" t="s">
        <v>12</v>
      </c>
      <c r="E69" s="16" t="s">
        <v>5</v>
      </c>
      <c r="F69" s="16"/>
      <c r="G69" s="16"/>
      <c r="H69" s="16"/>
      <c r="I69" s="16"/>
    </row>
    <row r="70" spans="1:9" s="10" customFormat="1" x14ac:dyDescent="0.3">
      <c r="A70" s="16" t="s">
        <v>1</v>
      </c>
      <c r="B70" s="16">
        <v>6</v>
      </c>
      <c r="C70" s="16" t="s">
        <v>14</v>
      </c>
      <c r="D70" s="16" t="s">
        <v>12</v>
      </c>
      <c r="E70" s="16" t="s">
        <v>5</v>
      </c>
      <c r="F70" s="16"/>
      <c r="G70" s="16"/>
      <c r="H70" s="16"/>
      <c r="I70" s="16"/>
    </row>
    <row r="71" spans="1:9" s="10" customFormat="1" x14ac:dyDescent="0.3">
      <c r="A71" s="16" t="s">
        <v>1</v>
      </c>
      <c r="B71" s="16">
        <v>6</v>
      </c>
      <c r="C71" s="16" t="s">
        <v>14</v>
      </c>
      <c r="D71" s="16" t="s">
        <v>19</v>
      </c>
      <c r="E71" s="16" t="s">
        <v>4</v>
      </c>
      <c r="F71" s="16"/>
      <c r="G71" s="16"/>
      <c r="H71" s="16"/>
      <c r="I71" s="16"/>
    </row>
    <row r="72" spans="1:9" s="10" customFormat="1" x14ac:dyDescent="0.3">
      <c r="A72" s="16" t="s">
        <v>1</v>
      </c>
      <c r="B72" s="16">
        <v>6</v>
      </c>
      <c r="C72" s="16" t="s">
        <v>14</v>
      </c>
      <c r="D72" s="16" t="s">
        <v>19</v>
      </c>
      <c r="E72" s="16" t="s">
        <v>4</v>
      </c>
      <c r="F72" s="16"/>
      <c r="G72" s="16"/>
      <c r="H72" s="16"/>
      <c r="I72" s="16"/>
    </row>
    <row r="73" spans="1:9" s="10" customFormat="1" x14ac:dyDescent="0.3">
      <c r="A73" s="17" t="s">
        <v>1</v>
      </c>
      <c r="B73" s="17">
        <v>6</v>
      </c>
      <c r="C73" s="17" t="s">
        <v>15</v>
      </c>
      <c r="D73" s="17" t="s">
        <v>19</v>
      </c>
      <c r="E73" s="17" t="s">
        <v>5</v>
      </c>
      <c r="F73" s="17"/>
      <c r="G73" s="17"/>
      <c r="H73" s="17"/>
      <c r="I73" s="17"/>
    </row>
    <row r="74" spans="1:9" s="10" customFormat="1" x14ac:dyDescent="0.3">
      <c r="A74" s="17" t="s">
        <v>1</v>
      </c>
      <c r="B74" s="17">
        <v>6</v>
      </c>
      <c r="C74" s="17" t="s">
        <v>15</v>
      </c>
      <c r="D74" s="17" t="s">
        <v>19</v>
      </c>
      <c r="E74" s="17" t="s">
        <v>5</v>
      </c>
      <c r="F74" s="17"/>
      <c r="G74" s="17"/>
      <c r="H74" s="17"/>
      <c r="I74" s="17"/>
    </row>
    <row r="75" spans="1:9" s="10" customFormat="1" x14ac:dyDescent="0.3">
      <c r="A75" s="8" t="s">
        <v>2</v>
      </c>
      <c r="B75" s="8">
        <v>6</v>
      </c>
      <c r="C75" s="8" t="s">
        <v>13</v>
      </c>
      <c r="D75" s="8" t="s">
        <v>16</v>
      </c>
      <c r="E75" s="8" t="s">
        <v>5</v>
      </c>
      <c r="F75" s="8"/>
      <c r="G75" s="8"/>
      <c r="H75" s="8"/>
      <c r="I75" s="8"/>
    </row>
    <row r="76" spans="1:9" s="10" customFormat="1" x14ac:dyDescent="0.3">
      <c r="A76" s="8" t="s">
        <v>2</v>
      </c>
      <c r="B76" s="8">
        <v>6</v>
      </c>
      <c r="C76" s="8" t="s">
        <v>13</v>
      </c>
      <c r="D76" s="8" t="s">
        <v>16</v>
      </c>
      <c r="E76" s="8" t="s">
        <v>6</v>
      </c>
      <c r="F76" s="8"/>
      <c r="G76" s="8"/>
      <c r="H76" s="8"/>
      <c r="I76" s="8"/>
    </row>
    <row r="77" spans="1:9" s="10" customFormat="1" x14ac:dyDescent="0.3">
      <c r="A77" s="8" t="s">
        <v>2</v>
      </c>
      <c r="B77" s="8">
        <v>6</v>
      </c>
      <c r="C77" s="8" t="s">
        <v>13</v>
      </c>
      <c r="D77" s="8" t="s">
        <v>16</v>
      </c>
      <c r="E77" s="8" t="s">
        <v>4</v>
      </c>
      <c r="F77" s="8"/>
      <c r="G77" s="8"/>
      <c r="H77" s="8"/>
      <c r="I77" s="8"/>
    </row>
    <row r="78" spans="1:9" s="10" customFormat="1" x14ac:dyDescent="0.3">
      <c r="A78" s="18" t="s">
        <v>2</v>
      </c>
      <c r="B78" s="18">
        <v>6</v>
      </c>
      <c r="C78" s="18" t="s">
        <v>14</v>
      </c>
      <c r="D78" s="18" t="s">
        <v>16</v>
      </c>
      <c r="E78" s="18" t="s">
        <v>4</v>
      </c>
      <c r="F78" s="18"/>
      <c r="G78" s="18"/>
      <c r="H78" s="18"/>
      <c r="I78" s="18"/>
    </row>
    <row r="79" spans="1:9" s="10" customFormat="1" x14ac:dyDescent="0.3">
      <c r="A79" s="18" t="s">
        <v>2</v>
      </c>
      <c r="B79" s="18">
        <v>6</v>
      </c>
      <c r="C79" s="18" t="s">
        <v>14</v>
      </c>
      <c r="D79" s="18" t="s">
        <v>16</v>
      </c>
      <c r="E79" s="18" t="s">
        <v>4</v>
      </c>
      <c r="F79" s="18"/>
      <c r="G79" s="18"/>
      <c r="H79" s="18"/>
      <c r="I79" s="18"/>
    </row>
    <row r="80" spans="1:9" s="10" customFormat="1" x14ac:dyDescent="0.3">
      <c r="A80" s="18" t="s">
        <v>2</v>
      </c>
      <c r="B80" s="18">
        <v>6</v>
      </c>
      <c r="C80" s="18" t="s">
        <v>14</v>
      </c>
      <c r="D80" s="18" t="s">
        <v>16</v>
      </c>
      <c r="E80" s="18" t="s">
        <v>6</v>
      </c>
      <c r="F80" s="18"/>
      <c r="G80" s="18"/>
      <c r="H80" s="18"/>
      <c r="I80" s="18"/>
    </row>
    <row r="81" spans="1:9" s="10" customFormat="1" x14ac:dyDescent="0.3">
      <c r="A81" s="19" t="s">
        <v>2</v>
      </c>
      <c r="B81" s="19">
        <v>6</v>
      </c>
      <c r="C81" s="19" t="s">
        <v>15</v>
      </c>
      <c r="D81" s="19" t="s">
        <v>16</v>
      </c>
      <c r="E81" s="19" t="s">
        <v>6</v>
      </c>
      <c r="F81" s="19"/>
      <c r="G81" s="19"/>
      <c r="H81" s="19"/>
      <c r="I81" s="19"/>
    </row>
    <row r="82" spans="1:9" s="10" customFormat="1" x14ac:dyDescent="0.3">
      <c r="A82" s="19" t="s">
        <v>2</v>
      </c>
      <c r="B82" s="19">
        <v>6</v>
      </c>
      <c r="C82" s="19" t="s">
        <v>15</v>
      </c>
      <c r="D82" s="19" t="s">
        <v>19</v>
      </c>
      <c r="E82" s="19" t="s">
        <v>5</v>
      </c>
      <c r="F82" s="19"/>
      <c r="G82" s="19"/>
      <c r="H82" s="19"/>
      <c r="I82" s="19"/>
    </row>
    <row r="83" spans="1:9" s="10" customFormat="1" x14ac:dyDescent="0.3">
      <c r="A83" s="9" t="s">
        <v>3</v>
      </c>
      <c r="B83" s="9">
        <v>6</v>
      </c>
      <c r="C83" s="9" t="s">
        <v>13</v>
      </c>
      <c r="D83" s="9" t="s">
        <v>17</v>
      </c>
      <c r="E83" s="9" t="s">
        <v>6</v>
      </c>
      <c r="F83" s="9"/>
      <c r="G83" s="9"/>
      <c r="H83" s="9"/>
      <c r="I83" s="9"/>
    </row>
    <row r="84" spans="1:9" s="10" customFormat="1" x14ac:dyDescent="0.3">
      <c r="A84" s="9" t="s">
        <v>3</v>
      </c>
      <c r="B84" s="9">
        <v>6</v>
      </c>
      <c r="C84" s="9" t="s">
        <v>13</v>
      </c>
      <c r="D84" s="9" t="s">
        <v>19</v>
      </c>
      <c r="E84" s="9" t="s">
        <v>5</v>
      </c>
      <c r="F84" s="9"/>
      <c r="G84" s="9"/>
      <c r="H84" s="9"/>
      <c r="I84" s="9"/>
    </row>
    <row r="85" spans="1:9" s="10" customFormat="1" x14ac:dyDescent="0.3">
      <c r="A85" s="9" t="s">
        <v>3</v>
      </c>
      <c r="B85" s="9">
        <v>6</v>
      </c>
      <c r="C85" s="9" t="s">
        <v>13</v>
      </c>
      <c r="D85" s="9" t="s">
        <v>19</v>
      </c>
      <c r="E85" s="9" t="s">
        <v>5</v>
      </c>
      <c r="F85" s="9"/>
      <c r="G85" s="9"/>
      <c r="H85" s="9"/>
      <c r="I85" s="9"/>
    </row>
    <row r="86" spans="1:9" s="10" customFormat="1" x14ac:dyDescent="0.3">
      <c r="A86" s="9" t="s">
        <v>3</v>
      </c>
      <c r="B86" s="9">
        <v>6</v>
      </c>
      <c r="C86" s="9" t="s">
        <v>13</v>
      </c>
      <c r="D86" s="9" t="s">
        <v>12</v>
      </c>
      <c r="E86" s="9" t="s">
        <v>4</v>
      </c>
      <c r="F86" s="9"/>
      <c r="G86" s="9"/>
      <c r="H86" s="9"/>
      <c r="I86" s="9"/>
    </row>
    <row r="87" spans="1:9" s="10" customFormat="1" x14ac:dyDescent="0.3">
      <c r="A87" s="20" t="s">
        <v>3</v>
      </c>
      <c r="B87" s="20">
        <v>6</v>
      </c>
      <c r="C87" s="20" t="s">
        <v>14</v>
      </c>
      <c r="D87" s="20" t="s">
        <v>12</v>
      </c>
      <c r="E87" s="20" t="s">
        <v>4</v>
      </c>
      <c r="F87" s="20"/>
      <c r="G87" s="20"/>
      <c r="H87" s="20"/>
      <c r="I87" s="20"/>
    </row>
    <row r="88" spans="1:9" s="10" customFormat="1" x14ac:dyDescent="0.3">
      <c r="A88" s="20" t="s">
        <v>3</v>
      </c>
      <c r="B88" s="20">
        <v>6</v>
      </c>
      <c r="C88" s="20" t="s">
        <v>14</v>
      </c>
      <c r="D88" s="20" t="s">
        <v>19</v>
      </c>
      <c r="E88" s="20" t="s">
        <v>5</v>
      </c>
      <c r="F88" s="20"/>
      <c r="G88" s="20"/>
      <c r="H88" s="20"/>
      <c r="I88" s="20"/>
    </row>
    <row r="89" spans="1:9" s="10" customFormat="1" x14ac:dyDescent="0.3">
      <c r="A89" s="20" t="s">
        <v>3</v>
      </c>
      <c r="B89" s="20">
        <v>6</v>
      </c>
      <c r="C89" s="20" t="s">
        <v>14</v>
      </c>
      <c r="D89" s="20" t="s">
        <v>19</v>
      </c>
      <c r="E89" s="20" t="s">
        <v>5</v>
      </c>
      <c r="F89" s="20"/>
      <c r="G89" s="20"/>
      <c r="H89" s="20"/>
      <c r="I89" s="20"/>
    </row>
    <row r="90" spans="1:9" s="10" customFormat="1" x14ac:dyDescent="0.3">
      <c r="A90" s="20" t="s">
        <v>3</v>
      </c>
      <c r="B90" s="20">
        <v>6</v>
      </c>
      <c r="C90" s="20" t="s">
        <v>14</v>
      </c>
      <c r="D90" s="20" t="s">
        <v>16</v>
      </c>
      <c r="E90" s="20" t="s">
        <v>6</v>
      </c>
      <c r="F90" s="20"/>
      <c r="G90" s="20"/>
      <c r="H90" s="20"/>
      <c r="I90" s="20"/>
    </row>
    <row r="91" spans="1:9" s="10" customFormat="1" x14ac:dyDescent="0.3">
      <c r="A91" s="7" t="s">
        <v>3</v>
      </c>
      <c r="B91" s="7">
        <v>6</v>
      </c>
      <c r="C91" s="7" t="s">
        <v>15</v>
      </c>
      <c r="D91" s="7" t="s">
        <v>16</v>
      </c>
      <c r="E91" s="7" t="s">
        <v>6</v>
      </c>
      <c r="F91" s="7"/>
      <c r="G91" s="7"/>
      <c r="H91" s="7"/>
      <c r="I91" s="7"/>
    </row>
    <row r="92" spans="1:9" s="10" customFormat="1" x14ac:dyDescent="0.3">
      <c r="A92" s="7" t="s">
        <v>3</v>
      </c>
      <c r="B92" s="7">
        <v>6</v>
      </c>
      <c r="C92" s="7" t="s">
        <v>15</v>
      </c>
      <c r="D92" s="7" t="s">
        <v>19</v>
      </c>
      <c r="E92" s="7" t="s">
        <v>5</v>
      </c>
      <c r="F92" s="7"/>
      <c r="G92" s="7"/>
      <c r="H92" s="7"/>
      <c r="I92" s="7"/>
    </row>
    <row r="93" spans="1:9" s="10" customFormat="1" x14ac:dyDescent="0.3">
      <c r="A93" s="7" t="s">
        <v>3</v>
      </c>
      <c r="B93" s="7">
        <v>6</v>
      </c>
      <c r="C93" s="7" t="s">
        <v>15</v>
      </c>
      <c r="D93" s="7" t="s">
        <v>19</v>
      </c>
      <c r="E93" s="7" t="s">
        <v>5</v>
      </c>
      <c r="F93" s="7"/>
      <c r="G93" s="7"/>
      <c r="H93" s="7"/>
      <c r="I93" s="7"/>
    </row>
    <row r="94" spans="1:9" x14ac:dyDescent="0.3">
      <c r="A94" s="7" t="s">
        <v>3</v>
      </c>
      <c r="B94" s="7">
        <v>6</v>
      </c>
      <c r="C94" s="7" t="s">
        <v>15</v>
      </c>
      <c r="D94" s="7" t="s">
        <v>19</v>
      </c>
      <c r="E94" s="7" t="s">
        <v>4</v>
      </c>
      <c r="F94" s="7"/>
      <c r="G94" s="7"/>
      <c r="H94" s="7"/>
      <c r="I9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0DF2-F227-4D1A-B759-FA2C8F1794CA}">
  <dimension ref="A1:M22"/>
  <sheetViews>
    <sheetView tabSelected="1" workbookViewId="0">
      <selection sqref="A1:XFD1048576"/>
    </sheetView>
  </sheetViews>
  <sheetFormatPr baseColWidth="10" defaultRowHeight="14.4" x14ac:dyDescent="0.3"/>
  <cols>
    <col min="1" max="11" width="11.5546875" style="1"/>
  </cols>
  <sheetData>
    <row r="1" spans="1:13" ht="15" thickBot="1" x14ac:dyDescent="0.35">
      <c r="A1" s="28" t="s">
        <v>10</v>
      </c>
      <c r="B1" s="29">
        <v>1</v>
      </c>
      <c r="C1" s="22" t="s">
        <v>4</v>
      </c>
      <c r="D1" s="22" t="s">
        <v>5</v>
      </c>
      <c r="E1" s="22" t="s">
        <v>6</v>
      </c>
      <c r="F1" s="22" t="s">
        <v>9</v>
      </c>
      <c r="H1" s="28" t="s">
        <v>10</v>
      </c>
      <c r="I1" s="29">
        <v>6</v>
      </c>
      <c r="J1" s="22" t="s">
        <v>4</v>
      </c>
      <c r="K1" s="22" t="s">
        <v>5</v>
      </c>
      <c r="L1" s="22" t="s">
        <v>6</v>
      </c>
      <c r="M1" s="22" t="s">
        <v>9</v>
      </c>
    </row>
    <row r="2" spans="1:13" x14ac:dyDescent="0.3">
      <c r="A2" s="23" t="s">
        <v>11</v>
      </c>
      <c r="B2" s="24" t="s">
        <v>13</v>
      </c>
      <c r="C2" s="26">
        <f>COUNTIFS(Input!$E:$E,C$1,Input!$D:$D,$A$2,Input!$C:$C,$B2,Input!$B:$B,$B$1)</f>
        <v>2</v>
      </c>
      <c r="D2" s="24">
        <f>COUNTIFS(Input!$E:$E,D$1,Input!$D:$D,$A$2,Input!$C:$C,$B2,Input!$B:$B,$B$1)</f>
        <v>1</v>
      </c>
      <c r="E2" s="24">
        <f>COUNTIFS(Input!$E:$E,E$1,Input!$D:$D,$A$2,Input!$C:$C,$B2,Input!$B:$B,$B$1)</f>
        <v>0</v>
      </c>
      <c r="F2" s="24">
        <f>SUM(C2:E2)</f>
        <v>3</v>
      </c>
      <c r="H2" s="23" t="s">
        <v>11</v>
      </c>
      <c r="I2" s="24" t="s">
        <v>13</v>
      </c>
      <c r="J2" s="26">
        <f>COUNTIFS(Input!$E:$E,J$1,Input!$D:$D,$H$2,Input!$C:$C,$I2,Input!$B:$B,$I$1)</f>
        <v>0</v>
      </c>
      <c r="K2" s="24">
        <f>COUNTIFS(Input!$E:$E,K$1,Input!$D:$D,$H$2,Input!$C:$C,$I2,Input!$B:$B,$I$1)</f>
        <v>0</v>
      </c>
      <c r="L2" s="24">
        <f>COUNTIFS(Input!$E:$E,L$1,Input!$D:$D,$H$2,Input!$C:$C,$I2,Input!$B:$B,$I$1)</f>
        <v>0</v>
      </c>
      <c r="M2" s="24">
        <f>SUM(J2:L2)</f>
        <v>0</v>
      </c>
    </row>
    <row r="3" spans="1:13" x14ac:dyDescent="0.3">
      <c r="A3" s="25"/>
      <c r="B3" s="26" t="s">
        <v>14</v>
      </c>
      <c r="C3" s="26">
        <f>COUNTIFS(Input!$E:$E,C$1,Input!$D:$D,$A$2,Input!$C:$C,$B3,Input!$B:$B,$B$1)</f>
        <v>1</v>
      </c>
      <c r="D3" s="26">
        <f>COUNTIFS(Input!$E:$E,D$1,Input!$D:$D,$A$2,Input!$C:$C,$B3,Input!$B:$B,$B$1)</f>
        <v>2</v>
      </c>
      <c r="E3" s="26">
        <f>COUNTIFS(Input!$E:$E,E$1,Input!$D:$D,$A$2,Input!$C:$C,$B3,Input!$B:$B,$B$1)</f>
        <v>0</v>
      </c>
      <c r="F3" s="26">
        <f>SUM(C3:E3)</f>
        <v>3</v>
      </c>
      <c r="H3" s="25"/>
      <c r="I3" s="26" t="s">
        <v>14</v>
      </c>
      <c r="J3" s="26">
        <f>COUNTIFS(Input!$E:$E,J$1,Input!$D:$D,$H$2,Input!$C:$C,$I3,Input!$B:$B,$I$1)</f>
        <v>0</v>
      </c>
      <c r="K3" s="26">
        <f>COUNTIFS(Input!$E:$E,K$1,Input!$D:$D,$H$2,Input!$C:$C,$I3,Input!$B:$B,$I$1)</f>
        <v>0</v>
      </c>
      <c r="L3" s="26">
        <f>COUNTIFS(Input!$E:$E,L$1,Input!$D:$D,$H$2,Input!$C:$C,$I3,Input!$B:$B,$I$1)</f>
        <v>0</v>
      </c>
      <c r="M3" s="26">
        <f>SUM(J3:L3)</f>
        <v>0</v>
      </c>
    </row>
    <row r="4" spans="1:13" x14ac:dyDescent="0.3">
      <c r="A4" s="25"/>
      <c r="B4" s="26" t="s">
        <v>15</v>
      </c>
      <c r="C4" s="26">
        <f>COUNTIFS(Input!$E:$E,C$1,Input!$D:$D,$A$2,Input!$C:$C,$B4,Input!$B:$B,$B$1)</f>
        <v>3</v>
      </c>
      <c r="D4" s="26">
        <f>COUNTIFS(Input!$E:$E,D$1,Input!$D:$D,$A$2,Input!$C:$C,$B4,Input!$B:$B,$B$1)</f>
        <v>5</v>
      </c>
      <c r="E4" s="26">
        <f>COUNTIFS(Input!$E:$E,E$1,Input!$D:$D,$A$2,Input!$C:$C,$B4,Input!$B:$B,$B$1)</f>
        <v>1</v>
      </c>
      <c r="F4" s="26">
        <f>SUM(C4:E4)</f>
        <v>9</v>
      </c>
      <c r="H4" s="25"/>
      <c r="I4" s="26" t="s">
        <v>15</v>
      </c>
      <c r="J4" s="26">
        <f>COUNTIFS(Input!$E:$E,J$1,Input!$D:$D,$H$2,Input!$C:$C,$I4,Input!$B:$B,$I$1)</f>
        <v>0</v>
      </c>
      <c r="K4" s="26">
        <f>COUNTIFS(Input!$E:$E,K$1,Input!$D:$D,$H$2,Input!$C:$C,$I4,Input!$B:$B,$I$1)</f>
        <v>0</v>
      </c>
      <c r="L4" s="26">
        <f>COUNTIFS(Input!$E:$E,L$1,Input!$D:$D,$H$2,Input!$C:$C,$I4,Input!$B:$B,$I$1)</f>
        <v>0</v>
      </c>
      <c r="M4" s="26">
        <f>SUM(J4:L4)</f>
        <v>0</v>
      </c>
    </row>
    <row r="5" spans="1:13" ht="15" thickBot="1" x14ac:dyDescent="0.35">
      <c r="A5" s="27"/>
      <c r="B5" s="22" t="s">
        <v>10</v>
      </c>
      <c r="C5" s="22">
        <f>SUM(C2:C4)</f>
        <v>6</v>
      </c>
      <c r="D5" s="22">
        <f t="shared" ref="D5:F5" si="0">SUM(D2:D4)</f>
        <v>8</v>
      </c>
      <c r="E5" s="22">
        <f t="shared" si="0"/>
        <v>1</v>
      </c>
      <c r="F5" s="31">
        <f t="shared" si="0"/>
        <v>15</v>
      </c>
      <c r="H5" s="27"/>
      <c r="I5" s="22" t="s">
        <v>10</v>
      </c>
      <c r="J5" s="22">
        <f>SUM(J2:J4)</f>
        <v>0</v>
      </c>
      <c r="K5" s="22">
        <f t="shared" ref="K5:M5" si="1">SUM(K2:K4)</f>
        <v>0</v>
      </c>
      <c r="L5" s="22">
        <f t="shared" si="1"/>
        <v>0</v>
      </c>
      <c r="M5" s="31">
        <f t="shared" si="1"/>
        <v>0</v>
      </c>
    </row>
    <row r="6" spans="1:13" x14ac:dyDescent="0.3">
      <c r="A6" s="23" t="s">
        <v>19</v>
      </c>
      <c r="B6" s="24" t="s">
        <v>13</v>
      </c>
      <c r="C6" s="26">
        <f>COUNTIFS(Input!$E:$E,C$1,Input!$D:$D,$A$6,Input!$C:$C,$B6,Input!$B:$B,$B$1)</f>
        <v>0</v>
      </c>
      <c r="D6" s="24">
        <f>COUNTIFS(Input!$E:$E,D$1,Input!$D:$D,$A$6,Input!$C:$C,$B6,Input!$B:$B,$B$1)</f>
        <v>0</v>
      </c>
      <c r="E6" s="24">
        <f>COUNTIFS(Input!$E:$E,E$1,Input!$D:$D,$A$6,Input!$C:$C,$B6,Input!$B:$B,$B$1)</f>
        <v>1</v>
      </c>
      <c r="F6" s="24">
        <f>SUM(C6:E6)</f>
        <v>1</v>
      </c>
      <c r="H6" s="23" t="s">
        <v>19</v>
      </c>
      <c r="I6" s="24" t="s">
        <v>13</v>
      </c>
      <c r="J6" s="26">
        <f>COUNTIFS(Input!$E:$E,J$1,Input!$D:$D,$H$6,Input!$C:$C,$I6,Input!$B:$B,$I$1)</f>
        <v>2</v>
      </c>
      <c r="K6" s="24">
        <f>COUNTIFS(Input!$E:$E,K$1,Input!$D:$D,$H$6,Input!$C:$C,$I6,Input!$B:$B,$I$1)</f>
        <v>2</v>
      </c>
      <c r="L6" s="24">
        <f>COUNTIFS(Input!$E:$E,L$1,Input!$D:$D,$H$6,Input!$C:$C,$I6,Input!$B:$B,$I$1)</f>
        <v>0</v>
      </c>
      <c r="M6" s="24">
        <f>SUM(J6:L6)</f>
        <v>4</v>
      </c>
    </row>
    <row r="7" spans="1:13" x14ac:dyDescent="0.3">
      <c r="A7" s="25"/>
      <c r="B7" s="26" t="s">
        <v>14</v>
      </c>
      <c r="C7" s="26">
        <f>COUNTIFS(Input!$E:$E,C$1,Input!$D:$D,$A$6,Input!$C:$C,$B7,Input!$B:$B,$B$1)</f>
        <v>2</v>
      </c>
      <c r="D7" s="26">
        <f>COUNTIFS(Input!$E:$E,D$1,Input!$D:$D,$A$6,Input!$C:$C,$B7,Input!$B:$B,$B$1)</f>
        <v>3</v>
      </c>
      <c r="E7" s="26">
        <f>COUNTIFS(Input!$E:$E,E$1,Input!$D:$D,$A$6,Input!$C:$C,$B7,Input!$B:$B,$B$1)</f>
        <v>0</v>
      </c>
      <c r="F7" s="26">
        <f>SUM(C7:E7)</f>
        <v>5</v>
      </c>
      <c r="H7" s="25"/>
      <c r="I7" s="26" t="s">
        <v>14</v>
      </c>
      <c r="J7" s="26">
        <f>COUNTIFS(Input!$E:$E,J$1,Input!$D:$D,$H$6,Input!$C:$C,$I7,Input!$B:$B,$I$1)</f>
        <v>2</v>
      </c>
      <c r="K7" s="26">
        <f>COUNTIFS(Input!$E:$E,K$1,Input!$D:$D,$H$6,Input!$C:$C,$I7,Input!$B:$B,$I$1)</f>
        <v>2</v>
      </c>
      <c r="L7" s="26">
        <f>COUNTIFS(Input!$E:$E,L$1,Input!$D:$D,$H$6,Input!$C:$C,$I7,Input!$B:$B,$I$1)</f>
        <v>0</v>
      </c>
      <c r="M7" s="26">
        <f>SUM(J7:L7)</f>
        <v>4</v>
      </c>
    </row>
    <row r="8" spans="1:13" x14ac:dyDescent="0.3">
      <c r="A8" s="25"/>
      <c r="B8" s="26" t="s">
        <v>15</v>
      </c>
      <c r="C8" s="26">
        <f>COUNTIFS(Input!$E:$E,C$1,Input!$D:$D,$A$6,Input!$C:$C,$B8,Input!$B:$B,$B$1)</f>
        <v>4</v>
      </c>
      <c r="D8" s="26">
        <f>COUNTIFS(Input!$E:$E,D$1,Input!$D:$D,$A$6,Input!$C:$C,$B8,Input!$B:$B,$B$1)</f>
        <v>3</v>
      </c>
      <c r="E8" s="26">
        <f>COUNTIFS(Input!$E:$E,E$1,Input!$D:$D,$A$6,Input!$C:$C,$B8,Input!$B:$B,$B$1)</f>
        <v>0</v>
      </c>
      <c r="F8" s="26">
        <f>SUM(C8:E8)</f>
        <v>7</v>
      </c>
      <c r="H8" s="25"/>
      <c r="I8" s="26" t="s">
        <v>15</v>
      </c>
      <c r="J8" s="26">
        <f>COUNTIFS(Input!$E:$E,J$1,Input!$D:$D,$H$6,Input!$C:$C,$I8,Input!$B:$B,$I$1)</f>
        <v>1</v>
      </c>
      <c r="K8" s="26">
        <f>COUNTIFS(Input!$E:$E,K$1,Input!$D:$D,$H$6,Input!$C:$C,$I8,Input!$B:$B,$I$1)</f>
        <v>5</v>
      </c>
      <c r="L8" s="26">
        <f>COUNTIFS(Input!$E:$E,L$1,Input!$D:$D,$H$6,Input!$C:$C,$I8,Input!$B:$B,$I$1)</f>
        <v>0</v>
      </c>
      <c r="M8" s="26">
        <f>SUM(J8:L8)</f>
        <v>6</v>
      </c>
    </row>
    <row r="9" spans="1:13" ht="15" thickBot="1" x14ac:dyDescent="0.35">
      <c r="A9" s="27"/>
      <c r="B9" s="22" t="s">
        <v>10</v>
      </c>
      <c r="C9" s="22">
        <f>SUM(C6:C8)</f>
        <v>6</v>
      </c>
      <c r="D9" s="22">
        <f t="shared" ref="D9:K9" si="2">SUM(D6:D8)</f>
        <v>6</v>
      </c>
      <c r="E9" s="22">
        <f t="shared" si="2"/>
        <v>1</v>
      </c>
      <c r="F9" s="31">
        <f t="shared" si="2"/>
        <v>13</v>
      </c>
      <c r="H9" s="27"/>
      <c r="I9" s="22" t="s">
        <v>10</v>
      </c>
      <c r="J9" s="22">
        <f>SUM(J6:J8)</f>
        <v>5</v>
      </c>
      <c r="K9" s="22">
        <f t="shared" ref="K9:M9" si="3">SUM(K6:K8)</f>
        <v>9</v>
      </c>
      <c r="L9" s="22">
        <f t="shared" si="3"/>
        <v>0</v>
      </c>
      <c r="M9" s="31">
        <f t="shared" si="3"/>
        <v>14</v>
      </c>
    </row>
    <row r="10" spans="1:13" x14ac:dyDescent="0.3">
      <c r="A10" s="23" t="s">
        <v>16</v>
      </c>
      <c r="B10" s="24" t="s">
        <v>13</v>
      </c>
      <c r="C10" s="26">
        <f>COUNTIFS(Input!$E:$E,C$1,Input!$D:$D,$A$10,Input!$C:$C,$B10,Input!$B:$B,$B$1)</f>
        <v>1</v>
      </c>
      <c r="D10" s="24">
        <f>COUNTIFS(Input!$E:$E,D$1,Input!$D:$D,$A$10,Input!$C:$C,$B10,Input!$B:$B,$B$1)</f>
        <v>4</v>
      </c>
      <c r="E10" s="24">
        <f>COUNTIFS(Input!$E:$E,E$1,Input!$D:$D,$A$10,Input!$C:$C,$B10,Input!$B:$B,$B$1)</f>
        <v>0</v>
      </c>
      <c r="F10" s="24">
        <f>SUM(C10:E10)</f>
        <v>5</v>
      </c>
      <c r="H10" s="23" t="s">
        <v>16</v>
      </c>
      <c r="I10" s="24" t="s">
        <v>13</v>
      </c>
      <c r="J10" s="26">
        <f>COUNTIFS(Input!$E:$E,J$1,Input!$D:$D,$H$10,Input!$C:$C,$I10,Input!$B:$B,$I$1)</f>
        <v>1</v>
      </c>
      <c r="K10" s="24">
        <f>COUNTIFS(Input!$E:$E,K$1,Input!$D:$D,$H$10,Input!$C:$C,$I10,Input!$B:$B,$I$1)</f>
        <v>3</v>
      </c>
      <c r="L10" s="24">
        <f>COUNTIFS(Input!$E:$E,L$1,Input!$D:$D,$H$10,Input!$C:$C,$I10,Input!$B:$B,$I$1)</f>
        <v>2</v>
      </c>
      <c r="M10" s="24">
        <f>SUM(J10:L10)</f>
        <v>6</v>
      </c>
    </row>
    <row r="11" spans="1:13" x14ac:dyDescent="0.3">
      <c r="A11" s="25"/>
      <c r="B11" s="26" t="s">
        <v>14</v>
      </c>
      <c r="C11" s="26">
        <f>COUNTIFS(Input!$E:$E,C$1,Input!$D:$D,$A$10,Input!$C:$C,$B11,Input!$B:$B,$B$1)</f>
        <v>4</v>
      </c>
      <c r="D11" s="26">
        <f>COUNTIFS(Input!$E:$E,D$1,Input!$D:$D,$A$10,Input!$C:$C,$B11,Input!$B:$B,$B$1)</f>
        <v>1</v>
      </c>
      <c r="E11" s="26">
        <f>COUNTIFS(Input!$E:$E,E$1,Input!$D:$D,$A$10,Input!$C:$C,$B11,Input!$B:$B,$B$1)</f>
        <v>0</v>
      </c>
      <c r="F11" s="26">
        <f>SUM(C11:E11)</f>
        <v>5</v>
      </c>
      <c r="H11" s="25"/>
      <c r="I11" s="26" t="s">
        <v>14</v>
      </c>
      <c r="J11" s="26">
        <f>COUNTIFS(Input!$E:$E,J$1,Input!$D:$D,$H$10,Input!$C:$C,$I11,Input!$B:$B,$I$1)</f>
        <v>2</v>
      </c>
      <c r="K11" s="26">
        <f>COUNTIFS(Input!$E:$E,K$1,Input!$D:$D,$H$10,Input!$C:$C,$I11,Input!$B:$B,$I$1)</f>
        <v>2</v>
      </c>
      <c r="L11" s="26">
        <f>COUNTIFS(Input!$E:$E,L$1,Input!$D:$D,$H$10,Input!$C:$C,$I11,Input!$B:$B,$I$1)</f>
        <v>3</v>
      </c>
      <c r="M11" s="26">
        <f>SUM(J11:L11)</f>
        <v>7</v>
      </c>
    </row>
    <row r="12" spans="1:13" x14ac:dyDescent="0.3">
      <c r="A12" s="25"/>
      <c r="B12" s="26" t="s">
        <v>15</v>
      </c>
      <c r="C12" s="26">
        <f>COUNTIFS(Input!$E:$E,C$1,Input!$D:$D,$A$10,Input!$C:$C,$B12,Input!$B:$B,$B$1)</f>
        <v>2</v>
      </c>
      <c r="D12" s="26">
        <f>COUNTIFS(Input!$E:$E,D$1,Input!$D:$D,$A$10,Input!$C:$C,$B12,Input!$B:$B,$B$1)</f>
        <v>1</v>
      </c>
      <c r="E12" s="26">
        <f>COUNTIFS(Input!$E:$E,E$1,Input!$D:$D,$A$10,Input!$C:$C,$B12,Input!$B:$B,$B$1)</f>
        <v>1</v>
      </c>
      <c r="F12" s="26">
        <f>SUM(C12:E12)</f>
        <v>4</v>
      </c>
      <c r="H12" s="25"/>
      <c r="I12" s="26" t="s">
        <v>15</v>
      </c>
      <c r="J12" s="26">
        <f>COUNTIFS(Input!$E:$E,J$1,Input!$D:$D,$H$10,Input!$C:$C,$I12,Input!$B:$B,$I$1)</f>
        <v>0</v>
      </c>
      <c r="K12" s="26">
        <f>COUNTIFS(Input!$E:$E,K$1,Input!$D:$D,$H$10,Input!$C:$C,$I12,Input!$B:$B,$I$1)</f>
        <v>0</v>
      </c>
      <c r="L12" s="26">
        <f>COUNTIFS(Input!$E:$E,L$1,Input!$D:$D,$H$10,Input!$C:$C,$I12,Input!$B:$B,$I$1)</f>
        <v>3</v>
      </c>
      <c r="M12" s="26">
        <f>SUM(J12:L12)</f>
        <v>3</v>
      </c>
    </row>
    <row r="13" spans="1:13" ht="15" thickBot="1" x14ac:dyDescent="0.35">
      <c r="A13" s="27"/>
      <c r="B13" s="22" t="s">
        <v>10</v>
      </c>
      <c r="C13" s="22">
        <f>SUM(C10:C12)</f>
        <v>7</v>
      </c>
      <c r="D13" s="22">
        <f t="shared" ref="D13:K13" si="4">SUM(D10:D12)</f>
        <v>6</v>
      </c>
      <c r="E13" s="22">
        <f t="shared" si="4"/>
        <v>1</v>
      </c>
      <c r="F13" s="31">
        <f t="shared" si="4"/>
        <v>14</v>
      </c>
      <c r="H13" s="27"/>
      <c r="I13" s="22" t="s">
        <v>10</v>
      </c>
      <c r="J13" s="22">
        <f>SUM(J10:J12)</f>
        <v>3</v>
      </c>
      <c r="K13" s="22">
        <f t="shared" ref="K13:M13" si="5">SUM(K10:K12)</f>
        <v>5</v>
      </c>
      <c r="L13" s="22">
        <f t="shared" si="5"/>
        <v>8</v>
      </c>
      <c r="M13" s="31">
        <f t="shared" si="5"/>
        <v>16</v>
      </c>
    </row>
    <row r="14" spans="1:13" x14ac:dyDescent="0.3">
      <c r="A14" s="23" t="s">
        <v>17</v>
      </c>
      <c r="B14" s="24" t="s">
        <v>13</v>
      </c>
      <c r="C14" s="26">
        <f>COUNTIFS(Input!$E:$E,C$1,Input!$D:$D,$A$14,Input!$C:$C,$B14,Input!$B:$B,$B$1)</f>
        <v>0</v>
      </c>
      <c r="D14" s="24">
        <f>COUNTIFS(Input!$E:$E,D$1,Input!$D:$D,$A$14,Input!$C:$C,$B14,Input!$B:$B,$B$1)</f>
        <v>0</v>
      </c>
      <c r="E14" s="24">
        <f>COUNTIFS(Input!$E:$E,E$1,Input!$D:$D,$A$14,Input!$C:$C,$B14,Input!$B:$B,$B$1)</f>
        <v>0</v>
      </c>
      <c r="F14" s="24">
        <f>SUM(C14:E14)</f>
        <v>0</v>
      </c>
      <c r="H14" s="23" t="s">
        <v>17</v>
      </c>
      <c r="I14" s="24" t="s">
        <v>13</v>
      </c>
      <c r="J14" s="26">
        <f>COUNTIFS(Input!$E:$E,J$1,Input!$D:$D,$H$14,Input!$C:$C,$I14,Input!$B:$B,$I$1)</f>
        <v>0</v>
      </c>
      <c r="K14" s="24">
        <f>COUNTIFS(Input!$E:$E,K$1,Input!$D:$D,$H$14,Input!$C:$C,$I14,Input!$B:$B,$I$1)</f>
        <v>0</v>
      </c>
      <c r="L14" s="24">
        <f>COUNTIFS(Input!$E:$E,L$1,Input!$D:$D,$H$14,Input!$C:$C,$I14,Input!$B:$B,$I$1)</f>
        <v>1</v>
      </c>
      <c r="M14" s="24">
        <f>SUM(J14:L14)</f>
        <v>1</v>
      </c>
    </row>
    <row r="15" spans="1:13" x14ac:dyDescent="0.3">
      <c r="A15" s="25"/>
      <c r="B15" s="26" t="s">
        <v>14</v>
      </c>
      <c r="C15" s="26">
        <f>COUNTIFS(Input!$E:$E,C$1,Input!$D:$D,$A$14,Input!$C:$C,$B15,Input!$B:$B,$B$1)</f>
        <v>1</v>
      </c>
      <c r="D15" s="26">
        <f>COUNTIFS(Input!$E:$E,D$1,Input!$D:$D,$A$14,Input!$C:$C,$B15,Input!$B:$B,$B$1)</f>
        <v>2</v>
      </c>
      <c r="E15" s="26">
        <f>COUNTIFS(Input!$E:$E,E$1,Input!$D:$D,$A$14,Input!$C:$C,$B15,Input!$B:$B,$B$1)</f>
        <v>1</v>
      </c>
      <c r="F15" s="26">
        <f>SUM(C15:E15)</f>
        <v>4</v>
      </c>
      <c r="H15" s="25"/>
      <c r="I15" s="26" t="s">
        <v>14</v>
      </c>
      <c r="J15" s="26">
        <f>COUNTIFS(Input!$E:$E,J$1,Input!$D:$D,$H$14,Input!$C:$C,$I15,Input!$B:$B,$I$1)</f>
        <v>0</v>
      </c>
      <c r="K15" s="26">
        <f>COUNTIFS(Input!$E:$E,K$1,Input!$D:$D,$H$14,Input!$C:$C,$I15,Input!$B:$B,$I$1)</f>
        <v>0</v>
      </c>
      <c r="L15" s="26">
        <f>COUNTIFS(Input!$E:$E,L$1,Input!$D:$D,$H$14,Input!$C:$C,$I15,Input!$B:$B,$I$1)</f>
        <v>0</v>
      </c>
      <c r="M15" s="26">
        <f>SUM(J15:L15)</f>
        <v>0</v>
      </c>
    </row>
    <row r="16" spans="1:13" x14ac:dyDescent="0.3">
      <c r="A16" s="25"/>
      <c r="B16" s="26" t="s">
        <v>15</v>
      </c>
      <c r="C16" s="26">
        <f>COUNTIFS(Input!$E:$E,C$1,Input!$D:$D,$A$14,Input!$C:$C,$B16,Input!$B:$B,$B$1)</f>
        <v>0</v>
      </c>
      <c r="D16" s="26">
        <f>COUNTIFS(Input!$E:$E,D$1,Input!$D:$D,$A$14,Input!$C:$C,$B16,Input!$B:$B,$B$1)</f>
        <v>0</v>
      </c>
      <c r="E16" s="26">
        <f>COUNTIFS(Input!$E:$E,E$1,Input!$D:$D,$A$14,Input!$C:$C,$B16,Input!$B:$B,$B$1)</f>
        <v>0</v>
      </c>
      <c r="F16" s="26">
        <f>SUM(C16:E16)</f>
        <v>0</v>
      </c>
      <c r="H16" s="25"/>
      <c r="I16" s="26" t="s">
        <v>15</v>
      </c>
      <c r="J16" s="26">
        <f>COUNTIFS(Input!$E:$E,J$1,Input!$D:$D,$H$14,Input!$C:$C,$I16,Input!$B:$B,$I$1)</f>
        <v>0</v>
      </c>
      <c r="K16" s="26">
        <f>COUNTIFS(Input!$E:$E,K$1,Input!$D:$D,$H$14,Input!$C:$C,$I16,Input!$B:$B,$I$1)</f>
        <v>0</v>
      </c>
      <c r="L16" s="26">
        <f>COUNTIFS(Input!$E:$E,L$1,Input!$D:$D,$H$14,Input!$C:$C,$I16,Input!$B:$B,$I$1)</f>
        <v>0</v>
      </c>
      <c r="M16" s="26">
        <f>SUM(J16:L16)</f>
        <v>0</v>
      </c>
    </row>
    <row r="17" spans="1:13" ht="15" thickBot="1" x14ac:dyDescent="0.35">
      <c r="A17" s="27"/>
      <c r="B17" s="22" t="s">
        <v>10</v>
      </c>
      <c r="C17" s="22">
        <f>SUM(C14:C16)</f>
        <v>1</v>
      </c>
      <c r="D17" s="22">
        <f t="shared" ref="D17:K17" si="6">SUM(D14:D16)</f>
        <v>2</v>
      </c>
      <c r="E17" s="22">
        <f t="shared" si="6"/>
        <v>1</v>
      </c>
      <c r="F17" s="31">
        <f t="shared" si="6"/>
        <v>4</v>
      </c>
      <c r="H17" s="27"/>
      <c r="I17" s="22" t="s">
        <v>10</v>
      </c>
      <c r="J17" s="22">
        <f>SUM(J14:J16)</f>
        <v>0</v>
      </c>
      <c r="K17" s="22">
        <f t="shared" ref="K17:M17" si="7">SUM(K14:K16)</f>
        <v>0</v>
      </c>
      <c r="L17" s="22">
        <f t="shared" si="7"/>
        <v>1</v>
      </c>
      <c r="M17" s="31">
        <f t="shared" si="7"/>
        <v>1</v>
      </c>
    </row>
    <row r="18" spans="1:13" x14ac:dyDescent="0.3">
      <c r="A18" s="23" t="s">
        <v>12</v>
      </c>
      <c r="B18" s="24" t="s">
        <v>13</v>
      </c>
      <c r="C18" s="26">
        <f>COUNTIFS(Input!$E:$E,C$1,Input!$D:$D,$A$18,Input!$C:$C,$B18,Input!$B:$B,$B$1)</f>
        <v>3</v>
      </c>
      <c r="D18" s="24">
        <f>COUNTIFS(Input!$E:$E,D$1,Input!$D:$D,$A$18,Input!$C:$C,$B18,Input!$B:$B,$B$1)</f>
        <v>1</v>
      </c>
      <c r="E18" s="24">
        <f>COUNTIFS(Input!$E:$E,E$1,Input!$D:$D,$A$18,Input!$C:$C,$B18,Input!$B:$B,$B$1)</f>
        <v>0</v>
      </c>
      <c r="F18" s="24">
        <f>SUM(C18:E18)</f>
        <v>4</v>
      </c>
      <c r="H18" s="23" t="s">
        <v>12</v>
      </c>
      <c r="I18" s="24" t="s">
        <v>13</v>
      </c>
      <c r="J18" s="26">
        <f>COUNTIFS(Input!$E:$E,J$1,Input!$D:$D,$H$18,Input!$C:$C,$I18,Input!$B:$B,$I$1)</f>
        <v>1</v>
      </c>
      <c r="K18" s="24">
        <f>COUNTIFS(Input!$E:$E,K$1,Input!$D:$D,$H$18,Input!$C:$C,$I18,Input!$B:$B,$I$1)</f>
        <v>2</v>
      </c>
      <c r="L18" s="24">
        <f>COUNTIFS(Input!$E:$E,L$1,Input!$D:$D,$H$18,Input!$C:$C,$I18,Input!$B:$B,$I$1)</f>
        <v>0</v>
      </c>
      <c r="M18" s="24">
        <f>SUM(J18:L18)</f>
        <v>3</v>
      </c>
    </row>
    <row r="19" spans="1:13" x14ac:dyDescent="0.3">
      <c r="A19" s="25"/>
      <c r="B19" s="26" t="s">
        <v>14</v>
      </c>
      <c r="C19" s="26">
        <f>COUNTIFS(Input!$E:$E,C$1,Input!$D:$D,$A$18,Input!$C:$C,$B19,Input!$B:$B,$B$1)</f>
        <v>0</v>
      </c>
      <c r="D19" s="26">
        <f>COUNTIFS(Input!$E:$E,D$1,Input!$D:$D,$A$18,Input!$C:$C,$B19,Input!$B:$B,$B$1)</f>
        <v>0</v>
      </c>
      <c r="E19" s="26">
        <f>COUNTIFS(Input!$E:$E,E$1,Input!$D:$D,$A$18,Input!$C:$C,$B19,Input!$B:$B,$B$1)</f>
        <v>0</v>
      </c>
      <c r="F19" s="26">
        <f>SUM(C19:E19)</f>
        <v>0</v>
      </c>
      <c r="H19" s="25"/>
      <c r="I19" s="26" t="s">
        <v>14</v>
      </c>
      <c r="J19" s="26">
        <f>COUNTIFS(Input!$E:$E,J$1,Input!$D:$D,$H$18,Input!$C:$C,$I19,Input!$B:$B,$I$1)</f>
        <v>1</v>
      </c>
      <c r="K19" s="26">
        <f>COUNTIFS(Input!$E:$E,K$1,Input!$D:$D,$H$18,Input!$C:$C,$I19,Input!$B:$B,$I$1)</f>
        <v>2</v>
      </c>
      <c r="L19" s="26">
        <f>COUNTIFS(Input!$E:$E,L$1,Input!$D:$D,$H$18,Input!$C:$C,$I19,Input!$B:$B,$I$1)</f>
        <v>0</v>
      </c>
      <c r="M19" s="26">
        <f>SUM(J19:L19)</f>
        <v>3</v>
      </c>
    </row>
    <row r="20" spans="1:13" x14ac:dyDescent="0.3">
      <c r="A20" s="25"/>
      <c r="B20" s="26" t="s">
        <v>15</v>
      </c>
      <c r="C20" s="26">
        <f>COUNTIFS(Input!$E:$E,C$1,Input!$D:$D,$A$18,Input!$C:$C,$B20,Input!$B:$B,$B$1)</f>
        <v>0</v>
      </c>
      <c r="D20" s="26">
        <f>COUNTIFS(Input!$E:$E,D$1,Input!$D:$D,$A$18,Input!$C:$C,$B20,Input!$B:$B,$B$1)</f>
        <v>4</v>
      </c>
      <c r="E20" s="26">
        <f>COUNTIFS(Input!$E:$E,E$1,Input!$D:$D,$A$18,Input!$C:$C,$B20,Input!$B:$B,$B$1)</f>
        <v>1</v>
      </c>
      <c r="F20" s="26">
        <f>SUM(C20:E20)</f>
        <v>5</v>
      </c>
      <c r="H20" s="25"/>
      <c r="I20" s="26" t="s">
        <v>15</v>
      </c>
      <c r="J20" s="26">
        <f>COUNTIFS(Input!$E:$E,J$1,Input!$D:$D,$H$18,Input!$C:$C,$I20,Input!$B:$B,$I$1)</f>
        <v>0</v>
      </c>
      <c r="K20" s="26">
        <f>COUNTIFS(Input!$E:$E,K$1,Input!$D:$D,$H$18,Input!$C:$C,$I20,Input!$B:$B,$I$1)</f>
        <v>0</v>
      </c>
      <c r="L20" s="26">
        <f>COUNTIFS(Input!$E:$E,L$1,Input!$D:$D,$H$18,Input!$C:$C,$I20,Input!$B:$B,$I$1)</f>
        <v>0</v>
      </c>
      <c r="M20" s="26">
        <f>SUM(J20:L20)</f>
        <v>0</v>
      </c>
    </row>
    <row r="21" spans="1:13" ht="15" thickBot="1" x14ac:dyDescent="0.35">
      <c r="A21" s="27"/>
      <c r="B21" s="22" t="s">
        <v>10</v>
      </c>
      <c r="C21" s="22">
        <f>SUM(C18:C20)</f>
        <v>3</v>
      </c>
      <c r="D21" s="22">
        <f t="shared" ref="D21:K21" si="8">SUM(D18:D20)</f>
        <v>5</v>
      </c>
      <c r="E21" s="22">
        <f t="shared" si="8"/>
        <v>1</v>
      </c>
      <c r="F21" s="31">
        <f t="shared" si="8"/>
        <v>9</v>
      </c>
      <c r="H21" s="27"/>
      <c r="I21" s="22" t="s">
        <v>10</v>
      </c>
      <c r="J21" s="22">
        <f>SUM(J18:J20)</f>
        <v>2</v>
      </c>
      <c r="K21" s="22">
        <f t="shared" ref="K21:M21" si="9">SUM(K18:K20)</f>
        <v>4</v>
      </c>
      <c r="L21" s="22">
        <f t="shared" si="9"/>
        <v>0</v>
      </c>
      <c r="M21" s="31">
        <f t="shared" si="9"/>
        <v>6</v>
      </c>
    </row>
    <row r="22" spans="1:13" x14ac:dyDescent="0.3">
      <c r="F22" s="30">
        <f>SUM(F5,F9,F13,F17,F21)</f>
        <v>55</v>
      </c>
      <c r="M22" s="30">
        <f>SUM(M5,M9,M13,M17,M21)</f>
        <v>37</v>
      </c>
    </row>
  </sheetData>
  <mergeCells count="10">
    <mergeCell ref="H2:H5"/>
    <mergeCell ref="H6:H9"/>
    <mergeCell ref="H10:H13"/>
    <mergeCell ref="H14:H17"/>
    <mergeCell ref="H18:H21"/>
    <mergeCell ref="A2:A5"/>
    <mergeCell ref="A6:A9"/>
    <mergeCell ref="A10:A13"/>
    <mergeCell ref="A14:A17"/>
    <mergeCell ref="A18:A21"/>
  </mergeCells>
  <pageMargins left="0.7" right="0.7" top="0.75" bottom="0.75" header="0.3" footer="0.3"/>
  <pageSetup paperSize="9" orientation="portrait" r:id="rId1"/>
  <ignoredErrors>
    <ignoredError sqref="F5 F9 F13 F17 M5 M9 M13 M1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9B4B-4A90-44B4-AF12-B4139A5CF1A6}">
  <dimension ref="A1"/>
  <sheetViews>
    <sheetView workbookViewId="0">
      <selection activeCell="C19" sqref="C1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</vt:lpstr>
      <vt:lpstr>Arreios</vt:lpstr>
      <vt:lpstr>Capturas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lepage</dc:creator>
  <cp:lastModifiedBy>lepage</cp:lastModifiedBy>
  <dcterms:created xsi:type="dcterms:W3CDTF">2022-07-22T15:10:49Z</dcterms:created>
  <dcterms:modified xsi:type="dcterms:W3CDTF">2022-07-27T03:23:21Z</dcterms:modified>
</cp:coreProperties>
</file>