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Moreno/Desktop/Repeat_explorer/8._Figuras_Tablas_editadas/Figuras_PaperRepeteoma_Version_16_02_2022/Figuras_tablas_Repeteoma__reducidas16_02_2021/Tablas_suplementarias/"/>
    </mc:Choice>
  </mc:AlternateContent>
  <xr:revisionPtr revIDLastSave="0" documentId="13_ncr:1_{B1CB6639-364E-324C-A3B0-787031654B1B}" xr6:coauthVersionLast="45" xr6:coauthVersionMax="45" xr10:uidLastSave="{00000000-0000-0000-0000-000000000000}"/>
  <bookViews>
    <workbookView xWindow="20" yWindow="460" windowWidth="25580" windowHeight="14820" activeTab="3" xr2:uid="{00000000-000D-0000-FFFF-FFFF00000000}"/>
  </bookViews>
  <sheets>
    <sheet name="Comparative_analysis_a)Loliinae" sheetId="1" r:id="rId1"/>
    <sheet name="Comparative_analysis_b)BL" sheetId="4" r:id="rId2"/>
    <sheet name="Comparative_analysis_c)FL" sheetId="2" r:id="rId3"/>
    <sheet name="Comparative_analysis_d)Schd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7" i="4" l="1"/>
  <c r="C8" i="2" l="1"/>
  <c r="C8" i="1"/>
</calcChain>
</file>

<file path=xl/sharedStrings.xml><?xml version="1.0" encoding="utf-8"?>
<sst xmlns="http://schemas.openxmlformats.org/spreadsheetml/2006/main" count="189" uniqueCount="81">
  <si>
    <t>LTR</t>
  </si>
  <si>
    <t>45S_rDNA</t>
  </si>
  <si>
    <t>5S_rDNA</t>
  </si>
  <si>
    <t>Taxon</t>
  </si>
  <si>
    <t xml:space="preserve">Taxon </t>
  </si>
  <si>
    <t>Number of reads in clusters</t>
  </si>
  <si>
    <t>Number of clusters</t>
  </si>
  <si>
    <t>Number of superclusters</t>
  </si>
  <si>
    <t>Number of singlets</t>
  </si>
  <si>
    <t>Number of analyzed reads</t>
  </si>
  <si>
    <t>Organeles and contamination</t>
  </si>
  <si>
    <t>Total Nuclear reads</t>
  </si>
  <si>
    <t>All</t>
  </si>
  <si>
    <t>Repeat</t>
  </si>
  <si>
    <t>Satellite</t>
  </si>
  <si>
    <t>LINE</t>
  </si>
  <si>
    <t>Ty1_copia/Ale</t>
  </si>
  <si>
    <t>Ty1_copia/Angela</t>
  </si>
  <si>
    <t>Ty1_copia/Ikeros</t>
  </si>
  <si>
    <t>Ty1_copia/SIRE</t>
  </si>
  <si>
    <t>Ty1_copia/TAR</t>
  </si>
  <si>
    <t>Ty1_copia/Tork</t>
  </si>
  <si>
    <t>Ty3_gypsy/CRM</t>
  </si>
  <si>
    <t>Ty3_gypsy/Tekay</t>
  </si>
  <si>
    <t>Ty3_gypsy/Athila</t>
  </si>
  <si>
    <t>Ty3_gypsy/Tat/Retand</t>
  </si>
  <si>
    <t>TIR/EnSpm_CACTA</t>
  </si>
  <si>
    <t>TIR/MuDR_Mutator</t>
  </si>
  <si>
    <t>TIR/PIF_Harbinger</t>
  </si>
  <si>
    <t>Ty1_copia/Ivana</t>
  </si>
  <si>
    <t>Ty3_gypsy/Ogre</t>
  </si>
  <si>
    <t>Ty3_gypsy/Retand</t>
  </si>
  <si>
    <t>F. africana</t>
  </si>
  <si>
    <t>F. amplissima</t>
  </si>
  <si>
    <t>F. caldasii</t>
  </si>
  <si>
    <t>F. durandoi</t>
  </si>
  <si>
    <t>F. fenas</t>
  </si>
  <si>
    <t>F. gigantea</t>
  </si>
  <si>
    <t>F. lasto</t>
  </si>
  <si>
    <t>F. letourneuxiana</t>
  </si>
  <si>
    <t>F. mairei</t>
  </si>
  <si>
    <t>F._mekiste</t>
  </si>
  <si>
    <t>F. molokaiensis</t>
  </si>
  <si>
    <t>F. paniculata</t>
  </si>
  <si>
    <t>F. parvigluma</t>
  </si>
  <si>
    <t>F. pratensis</t>
  </si>
  <si>
    <t>F. scabra</t>
  </si>
  <si>
    <t>F. spectabilis</t>
  </si>
  <si>
    <t>F. superba</t>
  </si>
  <si>
    <t>F. triflora</t>
  </si>
  <si>
    <t>F. abyssinica</t>
  </si>
  <si>
    <t>F. asplundii</t>
  </si>
  <si>
    <t>F. capillifolia</t>
  </si>
  <si>
    <t>F. chimborazensis</t>
  </si>
  <si>
    <t>F. eskia</t>
  </si>
  <si>
    <t>F. fimbriata</t>
  </si>
  <si>
    <t>F. francoi</t>
  </si>
  <si>
    <t>F. gracillima</t>
  </si>
  <si>
    <t>F. holubii</t>
  </si>
  <si>
    <t>F. ovina</t>
  </si>
  <si>
    <t>F. pampeana</t>
  </si>
  <si>
    <t>F. procera</t>
  </si>
  <si>
    <t>F. pyrenaica</t>
  </si>
  <si>
    <t>F. pyrogea</t>
  </si>
  <si>
    <t>F. rubra</t>
  </si>
  <si>
    <t>V. ciliata</t>
  </si>
  <si>
    <t>L. perenne</t>
  </si>
  <si>
    <t>L. persicum</t>
  </si>
  <si>
    <t>M. masafuerana</t>
  </si>
  <si>
    <t>Annotation</t>
  </si>
  <si>
    <t>F. mekiste</t>
  </si>
  <si>
    <t>F. arundinacea</t>
  </si>
  <si>
    <t>F. atlantigena</t>
  </si>
  <si>
    <t>F. dracomontana</t>
  </si>
  <si>
    <t>F. gudoschnikovii</t>
  </si>
  <si>
    <t>F. simensis</t>
  </si>
  <si>
    <t>M. tuberosa</t>
  </si>
  <si>
    <t>L. canariense</t>
  </si>
  <si>
    <t>L. rigidum</t>
  </si>
  <si>
    <t>L. saxatile</t>
  </si>
  <si>
    <t>F. fontqueri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</si>
</sst>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color theme="1"/>
      <name val="Times Roman"/>
    </font>
    <font>
      <i/>
      <sz val="11"/>
      <color theme="1"/>
      <name val="Times Roman"/>
    </font>
    <font>
      <sz val="11"/>
      <color theme="1"/>
      <name val="Times Roman"/>
    </font>
    <font>
      <sz val="12"/>
      <color theme="1"/>
      <name val="Times Roman"/>
    </font>
    <font>
      <b/>
      <sz val="12"/>
      <color theme="1"/>
      <name val="Times Roman"/>
    </font>
    <font>
      <sz val="11"/>
      <color rgb="FF333333"/>
      <name val="Times Roman"/>
    </font>
    <font>
      <sz val="12"/>
      <color rgb="FF333333"/>
      <name val="Times Roman"/>
    </font>
    <font>
      <b/>
      <sz val="12"/>
      <color rgb="FF333333"/>
      <name val="Times Roman"/>
    </font>
    <font>
      <i/>
      <sz val="12"/>
      <color theme="1"/>
      <name val="Times Roman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/>
    <xf numFmtId="0" fontId="10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workbookViewId="0">
      <selection activeCell="F1" sqref="F1"/>
    </sheetView>
  </sheetViews>
  <sheetFormatPr baseColWidth="10" defaultRowHeight="16"/>
  <cols>
    <col min="1" max="1" width="10.33203125" bestFit="1" customWidth="1"/>
    <col min="2" max="2" width="26.83203125" bestFit="1" customWidth="1"/>
    <col min="3" max="3" width="16.5" bestFit="1" customWidth="1"/>
    <col min="4" max="4" width="14.83203125" bestFit="1" customWidth="1"/>
    <col min="5" max="5" width="14.5" bestFit="1" customWidth="1"/>
    <col min="6" max="6" width="16" customWidth="1"/>
    <col min="7" max="7" width="18.6640625" bestFit="1" customWidth="1"/>
    <col min="8" max="8" width="14" bestFit="1" customWidth="1"/>
    <col min="11" max="11" width="15.6640625" bestFit="1" customWidth="1"/>
    <col min="14" max="14" width="13.83203125" bestFit="1" customWidth="1"/>
    <col min="16" max="16" width="12.83203125" bestFit="1" customWidth="1"/>
    <col min="25" max="25" width="15.6640625" bestFit="1" customWidth="1"/>
    <col min="37" max="37" width="14.33203125" bestFit="1" customWidth="1"/>
  </cols>
  <sheetData>
    <row r="1" spans="1:40">
      <c r="F1" s="19"/>
    </row>
    <row r="2" spans="1:40">
      <c r="B2" s="4" t="s">
        <v>5</v>
      </c>
      <c r="C2" s="6">
        <v>3673340</v>
      </c>
    </row>
    <row r="3" spans="1:40">
      <c r="B3" s="4" t="s">
        <v>6</v>
      </c>
      <c r="C3" s="6">
        <v>339474</v>
      </c>
    </row>
    <row r="4" spans="1:40">
      <c r="B4" s="4" t="s">
        <v>7</v>
      </c>
      <c r="C4" s="6">
        <v>339358</v>
      </c>
    </row>
    <row r="5" spans="1:40">
      <c r="B5" s="4" t="s">
        <v>8</v>
      </c>
      <c r="C5" s="6">
        <v>1013433</v>
      </c>
    </row>
    <row r="6" spans="1:40">
      <c r="B6" s="4" t="s">
        <v>9</v>
      </c>
      <c r="C6" s="6">
        <v>4686773</v>
      </c>
    </row>
    <row r="7" spans="1:40">
      <c r="B7" s="4" t="s">
        <v>10</v>
      </c>
      <c r="C7" s="18">
        <v>31469</v>
      </c>
    </row>
    <row r="8" spans="1:40">
      <c r="B8" s="4" t="s">
        <v>11</v>
      </c>
      <c r="C8" s="14">
        <f>C6-C7</f>
        <v>4655304</v>
      </c>
    </row>
    <row r="11" spans="1:40">
      <c r="A11" s="17"/>
      <c r="B11" s="16" t="s">
        <v>4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36</v>
      </c>
      <c r="H11" s="8" t="s">
        <v>80</v>
      </c>
      <c r="I11" s="8" t="s">
        <v>37</v>
      </c>
      <c r="J11" s="8" t="s">
        <v>38</v>
      </c>
      <c r="K11" s="8" t="s">
        <v>39</v>
      </c>
      <c r="L11" s="8" t="s">
        <v>40</v>
      </c>
      <c r="M11" s="8" t="s">
        <v>41</v>
      </c>
      <c r="N11" s="8" t="s">
        <v>42</v>
      </c>
      <c r="O11" s="8" t="s">
        <v>43</v>
      </c>
      <c r="P11" s="8" t="s">
        <v>44</v>
      </c>
      <c r="Q11" s="8" t="s">
        <v>45</v>
      </c>
      <c r="R11" s="8" t="s">
        <v>46</v>
      </c>
      <c r="S11" s="8" t="s">
        <v>47</v>
      </c>
      <c r="T11" s="8" t="s">
        <v>48</v>
      </c>
      <c r="U11" s="8" t="s">
        <v>49</v>
      </c>
      <c r="V11" s="8" t="s">
        <v>50</v>
      </c>
      <c r="W11" s="8" t="s">
        <v>51</v>
      </c>
      <c r="X11" s="8" t="s">
        <v>52</v>
      </c>
      <c r="Y11" s="8" t="s">
        <v>53</v>
      </c>
      <c r="Z11" s="8" t="s">
        <v>54</v>
      </c>
      <c r="AA11" s="8" t="s">
        <v>55</v>
      </c>
      <c r="AB11" s="8" t="s">
        <v>56</v>
      </c>
      <c r="AC11" s="8" t="s">
        <v>57</v>
      </c>
      <c r="AD11" s="8" t="s">
        <v>58</v>
      </c>
      <c r="AE11" s="8" t="s">
        <v>59</v>
      </c>
      <c r="AF11" s="8" t="s">
        <v>60</v>
      </c>
      <c r="AG11" s="8" t="s">
        <v>61</v>
      </c>
      <c r="AH11" s="8" t="s">
        <v>62</v>
      </c>
      <c r="AI11" s="8" t="s">
        <v>63</v>
      </c>
      <c r="AJ11" s="8" t="s">
        <v>64</v>
      </c>
      <c r="AK11" s="8" t="s">
        <v>68</v>
      </c>
      <c r="AL11" s="8" t="s">
        <v>65</v>
      </c>
      <c r="AM11" s="8" t="s">
        <v>66</v>
      </c>
      <c r="AN11" s="8" t="s">
        <v>67</v>
      </c>
    </row>
    <row r="12" spans="1:40">
      <c r="A12" s="20" t="s">
        <v>69</v>
      </c>
      <c r="B12" s="9" t="s">
        <v>0</v>
      </c>
      <c r="C12" s="7">
        <v>924</v>
      </c>
      <c r="D12" s="7">
        <v>1649</v>
      </c>
      <c r="E12" s="7">
        <v>1372</v>
      </c>
      <c r="F12" s="7">
        <v>1105</v>
      </c>
      <c r="G12" s="7">
        <v>1804</v>
      </c>
      <c r="H12" s="7">
        <v>2446</v>
      </c>
      <c r="I12" s="7">
        <v>1588</v>
      </c>
      <c r="J12" s="7">
        <v>1801</v>
      </c>
      <c r="K12" s="7">
        <v>1144</v>
      </c>
      <c r="L12" s="7">
        <v>1854</v>
      </c>
      <c r="M12" s="7">
        <v>1548</v>
      </c>
      <c r="N12" s="7">
        <v>702</v>
      </c>
      <c r="O12" s="7">
        <v>3151</v>
      </c>
      <c r="P12" s="7">
        <v>762</v>
      </c>
      <c r="Q12" s="7">
        <v>1185</v>
      </c>
      <c r="R12" s="7">
        <v>1773</v>
      </c>
      <c r="S12" s="7">
        <v>1107</v>
      </c>
      <c r="T12" s="7">
        <v>1238</v>
      </c>
      <c r="U12" s="7">
        <v>2428</v>
      </c>
      <c r="V12" s="7">
        <v>296</v>
      </c>
      <c r="W12" s="7">
        <v>1653</v>
      </c>
      <c r="X12" s="7">
        <v>656</v>
      </c>
      <c r="Y12" s="7">
        <v>536</v>
      </c>
      <c r="Z12" s="7">
        <v>1811</v>
      </c>
      <c r="AA12" s="7">
        <v>1034</v>
      </c>
      <c r="AB12" s="7">
        <v>382</v>
      </c>
      <c r="AC12" s="7">
        <v>845</v>
      </c>
      <c r="AD12" s="7">
        <v>473</v>
      </c>
      <c r="AE12" s="7">
        <v>532</v>
      </c>
      <c r="AF12" s="7">
        <v>448</v>
      </c>
      <c r="AG12" s="7">
        <v>3020</v>
      </c>
      <c r="AH12" s="7">
        <v>1504</v>
      </c>
      <c r="AI12" s="7">
        <v>408</v>
      </c>
      <c r="AJ12" s="7">
        <v>1115</v>
      </c>
      <c r="AK12" s="7">
        <v>212</v>
      </c>
      <c r="AL12" s="7">
        <v>1219</v>
      </c>
      <c r="AM12" s="7">
        <v>3202</v>
      </c>
      <c r="AN12" s="7">
        <v>4101</v>
      </c>
    </row>
    <row r="13" spans="1:40">
      <c r="A13" s="20"/>
      <c r="B13" s="9" t="s">
        <v>17</v>
      </c>
      <c r="C13" s="7">
        <v>10180</v>
      </c>
      <c r="D13" s="7">
        <v>7240</v>
      </c>
      <c r="E13" s="7">
        <v>13335</v>
      </c>
      <c r="F13" s="7">
        <v>3788</v>
      </c>
      <c r="G13" s="7">
        <v>2848</v>
      </c>
      <c r="H13" s="7">
        <v>9527</v>
      </c>
      <c r="I13" s="7">
        <v>5869</v>
      </c>
      <c r="J13" s="7">
        <v>13393</v>
      </c>
      <c r="K13" s="7">
        <v>2380</v>
      </c>
      <c r="L13" s="7">
        <v>3496</v>
      </c>
      <c r="M13" s="7">
        <v>5743</v>
      </c>
      <c r="N13" s="7">
        <v>3448</v>
      </c>
      <c r="O13" s="7">
        <v>11826</v>
      </c>
      <c r="P13" s="7">
        <v>7554</v>
      </c>
      <c r="Q13" s="7">
        <v>3862</v>
      </c>
      <c r="R13" s="7">
        <v>5253</v>
      </c>
      <c r="S13" s="7">
        <v>5733</v>
      </c>
      <c r="T13" s="7">
        <v>11275</v>
      </c>
      <c r="U13" s="7">
        <v>16386</v>
      </c>
      <c r="V13" s="7">
        <v>6646</v>
      </c>
      <c r="W13" s="7">
        <v>14558</v>
      </c>
      <c r="X13" s="7">
        <v>1646</v>
      </c>
      <c r="Y13" s="7">
        <v>7482</v>
      </c>
      <c r="Z13" s="7">
        <v>6717</v>
      </c>
      <c r="AA13" s="7">
        <v>10976</v>
      </c>
      <c r="AB13" s="7">
        <v>1408</v>
      </c>
      <c r="AC13" s="7">
        <v>3117</v>
      </c>
      <c r="AD13" s="7">
        <v>6265</v>
      </c>
      <c r="AE13" s="7">
        <v>875</v>
      </c>
      <c r="AF13" s="7">
        <v>2630</v>
      </c>
      <c r="AG13" s="7">
        <v>25451</v>
      </c>
      <c r="AH13" s="7">
        <v>6935</v>
      </c>
      <c r="AI13" s="7">
        <v>464</v>
      </c>
      <c r="AJ13" s="7">
        <v>1087</v>
      </c>
      <c r="AK13" s="7">
        <v>870</v>
      </c>
      <c r="AL13" s="7">
        <v>2579</v>
      </c>
      <c r="AM13" s="7">
        <v>7919</v>
      </c>
      <c r="AN13" s="7">
        <v>8318</v>
      </c>
    </row>
    <row r="14" spans="1:40">
      <c r="A14" s="20"/>
      <c r="B14" s="9" t="s">
        <v>19</v>
      </c>
      <c r="C14" s="7">
        <v>1712</v>
      </c>
      <c r="D14" s="7">
        <v>5464</v>
      </c>
      <c r="E14" s="7">
        <v>3569</v>
      </c>
      <c r="F14" s="7">
        <v>3587</v>
      </c>
      <c r="G14" s="7">
        <v>4898</v>
      </c>
      <c r="H14" s="7">
        <v>4227</v>
      </c>
      <c r="I14" s="7">
        <v>5408</v>
      </c>
      <c r="J14" s="7">
        <v>5961</v>
      </c>
      <c r="K14" s="7">
        <v>3738</v>
      </c>
      <c r="L14" s="7">
        <v>6336</v>
      </c>
      <c r="M14" s="7">
        <v>2659</v>
      </c>
      <c r="N14" s="7">
        <v>6568</v>
      </c>
      <c r="O14" s="7">
        <v>10226</v>
      </c>
      <c r="P14" s="7">
        <v>5446</v>
      </c>
      <c r="Q14" s="7">
        <v>2616</v>
      </c>
      <c r="R14" s="7">
        <v>3160</v>
      </c>
      <c r="S14" s="7">
        <v>3838</v>
      </c>
      <c r="T14" s="7">
        <v>3199</v>
      </c>
      <c r="U14" s="7">
        <v>4267</v>
      </c>
      <c r="V14" s="7">
        <v>2086</v>
      </c>
      <c r="W14" s="7">
        <v>11145</v>
      </c>
      <c r="X14" s="7">
        <v>4740</v>
      </c>
      <c r="Y14" s="7">
        <v>4230</v>
      </c>
      <c r="Z14" s="7">
        <v>6592</v>
      </c>
      <c r="AA14" s="7">
        <v>5064</v>
      </c>
      <c r="AB14" s="7">
        <v>5756</v>
      </c>
      <c r="AC14" s="7">
        <v>5092</v>
      </c>
      <c r="AD14" s="7">
        <v>4167</v>
      </c>
      <c r="AE14" s="7">
        <v>1941</v>
      </c>
      <c r="AF14" s="7">
        <v>4534</v>
      </c>
      <c r="AG14" s="7">
        <v>18107</v>
      </c>
      <c r="AH14" s="7">
        <v>9192</v>
      </c>
      <c r="AI14" s="7">
        <v>1862</v>
      </c>
      <c r="AJ14" s="7">
        <v>4533</v>
      </c>
      <c r="AK14" s="7">
        <v>908</v>
      </c>
      <c r="AL14" s="7">
        <v>1782</v>
      </c>
      <c r="AM14" s="7">
        <v>3425</v>
      </c>
      <c r="AN14" s="7">
        <v>3748</v>
      </c>
    </row>
    <row r="15" spans="1:40">
      <c r="A15" s="20"/>
      <c r="B15" s="9" t="s">
        <v>20</v>
      </c>
      <c r="C15" s="7">
        <v>252</v>
      </c>
      <c r="D15" s="7">
        <v>745</v>
      </c>
      <c r="E15" s="7">
        <v>427</v>
      </c>
      <c r="F15" s="7">
        <v>435</v>
      </c>
      <c r="G15" s="7">
        <v>504</v>
      </c>
      <c r="H15" s="7">
        <v>559</v>
      </c>
      <c r="I15" s="7">
        <v>390</v>
      </c>
      <c r="J15" s="7">
        <v>977</v>
      </c>
      <c r="K15" s="7">
        <v>472</v>
      </c>
      <c r="L15" s="7">
        <v>622</v>
      </c>
      <c r="M15" s="7">
        <v>383</v>
      </c>
      <c r="N15" s="7">
        <v>214</v>
      </c>
      <c r="O15" s="7">
        <v>1297</v>
      </c>
      <c r="P15" s="7">
        <v>472</v>
      </c>
      <c r="Q15" s="7">
        <v>315</v>
      </c>
      <c r="R15" s="7">
        <v>619</v>
      </c>
      <c r="S15" s="7">
        <v>699</v>
      </c>
      <c r="T15" s="7">
        <v>456</v>
      </c>
      <c r="U15" s="7">
        <v>679</v>
      </c>
      <c r="V15" s="7">
        <v>280</v>
      </c>
      <c r="W15" s="7">
        <v>1039</v>
      </c>
      <c r="X15" s="7">
        <v>450</v>
      </c>
      <c r="Y15" s="7">
        <v>552</v>
      </c>
      <c r="Z15" s="7">
        <v>786</v>
      </c>
      <c r="AA15" s="7">
        <v>1434</v>
      </c>
      <c r="AB15" s="7">
        <v>588</v>
      </c>
      <c r="AC15" s="7">
        <v>655</v>
      </c>
      <c r="AD15" s="7">
        <v>538</v>
      </c>
      <c r="AE15" s="7">
        <v>307</v>
      </c>
      <c r="AF15" s="7">
        <v>674</v>
      </c>
      <c r="AG15" s="7">
        <v>1780</v>
      </c>
      <c r="AH15" s="7">
        <v>1039</v>
      </c>
      <c r="AI15" s="7">
        <v>264</v>
      </c>
      <c r="AJ15" s="7">
        <v>594</v>
      </c>
      <c r="AK15" s="7">
        <v>1015</v>
      </c>
      <c r="AL15" s="7">
        <v>502</v>
      </c>
      <c r="AM15" s="7">
        <v>611</v>
      </c>
      <c r="AN15" s="7">
        <v>903</v>
      </c>
    </row>
    <row r="16" spans="1:40">
      <c r="A16" s="20"/>
      <c r="B16" s="9" t="s">
        <v>24</v>
      </c>
      <c r="C16" s="7">
        <v>446</v>
      </c>
      <c r="D16" s="7">
        <v>274</v>
      </c>
      <c r="E16" s="7">
        <v>228</v>
      </c>
      <c r="F16" s="7">
        <v>241</v>
      </c>
      <c r="G16" s="7">
        <v>830</v>
      </c>
      <c r="H16" s="7">
        <v>1348</v>
      </c>
      <c r="I16" s="7">
        <v>553</v>
      </c>
      <c r="J16" s="7">
        <v>809</v>
      </c>
      <c r="K16" s="7">
        <v>1134</v>
      </c>
      <c r="L16" s="7">
        <v>1152</v>
      </c>
      <c r="M16" s="7">
        <v>818</v>
      </c>
      <c r="N16" s="7">
        <v>293</v>
      </c>
      <c r="O16" s="7">
        <v>760</v>
      </c>
      <c r="P16" s="7">
        <v>400</v>
      </c>
      <c r="Q16" s="7">
        <v>186</v>
      </c>
      <c r="R16" s="7">
        <v>806</v>
      </c>
      <c r="S16" s="7">
        <v>330</v>
      </c>
      <c r="T16" s="7">
        <v>303</v>
      </c>
      <c r="U16" s="7">
        <v>1381</v>
      </c>
      <c r="V16" s="7">
        <v>322</v>
      </c>
      <c r="W16" s="7">
        <v>971</v>
      </c>
      <c r="X16" s="7">
        <v>532</v>
      </c>
      <c r="Y16" s="7">
        <v>381</v>
      </c>
      <c r="Z16" s="7">
        <v>367</v>
      </c>
      <c r="AA16" s="7">
        <v>348</v>
      </c>
      <c r="AB16" s="7">
        <v>998</v>
      </c>
      <c r="AC16" s="7">
        <v>430</v>
      </c>
      <c r="AD16" s="7">
        <v>342</v>
      </c>
      <c r="AE16" s="7">
        <v>252</v>
      </c>
      <c r="AF16" s="7">
        <v>198</v>
      </c>
      <c r="AG16" s="7">
        <v>1411</v>
      </c>
      <c r="AH16" s="7">
        <v>1018</v>
      </c>
      <c r="AI16" s="7">
        <v>336</v>
      </c>
      <c r="AJ16" s="7">
        <v>1115</v>
      </c>
      <c r="AK16" s="7">
        <v>173</v>
      </c>
      <c r="AL16" s="7">
        <v>357</v>
      </c>
      <c r="AM16" s="7">
        <v>134</v>
      </c>
      <c r="AN16" s="7">
        <v>122</v>
      </c>
    </row>
    <row r="17" spans="1:40">
      <c r="A17" s="20"/>
      <c r="B17" s="9" t="s">
        <v>26</v>
      </c>
      <c r="C17" s="7">
        <v>1360</v>
      </c>
      <c r="D17" s="7">
        <v>1177</v>
      </c>
      <c r="E17" s="7">
        <v>547</v>
      </c>
      <c r="F17" s="7">
        <v>1857</v>
      </c>
      <c r="G17" s="7">
        <v>1318</v>
      </c>
      <c r="H17" s="7">
        <v>2064</v>
      </c>
      <c r="I17" s="7">
        <v>1597</v>
      </c>
      <c r="J17" s="7">
        <v>2195</v>
      </c>
      <c r="K17" s="7">
        <v>1848</v>
      </c>
      <c r="L17" s="7">
        <v>1904</v>
      </c>
      <c r="M17" s="7">
        <v>1602</v>
      </c>
      <c r="N17" s="7">
        <v>1620</v>
      </c>
      <c r="O17" s="7">
        <v>4409</v>
      </c>
      <c r="P17" s="7">
        <v>2018</v>
      </c>
      <c r="Q17" s="7">
        <v>1438</v>
      </c>
      <c r="R17" s="7">
        <v>1833</v>
      </c>
      <c r="S17" s="7">
        <v>2076</v>
      </c>
      <c r="T17" s="7">
        <v>859</v>
      </c>
      <c r="U17" s="7">
        <v>1316</v>
      </c>
      <c r="V17" s="7">
        <v>1972</v>
      </c>
      <c r="W17" s="7">
        <v>3943</v>
      </c>
      <c r="X17" s="7">
        <v>1730</v>
      </c>
      <c r="Y17" s="7">
        <v>1574</v>
      </c>
      <c r="Z17" s="7">
        <v>2880</v>
      </c>
      <c r="AA17" s="7">
        <v>2360</v>
      </c>
      <c r="AB17" s="7">
        <v>1238</v>
      </c>
      <c r="AC17" s="7">
        <v>2248</v>
      </c>
      <c r="AD17" s="7">
        <v>1459</v>
      </c>
      <c r="AE17" s="7">
        <v>1219</v>
      </c>
      <c r="AF17" s="7">
        <v>1416</v>
      </c>
      <c r="AG17" s="7">
        <v>6164</v>
      </c>
      <c r="AH17" s="7">
        <v>2963</v>
      </c>
      <c r="AI17" s="7">
        <v>1634</v>
      </c>
      <c r="AJ17" s="7">
        <v>1576</v>
      </c>
      <c r="AK17" s="7">
        <v>937</v>
      </c>
      <c r="AL17" s="7">
        <v>1112</v>
      </c>
      <c r="AM17" s="7">
        <v>2156</v>
      </c>
      <c r="AN17" s="7">
        <v>2527</v>
      </c>
    </row>
    <row r="18" spans="1:40">
      <c r="A18" s="20"/>
      <c r="B18" s="9" t="s">
        <v>1</v>
      </c>
      <c r="C18" s="7">
        <v>84</v>
      </c>
      <c r="D18" s="7">
        <v>88</v>
      </c>
      <c r="E18" s="7">
        <v>100</v>
      </c>
      <c r="F18" s="7">
        <v>619</v>
      </c>
      <c r="G18" s="7">
        <v>270</v>
      </c>
      <c r="H18" s="7">
        <v>845</v>
      </c>
      <c r="I18" s="7">
        <v>328</v>
      </c>
      <c r="J18" s="7">
        <v>226</v>
      </c>
      <c r="K18" s="7">
        <v>494</v>
      </c>
      <c r="L18" s="7">
        <v>336</v>
      </c>
      <c r="M18" s="7">
        <v>117</v>
      </c>
      <c r="N18" s="7">
        <v>176</v>
      </c>
      <c r="O18" s="7">
        <v>1506</v>
      </c>
      <c r="P18" s="7">
        <v>422</v>
      </c>
      <c r="Q18" s="7">
        <v>455</v>
      </c>
      <c r="R18" s="7">
        <v>491</v>
      </c>
      <c r="S18" s="7">
        <v>285</v>
      </c>
      <c r="T18" s="7">
        <v>226</v>
      </c>
      <c r="U18" s="7">
        <v>525</v>
      </c>
      <c r="V18" s="7">
        <v>270</v>
      </c>
      <c r="W18" s="7">
        <v>57</v>
      </c>
      <c r="X18" s="7">
        <v>532</v>
      </c>
      <c r="Y18" s="7">
        <v>138</v>
      </c>
      <c r="Z18" s="7">
        <v>1105</v>
      </c>
      <c r="AA18" s="7">
        <v>174</v>
      </c>
      <c r="AB18" s="7">
        <v>286</v>
      </c>
      <c r="AC18" s="7">
        <v>328</v>
      </c>
      <c r="AD18" s="7">
        <v>225</v>
      </c>
      <c r="AE18" s="7">
        <v>294</v>
      </c>
      <c r="AF18" s="7">
        <v>898</v>
      </c>
      <c r="AG18" s="7">
        <v>1007</v>
      </c>
      <c r="AH18" s="7">
        <v>489</v>
      </c>
      <c r="AI18" s="7">
        <v>304</v>
      </c>
      <c r="AJ18" s="7">
        <v>700</v>
      </c>
      <c r="AK18" s="7">
        <v>161</v>
      </c>
      <c r="AL18" s="7">
        <v>370</v>
      </c>
      <c r="AM18" s="7">
        <v>2526</v>
      </c>
      <c r="AN18" s="7">
        <v>1208</v>
      </c>
    </row>
    <row r="19" spans="1:40">
      <c r="A19" s="21"/>
      <c r="B19" s="9" t="s">
        <v>2</v>
      </c>
      <c r="C19" s="7">
        <v>48</v>
      </c>
      <c r="D19" s="7">
        <v>19</v>
      </c>
      <c r="E19" s="7">
        <v>6</v>
      </c>
      <c r="F19" s="7">
        <v>99</v>
      </c>
      <c r="G19" s="7">
        <v>64</v>
      </c>
      <c r="H19" s="7">
        <v>124</v>
      </c>
      <c r="I19" s="7">
        <v>60</v>
      </c>
      <c r="J19" s="7">
        <v>57</v>
      </c>
      <c r="K19" s="7">
        <v>106</v>
      </c>
      <c r="L19" s="7">
        <v>110</v>
      </c>
      <c r="M19" s="7">
        <v>32</v>
      </c>
      <c r="N19" s="7">
        <v>32</v>
      </c>
      <c r="O19" s="7">
        <v>114</v>
      </c>
      <c r="P19" s="7">
        <v>50</v>
      </c>
      <c r="Q19" s="7">
        <v>44</v>
      </c>
      <c r="R19" s="7">
        <v>88</v>
      </c>
      <c r="S19" s="7">
        <v>210</v>
      </c>
      <c r="T19" s="7">
        <v>25</v>
      </c>
      <c r="U19" s="7">
        <v>80</v>
      </c>
      <c r="V19" s="7">
        <v>26</v>
      </c>
      <c r="W19" s="7">
        <v>28</v>
      </c>
      <c r="X19" s="7">
        <v>54</v>
      </c>
      <c r="Y19" s="7">
        <v>38</v>
      </c>
      <c r="Z19" s="7">
        <v>174</v>
      </c>
      <c r="AA19" s="7">
        <v>24</v>
      </c>
      <c r="AB19" s="7">
        <v>176</v>
      </c>
      <c r="AC19" s="7">
        <v>57</v>
      </c>
      <c r="AD19" s="7">
        <v>10</v>
      </c>
      <c r="AE19" s="7">
        <v>53</v>
      </c>
      <c r="AF19" s="7">
        <v>92</v>
      </c>
      <c r="AG19" s="7">
        <v>93</v>
      </c>
      <c r="AH19" s="7">
        <v>78</v>
      </c>
      <c r="AI19" s="7">
        <v>232</v>
      </c>
      <c r="AJ19" s="7">
        <v>111</v>
      </c>
      <c r="AK19" s="7">
        <v>59</v>
      </c>
      <c r="AL19" s="7">
        <v>66</v>
      </c>
      <c r="AM19" s="7">
        <v>192</v>
      </c>
      <c r="AN19" s="7">
        <v>482</v>
      </c>
    </row>
  </sheetData>
  <mergeCells count="1">
    <mergeCell ref="A12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"/>
  <sheetViews>
    <sheetView workbookViewId="0">
      <selection activeCell="B1" sqref="B1:C7"/>
    </sheetView>
  </sheetViews>
  <sheetFormatPr baseColWidth="10" defaultRowHeight="16"/>
  <cols>
    <col min="1" max="1" width="10.33203125" bestFit="1" customWidth="1"/>
    <col min="2" max="2" width="26.83203125" bestFit="1" customWidth="1"/>
    <col min="4" max="4" width="11.1640625" customWidth="1"/>
    <col min="5" max="5" width="10" bestFit="1" customWidth="1"/>
    <col min="6" max="6" width="11.1640625" bestFit="1" customWidth="1"/>
    <col min="7" max="7" width="7.6640625" bestFit="1" customWidth="1"/>
    <col min="8" max="8" width="9.5" bestFit="1" customWidth="1"/>
    <col min="9" max="9" width="14.33203125" bestFit="1" customWidth="1"/>
    <col min="10" max="10" width="12.33203125" bestFit="1" customWidth="1"/>
    <col min="11" max="11" width="12.83203125" bestFit="1" customWidth="1"/>
    <col min="12" max="12" width="10.83203125" bestFit="1" customWidth="1"/>
    <col min="13" max="13" width="9.1640625" bestFit="1" customWidth="1"/>
    <col min="14" max="14" width="12" bestFit="1" customWidth="1"/>
    <col min="15" max="15" width="10.1640625" bestFit="1" customWidth="1"/>
    <col min="16" max="16" width="9.33203125" bestFit="1" customWidth="1"/>
    <col min="17" max="17" width="10" bestFit="1" customWidth="1"/>
    <col min="18" max="18" width="17.5" bestFit="1" customWidth="1"/>
  </cols>
  <sheetData>
    <row r="1" spans="1:17">
      <c r="B1" s="4" t="s">
        <v>5</v>
      </c>
      <c r="C1" s="6">
        <v>3464254</v>
      </c>
    </row>
    <row r="2" spans="1:17">
      <c r="B2" s="4" t="s">
        <v>6</v>
      </c>
      <c r="C2" s="6">
        <v>180529</v>
      </c>
    </row>
    <row r="3" spans="1:17">
      <c r="B3" s="4" t="s">
        <v>7</v>
      </c>
      <c r="C3" s="6">
        <v>180380</v>
      </c>
    </row>
    <row r="4" spans="1:17">
      <c r="B4" s="4" t="s">
        <v>8</v>
      </c>
      <c r="C4" s="6">
        <v>974149</v>
      </c>
    </row>
    <row r="5" spans="1:17">
      <c r="B5" s="4" t="s">
        <v>9</v>
      </c>
      <c r="C5" s="6">
        <v>4438403</v>
      </c>
    </row>
    <row r="6" spans="1:17">
      <c r="B6" s="4" t="s">
        <v>10</v>
      </c>
      <c r="C6" s="10">
        <v>23261</v>
      </c>
    </row>
    <row r="7" spans="1:17">
      <c r="B7" s="4" t="s">
        <v>11</v>
      </c>
      <c r="C7" s="14">
        <f>C5-C6</f>
        <v>4415142</v>
      </c>
    </row>
    <row r="12" spans="1:17">
      <c r="B12" s="1" t="s">
        <v>3</v>
      </c>
      <c r="C12" s="8" t="s">
        <v>32</v>
      </c>
      <c r="D12" s="8" t="s">
        <v>33</v>
      </c>
      <c r="E12" s="8" t="s">
        <v>34</v>
      </c>
      <c r="F12" s="8" t="s">
        <v>35</v>
      </c>
      <c r="G12" s="8" t="s">
        <v>38</v>
      </c>
      <c r="H12" s="8" t="s">
        <v>70</v>
      </c>
      <c r="I12" s="8" t="s">
        <v>42</v>
      </c>
      <c r="J12" s="8" t="s">
        <v>43</v>
      </c>
      <c r="K12" s="8" t="s">
        <v>44</v>
      </c>
      <c r="L12" s="8" t="s">
        <v>45</v>
      </c>
      <c r="M12" s="8" t="s">
        <v>46</v>
      </c>
      <c r="N12" s="8" t="s">
        <v>47</v>
      </c>
      <c r="O12" s="8" t="s">
        <v>48</v>
      </c>
      <c r="P12" s="8" t="s">
        <v>49</v>
      </c>
      <c r="Q12" s="8" t="s">
        <v>66</v>
      </c>
    </row>
    <row r="13" spans="1:17">
      <c r="A13" s="22" t="s">
        <v>69</v>
      </c>
      <c r="B13" s="9" t="s">
        <v>12</v>
      </c>
      <c r="C13" s="7">
        <v>4274</v>
      </c>
      <c r="D13" s="7">
        <v>4268</v>
      </c>
      <c r="E13" s="7">
        <v>2634</v>
      </c>
      <c r="F13" s="7">
        <v>3894</v>
      </c>
      <c r="G13" s="7">
        <v>8863</v>
      </c>
      <c r="H13" s="7">
        <v>6432</v>
      </c>
      <c r="I13" s="7">
        <v>3745</v>
      </c>
      <c r="J13" s="7">
        <v>12350</v>
      </c>
      <c r="K13" s="7">
        <v>4112</v>
      </c>
      <c r="L13" s="7">
        <v>4538</v>
      </c>
      <c r="M13" s="7">
        <v>7118</v>
      </c>
      <c r="N13" s="7">
        <v>4165</v>
      </c>
      <c r="O13" s="7">
        <v>2198</v>
      </c>
      <c r="P13" s="7">
        <v>9704</v>
      </c>
      <c r="Q13" s="7">
        <v>13302</v>
      </c>
    </row>
    <row r="14" spans="1:17">
      <c r="A14" s="22"/>
      <c r="B14" s="9" t="s">
        <v>13</v>
      </c>
      <c r="C14" s="7">
        <v>3164</v>
      </c>
      <c r="D14" s="7">
        <v>10213</v>
      </c>
      <c r="E14" s="7">
        <v>8038</v>
      </c>
      <c r="F14" s="7">
        <v>5002</v>
      </c>
      <c r="G14" s="7">
        <v>9674</v>
      </c>
      <c r="H14" s="7">
        <v>5270</v>
      </c>
      <c r="I14" s="7">
        <v>11207</v>
      </c>
      <c r="J14" s="7">
        <v>13910</v>
      </c>
      <c r="K14" s="7">
        <v>7430</v>
      </c>
      <c r="L14" s="7">
        <v>5002</v>
      </c>
      <c r="M14" s="7">
        <v>5950</v>
      </c>
      <c r="N14" s="7">
        <v>6396</v>
      </c>
      <c r="O14" s="7">
        <v>7210</v>
      </c>
      <c r="P14" s="7">
        <v>6081</v>
      </c>
      <c r="Q14" s="7">
        <v>7114</v>
      </c>
    </row>
    <row r="15" spans="1:17">
      <c r="A15" s="22"/>
      <c r="B15" s="9" t="s">
        <v>15</v>
      </c>
      <c r="C15" s="7">
        <v>352</v>
      </c>
      <c r="D15" s="7">
        <v>684</v>
      </c>
      <c r="E15" s="7">
        <v>106</v>
      </c>
      <c r="F15" s="7">
        <v>513</v>
      </c>
      <c r="G15" s="7">
        <v>691</v>
      </c>
      <c r="H15" s="7">
        <v>666</v>
      </c>
      <c r="I15" s="7">
        <v>550</v>
      </c>
      <c r="J15" s="7">
        <v>1516</v>
      </c>
      <c r="K15" s="7">
        <v>884</v>
      </c>
      <c r="L15" s="7">
        <v>730</v>
      </c>
      <c r="M15" s="7">
        <v>663</v>
      </c>
      <c r="N15" s="7">
        <v>896</v>
      </c>
      <c r="O15" s="7">
        <v>119</v>
      </c>
      <c r="P15" s="7">
        <v>849</v>
      </c>
      <c r="Q15" s="7">
        <v>1655</v>
      </c>
    </row>
    <row r="16" spans="1:17">
      <c r="A16" s="22"/>
      <c r="B16" s="9" t="s">
        <v>0</v>
      </c>
      <c r="C16" s="7">
        <v>1812</v>
      </c>
      <c r="D16" s="7">
        <v>2863</v>
      </c>
      <c r="E16" s="7">
        <v>3287</v>
      </c>
      <c r="F16" s="7">
        <v>288</v>
      </c>
      <c r="G16" s="7">
        <v>1281</v>
      </c>
      <c r="H16" s="7">
        <v>2947</v>
      </c>
      <c r="I16" s="7">
        <v>252</v>
      </c>
      <c r="J16" s="7">
        <v>882</v>
      </c>
      <c r="K16" s="7">
        <v>530</v>
      </c>
      <c r="L16" s="7">
        <v>451</v>
      </c>
      <c r="M16" s="7">
        <v>3602</v>
      </c>
      <c r="N16" s="7">
        <v>410</v>
      </c>
      <c r="O16" s="7">
        <v>2376</v>
      </c>
      <c r="P16" s="7">
        <v>5199</v>
      </c>
      <c r="Q16" s="7">
        <v>495</v>
      </c>
    </row>
    <row r="17" spans="1:17">
      <c r="A17" s="22"/>
      <c r="B17" s="9" t="s">
        <v>16</v>
      </c>
      <c r="C17" s="7">
        <v>22</v>
      </c>
      <c r="D17" s="7">
        <v>34</v>
      </c>
      <c r="E17" s="7">
        <v>129</v>
      </c>
      <c r="F17" s="7">
        <v>75</v>
      </c>
      <c r="G17" s="7">
        <v>102</v>
      </c>
      <c r="H17" s="7">
        <v>42</v>
      </c>
      <c r="I17" s="7">
        <v>69</v>
      </c>
      <c r="J17" s="7">
        <v>146</v>
      </c>
      <c r="K17" s="7">
        <v>82</v>
      </c>
      <c r="L17" s="7">
        <v>151</v>
      </c>
      <c r="M17" s="7">
        <v>119</v>
      </c>
      <c r="N17" s="7">
        <v>60</v>
      </c>
      <c r="O17" s="7">
        <v>128</v>
      </c>
      <c r="P17" s="7">
        <v>124</v>
      </c>
      <c r="Q17" s="7">
        <v>483</v>
      </c>
    </row>
    <row r="18" spans="1:17">
      <c r="A18" s="22"/>
      <c r="B18" s="9" t="s">
        <v>17</v>
      </c>
      <c r="C18" s="7">
        <v>30712</v>
      </c>
      <c r="D18" s="7">
        <v>20255</v>
      </c>
      <c r="E18" s="7">
        <v>36925</v>
      </c>
      <c r="F18" s="7">
        <v>10126</v>
      </c>
      <c r="G18" s="7">
        <v>35571</v>
      </c>
      <c r="H18" s="7">
        <v>18318</v>
      </c>
      <c r="I18" s="7">
        <v>10306</v>
      </c>
      <c r="J18" s="7">
        <v>31242</v>
      </c>
      <c r="K18" s="7">
        <v>19712</v>
      </c>
      <c r="L18" s="7">
        <v>9377</v>
      </c>
      <c r="M18" s="7">
        <v>16864</v>
      </c>
      <c r="N18" s="7">
        <v>16583</v>
      </c>
      <c r="O18" s="7">
        <v>34943</v>
      </c>
      <c r="P18" s="7">
        <v>43380</v>
      </c>
      <c r="Q18" s="7">
        <v>19036</v>
      </c>
    </row>
    <row r="19" spans="1:17">
      <c r="A19" s="22"/>
      <c r="B19" s="9" t="s">
        <v>18</v>
      </c>
      <c r="C19" s="7">
        <v>72</v>
      </c>
      <c r="D19" s="7">
        <v>180</v>
      </c>
      <c r="E19" s="7">
        <v>130</v>
      </c>
      <c r="F19" s="7">
        <v>153</v>
      </c>
      <c r="G19" s="7">
        <v>383</v>
      </c>
      <c r="H19" s="7">
        <v>219</v>
      </c>
      <c r="I19" s="7">
        <v>182</v>
      </c>
      <c r="J19" s="7">
        <v>602</v>
      </c>
      <c r="K19" s="7">
        <v>508</v>
      </c>
      <c r="L19" s="7">
        <v>106</v>
      </c>
      <c r="M19" s="7">
        <v>573</v>
      </c>
      <c r="N19" s="7">
        <v>131</v>
      </c>
      <c r="O19" s="7">
        <v>92</v>
      </c>
      <c r="P19" s="7">
        <v>480</v>
      </c>
      <c r="Q19" s="7">
        <v>252</v>
      </c>
    </row>
    <row r="20" spans="1:17">
      <c r="A20" s="22"/>
      <c r="B20" s="9" t="s">
        <v>19</v>
      </c>
      <c r="C20" s="7">
        <v>2544</v>
      </c>
      <c r="D20" s="7">
        <v>6313</v>
      </c>
      <c r="E20" s="7">
        <v>2390</v>
      </c>
      <c r="F20" s="7">
        <v>7278</v>
      </c>
      <c r="G20" s="7">
        <v>8787</v>
      </c>
      <c r="H20" s="7">
        <v>3206</v>
      </c>
      <c r="I20" s="7">
        <v>10512</v>
      </c>
      <c r="J20" s="7">
        <v>20661</v>
      </c>
      <c r="K20" s="7">
        <v>9134</v>
      </c>
      <c r="L20" s="7">
        <v>2481</v>
      </c>
      <c r="M20" s="7">
        <v>3063</v>
      </c>
      <c r="N20" s="7">
        <v>5893</v>
      </c>
      <c r="O20" s="7">
        <v>3030</v>
      </c>
      <c r="P20" s="7">
        <v>7573</v>
      </c>
      <c r="Q20" s="7">
        <v>3916</v>
      </c>
    </row>
    <row r="21" spans="1:17">
      <c r="A21" s="22"/>
      <c r="B21" s="9" t="s">
        <v>20</v>
      </c>
      <c r="C21" s="7">
        <v>764</v>
      </c>
      <c r="D21" s="7">
        <v>1820</v>
      </c>
      <c r="E21" s="7">
        <v>1070</v>
      </c>
      <c r="F21" s="7">
        <v>1163</v>
      </c>
      <c r="G21" s="7">
        <v>2264</v>
      </c>
      <c r="H21" s="7">
        <v>1024</v>
      </c>
      <c r="I21" s="7">
        <v>603</v>
      </c>
      <c r="J21" s="7">
        <v>3097</v>
      </c>
      <c r="K21" s="7">
        <v>1188</v>
      </c>
      <c r="L21" s="7">
        <v>807</v>
      </c>
      <c r="M21" s="7">
        <v>1608</v>
      </c>
      <c r="N21" s="7">
        <v>1746</v>
      </c>
      <c r="O21" s="7">
        <v>1191</v>
      </c>
      <c r="P21" s="7">
        <v>1806</v>
      </c>
      <c r="Q21" s="7">
        <v>1516</v>
      </c>
    </row>
    <row r="22" spans="1:17">
      <c r="A22" s="22"/>
      <c r="B22" s="9" t="s">
        <v>21</v>
      </c>
      <c r="C22" s="7">
        <v>52</v>
      </c>
      <c r="D22" s="7">
        <v>584</v>
      </c>
      <c r="E22" s="7">
        <v>161</v>
      </c>
      <c r="F22" s="7">
        <v>148</v>
      </c>
      <c r="G22" s="7">
        <v>243</v>
      </c>
      <c r="H22" s="7">
        <v>66</v>
      </c>
      <c r="I22" s="7">
        <v>78</v>
      </c>
      <c r="J22" s="7">
        <v>432</v>
      </c>
      <c r="K22" s="7">
        <v>526</v>
      </c>
      <c r="L22" s="7">
        <v>154</v>
      </c>
      <c r="M22" s="7">
        <v>100</v>
      </c>
      <c r="N22" s="7">
        <v>357</v>
      </c>
      <c r="O22" s="7">
        <v>169</v>
      </c>
      <c r="P22" s="7">
        <v>674</v>
      </c>
      <c r="Q22" s="7">
        <v>410</v>
      </c>
    </row>
    <row r="23" spans="1:17">
      <c r="A23" s="22"/>
      <c r="B23" s="9" t="s">
        <v>22</v>
      </c>
      <c r="C23" s="7">
        <v>1384</v>
      </c>
      <c r="D23" s="7">
        <v>2090</v>
      </c>
      <c r="E23" s="7">
        <v>426</v>
      </c>
      <c r="F23" s="7">
        <v>2967</v>
      </c>
      <c r="G23" s="7">
        <v>4703</v>
      </c>
      <c r="H23" s="7">
        <v>1917</v>
      </c>
      <c r="I23" s="7">
        <v>1095</v>
      </c>
      <c r="J23" s="7">
        <v>7378</v>
      </c>
      <c r="K23" s="7">
        <v>2680</v>
      </c>
      <c r="L23" s="7">
        <v>5978</v>
      </c>
      <c r="M23" s="7">
        <v>3872</v>
      </c>
      <c r="N23" s="7">
        <v>3914</v>
      </c>
      <c r="O23" s="7">
        <v>499</v>
      </c>
      <c r="P23" s="7">
        <v>4189</v>
      </c>
      <c r="Q23" s="7">
        <v>7331</v>
      </c>
    </row>
    <row r="24" spans="1:17">
      <c r="A24" s="22"/>
      <c r="B24" s="9" t="s">
        <v>23</v>
      </c>
      <c r="C24" s="7">
        <v>35126</v>
      </c>
      <c r="D24" s="7">
        <v>11276</v>
      </c>
      <c r="E24" s="7">
        <v>14991</v>
      </c>
      <c r="F24" s="7">
        <v>7883</v>
      </c>
      <c r="G24" s="7">
        <v>36842</v>
      </c>
      <c r="H24" s="7">
        <v>30617</v>
      </c>
      <c r="I24" s="7">
        <v>8939</v>
      </c>
      <c r="J24" s="7">
        <v>27310</v>
      </c>
      <c r="K24" s="7">
        <v>11350</v>
      </c>
      <c r="L24" s="7">
        <v>11763</v>
      </c>
      <c r="M24" s="7">
        <v>48758</v>
      </c>
      <c r="N24" s="7">
        <v>10846</v>
      </c>
      <c r="O24" s="7">
        <v>11021</v>
      </c>
      <c r="P24" s="7">
        <v>46323</v>
      </c>
      <c r="Q24" s="7">
        <v>21015</v>
      </c>
    </row>
    <row r="25" spans="1:17">
      <c r="A25" s="22"/>
      <c r="B25" s="9" t="s">
        <v>24</v>
      </c>
      <c r="C25" s="7">
        <v>6812</v>
      </c>
      <c r="D25" s="7">
        <v>4959</v>
      </c>
      <c r="E25" s="7">
        <v>3528</v>
      </c>
      <c r="F25" s="7">
        <v>4527</v>
      </c>
      <c r="G25" s="7">
        <v>13309</v>
      </c>
      <c r="H25" s="7">
        <v>12980</v>
      </c>
      <c r="I25" s="7">
        <v>3716</v>
      </c>
      <c r="J25" s="7">
        <v>15407</v>
      </c>
      <c r="K25" s="7">
        <v>6142</v>
      </c>
      <c r="L25" s="7">
        <v>2857</v>
      </c>
      <c r="M25" s="7">
        <v>13083</v>
      </c>
      <c r="N25" s="7">
        <v>5066</v>
      </c>
      <c r="O25" s="7">
        <v>2788</v>
      </c>
      <c r="P25" s="7">
        <v>21997</v>
      </c>
      <c r="Q25" s="7">
        <v>15503</v>
      </c>
    </row>
    <row r="26" spans="1:17">
      <c r="A26" s="22"/>
      <c r="B26" s="9" t="s">
        <v>25</v>
      </c>
      <c r="C26" s="7">
        <v>476</v>
      </c>
      <c r="D26" s="7">
        <v>986</v>
      </c>
      <c r="E26" s="7">
        <v>575</v>
      </c>
      <c r="F26" s="7">
        <v>2110</v>
      </c>
      <c r="G26" s="7">
        <v>1771</v>
      </c>
      <c r="H26" s="7">
        <v>685</v>
      </c>
      <c r="I26" s="7">
        <v>2310</v>
      </c>
      <c r="J26" s="7">
        <v>5130</v>
      </c>
      <c r="K26" s="7">
        <v>2020</v>
      </c>
      <c r="L26" s="7">
        <v>2064</v>
      </c>
      <c r="M26" s="7">
        <v>364</v>
      </c>
      <c r="N26" s="7">
        <v>1621</v>
      </c>
      <c r="O26" s="7">
        <v>1604</v>
      </c>
      <c r="P26" s="7">
        <v>3338</v>
      </c>
      <c r="Q26" s="7">
        <v>1766</v>
      </c>
    </row>
    <row r="27" spans="1:17">
      <c r="A27" s="22"/>
      <c r="B27" s="9" t="s">
        <v>26</v>
      </c>
      <c r="C27" s="7">
        <v>4106</v>
      </c>
      <c r="D27" s="7">
        <v>4550</v>
      </c>
      <c r="E27" s="7">
        <v>1743</v>
      </c>
      <c r="F27" s="7">
        <v>6304</v>
      </c>
      <c r="G27" s="7">
        <v>7780</v>
      </c>
      <c r="H27" s="7">
        <v>5204</v>
      </c>
      <c r="I27" s="7">
        <v>5975</v>
      </c>
      <c r="J27" s="7">
        <v>15953</v>
      </c>
      <c r="K27" s="7">
        <v>7594</v>
      </c>
      <c r="L27" s="7">
        <v>4878</v>
      </c>
      <c r="M27" s="7">
        <v>7201</v>
      </c>
      <c r="N27" s="7">
        <v>7276</v>
      </c>
      <c r="O27" s="7">
        <v>3265</v>
      </c>
      <c r="P27" s="7">
        <v>5186</v>
      </c>
      <c r="Q27" s="7">
        <v>7886</v>
      </c>
    </row>
    <row r="28" spans="1:17">
      <c r="A28" s="22"/>
      <c r="B28" s="9" t="s">
        <v>27</v>
      </c>
      <c r="C28" s="7">
        <v>1112</v>
      </c>
      <c r="D28" s="7">
        <v>1231</v>
      </c>
      <c r="E28" s="7">
        <v>558</v>
      </c>
      <c r="F28" s="7">
        <v>829</v>
      </c>
      <c r="G28" s="7">
        <v>978</v>
      </c>
      <c r="H28" s="7">
        <v>855</v>
      </c>
      <c r="I28" s="7">
        <v>1596</v>
      </c>
      <c r="J28" s="7">
        <v>1566</v>
      </c>
      <c r="K28" s="7">
        <v>1148</v>
      </c>
      <c r="L28" s="7">
        <v>350</v>
      </c>
      <c r="M28" s="7">
        <v>1370</v>
      </c>
      <c r="N28" s="7">
        <v>1055</v>
      </c>
      <c r="O28" s="7">
        <v>1040</v>
      </c>
      <c r="P28" s="7">
        <v>1037</v>
      </c>
      <c r="Q28" s="7">
        <v>434</v>
      </c>
    </row>
    <row r="29" spans="1:17">
      <c r="A29" s="22"/>
      <c r="B29" s="9" t="s">
        <v>28</v>
      </c>
      <c r="C29" s="7">
        <v>92</v>
      </c>
      <c r="D29" s="7">
        <v>110</v>
      </c>
      <c r="E29" s="7">
        <v>60</v>
      </c>
      <c r="F29" s="7">
        <v>329</v>
      </c>
      <c r="G29" s="7">
        <v>182</v>
      </c>
      <c r="H29" s="7">
        <v>84</v>
      </c>
      <c r="I29" s="7">
        <v>173</v>
      </c>
      <c r="J29" s="7">
        <v>620</v>
      </c>
      <c r="K29" s="7">
        <v>190</v>
      </c>
      <c r="L29" s="7">
        <v>381</v>
      </c>
      <c r="M29" s="7">
        <v>136</v>
      </c>
      <c r="N29" s="7">
        <v>259</v>
      </c>
      <c r="O29" s="7">
        <v>94</v>
      </c>
      <c r="P29" s="7">
        <v>203</v>
      </c>
      <c r="Q29" s="7">
        <v>1493</v>
      </c>
    </row>
    <row r="30" spans="1:17">
      <c r="A30" s="22"/>
      <c r="B30" s="9" t="s">
        <v>1</v>
      </c>
      <c r="C30" s="7">
        <v>252</v>
      </c>
      <c r="D30" s="7">
        <v>265</v>
      </c>
      <c r="E30" s="7">
        <v>178</v>
      </c>
      <c r="F30" s="7">
        <v>1460</v>
      </c>
      <c r="G30" s="7">
        <v>560</v>
      </c>
      <c r="H30" s="7">
        <v>304</v>
      </c>
      <c r="I30" s="7">
        <v>428</v>
      </c>
      <c r="J30" s="7">
        <v>4051</v>
      </c>
      <c r="K30" s="7">
        <v>916</v>
      </c>
      <c r="L30" s="7">
        <v>1060</v>
      </c>
      <c r="M30" s="7">
        <v>1175</v>
      </c>
      <c r="N30" s="7">
        <v>854</v>
      </c>
      <c r="O30" s="7">
        <v>506</v>
      </c>
      <c r="P30" s="7">
        <v>1364</v>
      </c>
      <c r="Q30" s="7">
        <v>6281</v>
      </c>
    </row>
    <row r="31" spans="1:17">
      <c r="A31" s="22"/>
      <c r="B31" s="9" t="s">
        <v>2</v>
      </c>
      <c r="C31" s="7">
        <v>108</v>
      </c>
      <c r="D31" s="7">
        <v>54</v>
      </c>
      <c r="E31" s="7">
        <v>14</v>
      </c>
      <c r="F31" s="7">
        <v>206</v>
      </c>
      <c r="G31" s="7">
        <v>172</v>
      </c>
      <c r="H31" s="7">
        <v>81</v>
      </c>
      <c r="I31" s="7">
        <v>83</v>
      </c>
      <c r="J31" s="7">
        <v>345</v>
      </c>
      <c r="K31" s="7">
        <v>132</v>
      </c>
      <c r="L31" s="7">
        <v>103</v>
      </c>
      <c r="M31" s="7">
        <v>204</v>
      </c>
      <c r="N31" s="7">
        <v>513</v>
      </c>
      <c r="O31" s="7">
        <v>78</v>
      </c>
      <c r="P31" s="7">
        <v>196</v>
      </c>
      <c r="Q31" s="7">
        <v>370</v>
      </c>
    </row>
    <row r="32" spans="1:17">
      <c r="A32" s="22"/>
      <c r="B32" s="9" t="s">
        <v>14</v>
      </c>
      <c r="C32" s="7">
        <v>114</v>
      </c>
      <c r="D32" s="7">
        <v>292</v>
      </c>
      <c r="E32" s="7">
        <v>66</v>
      </c>
      <c r="F32" s="7">
        <v>921</v>
      </c>
      <c r="G32" s="7">
        <v>931</v>
      </c>
      <c r="H32" s="7">
        <v>308</v>
      </c>
      <c r="I32" s="7">
        <v>718</v>
      </c>
      <c r="J32" s="7">
        <v>2677</v>
      </c>
      <c r="K32" s="7">
        <v>1154</v>
      </c>
      <c r="L32" s="7">
        <v>522</v>
      </c>
      <c r="M32" s="7">
        <v>267</v>
      </c>
      <c r="N32" s="7">
        <v>939</v>
      </c>
      <c r="O32" s="7">
        <v>118</v>
      </c>
      <c r="P32" s="7">
        <v>468</v>
      </c>
      <c r="Q32" s="7">
        <v>983</v>
      </c>
    </row>
  </sheetData>
  <mergeCells count="1">
    <mergeCell ref="A13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32"/>
  <sheetViews>
    <sheetView workbookViewId="0">
      <selection activeCell="E22" sqref="E22"/>
    </sheetView>
  </sheetViews>
  <sheetFormatPr baseColWidth="10" defaultRowHeight="16"/>
  <cols>
    <col min="1" max="1" width="10.33203125" bestFit="1" customWidth="1"/>
    <col min="2" max="2" width="26.83203125" bestFit="1" customWidth="1"/>
    <col min="3" max="3" width="12" bestFit="1" customWidth="1"/>
    <col min="4" max="4" width="11.1640625" bestFit="1" customWidth="1"/>
    <col min="5" max="5" width="16" bestFit="1" customWidth="1"/>
    <col min="6" max="6" width="14.83203125" bestFit="1" customWidth="1"/>
    <col min="7" max="7" width="14.5" bestFit="1" customWidth="1"/>
    <col min="8" max="8" width="14.1640625" bestFit="1" customWidth="1"/>
    <col min="9" max="9" width="14.33203125" bestFit="1" customWidth="1"/>
    <col min="10" max="10" width="15" bestFit="1" customWidth="1"/>
    <col min="11" max="11" width="15.83203125" bestFit="1" customWidth="1"/>
    <col min="12" max="12" width="15.6640625" bestFit="1" customWidth="1"/>
    <col min="13" max="13" width="14.83203125" bestFit="1" customWidth="1"/>
    <col min="14" max="14" width="16.5" bestFit="1" customWidth="1"/>
    <col min="15" max="15" width="18.1640625" bestFit="1" customWidth="1"/>
    <col min="16" max="16" width="17.6640625" bestFit="1" customWidth="1"/>
    <col min="17" max="17" width="16.83203125" bestFit="1" customWidth="1"/>
  </cols>
  <sheetData>
    <row r="2" spans="1:19">
      <c r="B2" s="4" t="s">
        <v>5</v>
      </c>
      <c r="C2" s="2">
        <v>3139211</v>
      </c>
    </row>
    <row r="3" spans="1:19">
      <c r="B3" s="4" t="s">
        <v>6</v>
      </c>
      <c r="C3" s="2">
        <v>305268</v>
      </c>
    </row>
    <row r="4" spans="1:19">
      <c r="B4" s="4" t="s">
        <v>7</v>
      </c>
      <c r="C4" s="2">
        <v>305178</v>
      </c>
    </row>
    <row r="5" spans="1:19">
      <c r="B5" s="4" t="s">
        <v>8</v>
      </c>
      <c r="C5" s="2">
        <v>818511</v>
      </c>
    </row>
    <row r="6" spans="1:19">
      <c r="B6" s="4" t="s">
        <v>9</v>
      </c>
      <c r="C6" s="2">
        <v>3957722</v>
      </c>
    </row>
    <row r="7" spans="1:19">
      <c r="B7" s="4" t="s">
        <v>10</v>
      </c>
      <c r="C7" s="3">
        <v>38226</v>
      </c>
    </row>
    <row r="8" spans="1:19">
      <c r="B8" s="4" t="s">
        <v>11</v>
      </c>
      <c r="C8" s="5">
        <f>C6-C7</f>
        <v>3919496</v>
      </c>
    </row>
    <row r="13" spans="1:19">
      <c r="B13" s="9" t="s">
        <v>4</v>
      </c>
      <c r="C13" s="8" t="s">
        <v>50</v>
      </c>
      <c r="D13" s="8" t="s">
        <v>51</v>
      </c>
      <c r="E13" s="8" t="s">
        <v>52</v>
      </c>
      <c r="F13" s="8" t="s">
        <v>53</v>
      </c>
      <c r="G13" s="8" t="s">
        <v>54</v>
      </c>
      <c r="H13" s="8" t="s">
        <v>55</v>
      </c>
      <c r="I13" s="8" t="s">
        <v>56</v>
      </c>
      <c r="J13" s="8" t="s">
        <v>57</v>
      </c>
      <c r="K13" s="8" t="s">
        <v>58</v>
      </c>
      <c r="L13" s="8" t="s">
        <v>59</v>
      </c>
      <c r="M13" s="8" t="s">
        <v>60</v>
      </c>
      <c r="N13" s="8" t="s">
        <v>61</v>
      </c>
      <c r="O13" s="8" t="s">
        <v>62</v>
      </c>
      <c r="P13" s="8" t="s">
        <v>63</v>
      </c>
      <c r="Q13" s="8" t="s">
        <v>64</v>
      </c>
      <c r="R13" s="8" t="s">
        <v>68</v>
      </c>
      <c r="S13" s="8" t="s">
        <v>65</v>
      </c>
    </row>
    <row r="14" spans="1:19">
      <c r="A14" s="23" t="s">
        <v>69</v>
      </c>
      <c r="B14" s="9" t="s">
        <v>12</v>
      </c>
      <c r="C14" s="7">
        <v>4298</v>
      </c>
      <c r="D14" s="7">
        <v>10281</v>
      </c>
      <c r="E14" s="7">
        <v>2606</v>
      </c>
      <c r="F14" s="7">
        <v>5173</v>
      </c>
      <c r="G14" s="7">
        <v>8614</v>
      </c>
      <c r="H14" s="7">
        <v>4694</v>
      </c>
      <c r="I14" s="7">
        <v>17536</v>
      </c>
      <c r="J14" s="7">
        <v>6572</v>
      </c>
      <c r="K14" s="7">
        <v>4645</v>
      </c>
      <c r="L14" s="7">
        <v>8509</v>
      </c>
      <c r="M14" s="7">
        <v>5874</v>
      </c>
      <c r="N14" s="7">
        <v>17559</v>
      </c>
      <c r="O14" s="7">
        <v>10711</v>
      </c>
      <c r="P14" s="7">
        <v>7946</v>
      </c>
      <c r="Q14" s="7">
        <v>10535</v>
      </c>
      <c r="R14" s="7">
        <v>2003</v>
      </c>
      <c r="S14" s="7">
        <v>5825</v>
      </c>
    </row>
    <row r="15" spans="1:19">
      <c r="A15" s="24"/>
      <c r="B15" s="9" t="s">
        <v>13</v>
      </c>
      <c r="C15" s="7">
        <v>1340</v>
      </c>
      <c r="D15" s="7">
        <v>4052</v>
      </c>
      <c r="E15" s="7">
        <v>696</v>
      </c>
      <c r="F15" s="7">
        <v>2097</v>
      </c>
      <c r="G15" s="7">
        <v>1159</v>
      </c>
      <c r="H15" s="7">
        <v>1602</v>
      </c>
      <c r="I15" s="7">
        <v>10894</v>
      </c>
      <c r="J15" s="7">
        <v>2028</v>
      </c>
      <c r="K15" s="7">
        <v>1972</v>
      </c>
      <c r="L15" s="7">
        <v>6287</v>
      </c>
      <c r="M15" s="7">
        <v>1712</v>
      </c>
      <c r="N15" s="7">
        <v>6417</v>
      </c>
      <c r="O15" s="7">
        <v>4380</v>
      </c>
      <c r="P15" s="7">
        <v>6164</v>
      </c>
      <c r="Q15" s="7">
        <v>5376</v>
      </c>
      <c r="R15" s="7">
        <v>994</v>
      </c>
      <c r="S15" s="7">
        <v>3573</v>
      </c>
    </row>
    <row r="16" spans="1:19">
      <c r="A16" s="24"/>
      <c r="B16" s="9" t="s">
        <v>0</v>
      </c>
      <c r="C16" s="7">
        <v>8402</v>
      </c>
      <c r="D16" s="7">
        <v>7565</v>
      </c>
      <c r="E16" s="7">
        <v>10686</v>
      </c>
      <c r="F16" s="7">
        <v>3243</v>
      </c>
      <c r="G16" s="7">
        <v>13382</v>
      </c>
      <c r="H16" s="7">
        <v>4200</v>
      </c>
      <c r="I16" s="7">
        <v>3678</v>
      </c>
      <c r="J16" s="7">
        <v>5143</v>
      </c>
      <c r="K16" s="7">
        <v>2928</v>
      </c>
      <c r="L16" s="7">
        <v>4588</v>
      </c>
      <c r="M16" s="7">
        <v>5862</v>
      </c>
      <c r="N16" s="7">
        <v>13816</v>
      </c>
      <c r="O16" s="7">
        <v>11966</v>
      </c>
      <c r="P16" s="7">
        <v>6290</v>
      </c>
      <c r="Q16" s="7">
        <v>8042</v>
      </c>
      <c r="R16" s="7">
        <v>1869</v>
      </c>
      <c r="S16" s="7">
        <v>2306</v>
      </c>
    </row>
    <row r="17" spans="1:19">
      <c r="A17" s="24"/>
      <c r="B17" s="9" t="s">
        <v>17</v>
      </c>
      <c r="C17" s="7">
        <v>16084</v>
      </c>
      <c r="D17" s="7">
        <v>35537</v>
      </c>
      <c r="E17" s="7">
        <v>4846</v>
      </c>
      <c r="F17" s="7">
        <v>17166</v>
      </c>
      <c r="G17" s="7">
        <v>18348</v>
      </c>
      <c r="H17" s="7">
        <v>26424</v>
      </c>
      <c r="I17" s="7">
        <v>5456</v>
      </c>
      <c r="J17" s="7">
        <v>9361</v>
      </c>
      <c r="K17" s="7">
        <v>15352</v>
      </c>
      <c r="L17" s="7">
        <v>3632</v>
      </c>
      <c r="M17" s="7">
        <v>9324</v>
      </c>
      <c r="N17" s="7">
        <v>62097</v>
      </c>
      <c r="O17" s="7">
        <v>18790</v>
      </c>
      <c r="P17" s="7">
        <v>3122</v>
      </c>
      <c r="Q17" s="7">
        <v>4458</v>
      </c>
      <c r="R17" s="7">
        <v>2969</v>
      </c>
      <c r="S17" s="7">
        <v>5885</v>
      </c>
    </row>
    <row r="18" spans="1:19">
      <c r="A18" s="24"/>
      <c r="B18" s="9" t="s">
        <v>29</v>
      </c>
      <c r="C18" s="7">
        <v>68</v>
      </c>
      <c r="D18" s="7">
        <v>445</v>
      </c>
      <c r="E18" s="7">
        <v>240</v>
      </c>
      <c r="F18" s="7">
        <v>154</v>
      </c>
      <c r="G18" s="7">
        <v>425</v>
      </c>
      <c r="H18" s="7">
        <v>188</v>
      </c>
      <c r="I18" s="7">
        <v>136</v>
      </c>
      <c r="J18" s="7">
        <v>374</v>
      </c>
      <c r="K18" s="7">
        <v>115</v>
      </c>
      <c r="L18" s="7">
        <v>87</v>
      </c>
      <c r="M18" s="7">
        <v>224</v>
      </c>
      <c r="N18" s="7">
        <v>714</v>
      </c>
      <c r="O18" s="7">
        <v>281</v>
      </c>
      <c r="P18" s="7">
        <v>46</v>
      </c>
      <c r="Q18" s="7">
        <v>83</v>
      </c>
      <c r="R18" s="7">
        <v>433</v>
      </c>
      <c r="S18" s="7">
        <v>733</v>
      </c>
    </row>
    <row r="19" spans="1:19">
      <c r="A19" s="24"/>
      <c r="B19" s="9" t="s">
        <v>19</v>
      </c>
      <c r="C19" s="7">
        <v>6090</v>
      </c>
      <c r="D19" s="7">
        <v>26369</v>
      </c>
      <c r="E19" s="7">
        <v>14326</v>
      </c>
      <c r="F19" s="7">
        <v>10249</v>
      </c>
      <c r="G19" s="7">
        <v>17284</v>
      </c>
      <c r="H19" s="7">
        <v>12878</v>
      </c>
      <c r="I19" s="7">
        <v>15086</v>
      </c>
      <c r="J19" s="7">
        <v>12811</v>
      </c>
      <c r="K19" s="7">
        <v>9716</v>
      </c>
      <c r="L19" s="7">
        <v>5479</v>
      </c>
      <c r="M19" s="7">
        <v>11444</v>
      </c>
      <c r="N19" s="7">
        <v>42761</v>
      </c>
      <c r="O19" s="7">
        <v>25245</v>
      </c>
      <c r="P19" s="7">
        <v>5192</v>
      </c>
      <c r="Q19" s="7">
        <v>12090</v>
      </c>
      <c r="R19" s="7">
        <v>2539</v>
      </c>
      <c r="S19" s="7">
        <v>3827</v>
      </c>
    </row>
    <row r="20" spans="1:19">
      <c r="A20" s="24"/>
      <c r="B20" s="9" t="s">
        <v>20</v>
      </c>
      <c r="C20" s="7">
        <v>70</v>
      </c>
      <c r="D20" s="7">
        <v>977</v>
      </c>
      <c r="E20" s="7">
        <v>324</v>
      </c>
      <c r="F20" s="7">
        <v>336</v>
      </c>
      <c r="G20" s="7">
        <v>431</v>
      </c>
      <c r="H20" s="7">
        <v>340</v>
      </c>
      <c r="I20" s="7">
        <v>346</v>
      </c>
      <c r="J20" s="7">
        <v>365</v>
      </c>
      <c r="K20" s="7">
        <v>387</v>
      </c>
      <c r="L20" s="7">
        <v>104</v>
      </c>
      <c r="M20" s="7">
        <v>226</v>
      </c>
      <c r="N20" s="7">
        <v>1711</v>
      </c>
      <c r="O20" s="7">
        <v>690</v>
      </c>
      <c r="P20" s="7">
        <v>44</v>
      </c>
      <c r="Q20" s="7">
        <v>275</v>
      </c>
      <c r="R20" s="7">
        <v>26</v>
      </c>
      <c r="S20" s="7">
        <v>755</v>
      </c>
    </row>
    <row r="21" spans="1:19">
      <c r="A21" s="24"/>
      <c r="B21" s="9" t="s">
        <v>21</v>
      </c>
      <c r="C21" s="7">
        <v>592</v>
      </c>
      <c r="D21" s="7">
        <v>2137</v>
      </c>
      <c r="E21" s="7">
        <v>808</v>
      </c>
      <c r="F21" s="7">
        <v>1145</v>
      </c>
      <c r="G21" s="7">
        <v>1544</v>
      </c>
      <c r="H21" s="7">
        <v>2906</v>
      </c>
      <c r="I21" s="7">
        <v>1102</v>
      </c>
      <c r="J21" s="7">
        <v>1298</v>
      </c>
      <c r="K21" s="7">
        <v>1074</v>
      </c>
      <c r="L21" s="7">
        <v>658</v>
      </c>
      <c r="M21" s="7">
        <v>1342</v>
      </c>
      <c r="N21" s="7">
        <v>3508</v>
      </c>
      <c r="O21" s="7">
        <v>1836</v>
      </c>
      <c r="P21" s="7">
        <v>546</v>
      </c>
      <c r="Q21" s="7">
        <v>1318</v>
      </c>
      <c r="R21" s="7">
        <v>2111</v>
      </c>
      <c r="S21" s="7">
        <v>341</v>
      </c>
    </row>
    <row r="22" spans="1:19">
      <c r="A22" s="24"/>
      <c r="B22" s="9" t="s">
        <v>22</v>
      </c>
      <c r="C22" s="7">
        <v>1754</v>
      </c>
      <c r="D22" s="7">
        <v>5676</v>
      </c>
      <c r="E22" s="7">
        <v>4850</v>
      </c>
      <c r="F22" s="7">
        <v>3243</v>
      </c>
      <c r="G22" s="7">
        <v>5596</v>
      </c>
      <c r="H22" s="7">
        <v>2266</v>
      </c>
      <c r="I22" s="7">
        <v>1832</v>
      </c>
      <c r="J22" s="7">
        <v>3492</v>
      </c>
      <c r="K22" s="7">
        <v>2859</v>
      </c>
      <c r="L22" s="7">
        <v>1899</v>
      </c>
      <c r="M22" s="7">
        <v>2018</v>
      </c>
      <c r="N22" s="7">
        <v>11184</v>
      </c>
      <c r="O22" s="7">
        <v>9615</v>
      </c>
      <c r="P22" s="7">
        <v>1598</v>
      </c>
      <c r="Q22" s="7">
        <v>4451</v>
      </c>
      <c r="R22" s="7">
        <v>8141</v>
      </c>
      <c r="S22" s="7">
        <v>2297</v>
      </c>
    </row>
    <row r="23" spans="1:19">
      <c r="A23" s="24"/>
      <c r="B23" s="9" t="s">
        <v>23</v>
      </c>
      <c r="C23" s="7">
        <v>1922</v>
      </c>
      <c r="D23" s="7">
        <v>1175</v>
      </c>
      <c r="E23" s="7">
        <v>8264</v>
      </c>
      <c r="F23" s="7">
        <v>396</v>
      </c>
      <c r="G23" s="7">
        <v>7939</v>
      </c>
      <c r="H23" s="7">
        <v>488</v>
      </c>
      <c r="I23" s="7">
        <v>786</v>
      </c>
      <c r="J23" s="7">
        <v>585</v>
      </c>
      <c r="K23" s="7">
        <v>347</v>
      </c>
      <c r="L23" s="7">
        <v>1504</v>
      </c>
      <c r="M23" s="7">
        <v>420</v>
      </c>
      <c r="N23" s="7">
        <v>1871</v>
      </c>
      <c r="O23" s="7">
        <v>3558</v>
      </c>
      <c r="P23" s="7">
        <v>1762</v>
      </c>
      <c r="Q23" s="7">
        <v>2776</v>
      </c>
      <c r="R23" s="7">
        <v>229</v>
      </c>
      <c r="S23" s="7">
        <v>786</v>
      </c>
    </row>
    <row r="24" spans="1:19">
      <c r="A24" s="24"/>
      <c r="B24" s="9" t="s">
        <v>24</v>
      </c>
      <c r="C24" s="7">
        <v>4944</v>
      </c>
      <c r="D24" s="7">
        <v>15892</v>
      </c>
      <c r="E24" s="7">
        <v>12570</v>
      </c>
      <c r="F24" s="7">
        <v>6150</v>
      </c>
      <c r="G24" s="7">
        <v>11360</v>
      </c>
      <c r="H24" s="7">
        <v>5038</v>
      </c>
      <c r="I24" s="7">
        <v>13798</v>
      </c>
      <c r="J24" s="7">
        <v>6162</v>
      </c>
      <c r="K24" s="7">
        <v>5523</v>
      </c>
      <c r="L24" s="7">
        <v>8154</v>
      </c>
      <c r="M24" s="7">
        <v>3684</v>
      </c>
      <c r="N24" s="7">
        <v>22669</v>
      </c>
      <c r="O24" s="7">
        <v>17717</v>
      </c>
      <c r="P24" s="7">
        <v>5280</v>
      </c>
      <c r="Q24" s="7">
        <v>20291</v>
      </c>
      <c r="R24" s="7">
        <v>2714</v>
      </c>
      <c r="S24" s="7">
        <v>2279</v>
      </c>
    </row>
    <row r="25" spans="1:19">
      <c r="A25" s="24"/>
      <c r="B25" s="9" t="s">
        <v>30</v>
      </c>
      <c r="C25" s="7">
        <v>202</v>
      </c>
      <c r="D25" s="7">
        <v>711</v>
      </c>
      <c r="E25" s="7">
        <v>274</v>
      </c>
      <c r="F25" s="7">
        <v>257</v>
      </c>
      <c r="G25" s="7">
        <v>607</v>
      </c>
      <c r="H25" s="7">
        <v>186</v>
      </c>
      <c r="I25" s="7">
        <v>592</v>
      </c>
      <c r="J25" s="7">
        <v>225</v>
      </c>
      <c r="K25" s="7">
        <v>261</v>
      </c>
      <c r="L25" s="7">
        <v>110</v>
      </c>
      <c r="M25" s="7">
        <v>182</v>
      </c>
      <c r="N25" s="7">
        <v>995</v>
      </c>
      <c r="O25" s="7">
        <v>1233</v>
      </c>
      <c r="P25" s="7">
        <v>166</v>
      </c>
      <c r="Q25" s="7">
        <v>456</v>
      </c>
      <c r="R25" s="7">
        <v>100</v>
      </c>
      <c r="S25" s="7">
        <v>2690</v>
      </c>
    </row>
    <row r="26" spans="1:19">
      <c r="A26" s="24"/>
      <c r="B26" s="9" t="s">
        <v>31</v>
      </c>
      <c r="C26" s="7">
        <v>8276</v>
      </c>
      <c r="D26" s="7">
        <v>9485</v>
      </c>
      <c r="E26" s="7">
        <v>6916</v>
      </c>
      <c r="F26" s="7">
        <v>5165</v>
      </c>
      <c r="G26" s="7">
        <v>15577</v>
      </c>
      <c r="H26" s="7">
        <v>6970</v>
      </c>
      <c r="I26" s="7">
        <v>5488</v>
      </c>
      <c r="J26" s="7">
        <v>9610</v>
      </c>
      <c r="K26" s="7">
        <v>4566</v>
      </c>
      <c r="L26" s="7">
        <v>5891</v>
      </c>
      <c r="M26" s="7">
        <v>14122</v>
      </c>
      <c r="N26" s="7">
        <v>20260</v>
      </c>
      <c r="O26" s="7">
        <v>16743</v>
      </c>
      <c r="P26" s="7">
        <v>12058</v>
      </c>
      <c r="Q26" s="7">
        <v>9477</v>
      </c>
      <c r="R26" s="7">
        <v>8861</v>
      </c>
      <c r="S26" s="7">
        <v>1729</v>
      </c>
    </row>
    <row r="27" spans="1:19">
      <c r="A27" s="24"/>
      <c r="B27" s="9" t="s">
        <v>26</v>
      </c>
      <c r="C27" s="7">
        <v>8188</v>
      </c>
      <c r="D27" s="7">
        <v>18454</v>
      </c>
      <c r="E27" s="7">
        <v>8388</v>
      </c>
      <c r="F27" s="7">
        <v>7691</v>
      </c>
      <c r="G27" s="7">
        <v>11798</v>
      </c>
      <c r="H27" s="7">
        <v>10244</v>
      </c>
      <c r="I27" s="7">
        <v>7838</v>
      </c>
      <c r="J27" s="7">
        <v>10478</v>
      </c>
      <c r="K27" s="7">
        <v>6824</v>
      </c>
      <c r="L27" s="7">
        <v>5117</v>
      </c>
      <c r="M27" s="7">
        <v>8324</v>
      </c>
      <c r="N27" s="7">
        <v>29752</v>
      </c>
      <c r="O27" s="7">
        <v>14363</v>
      </c>
      <c r="P27" s="7">
        <v>11784</v>
      </c>
      <c r="Q27" s="7">
        <v>7315</v>
      </c>
      <c r="R27" s="7">
        <v>4173</v>
      </c>
      <c r="S27" s="7">
        <v>8136</v>
      </c>
    </row>
    <row r="28" spans="1:19">
      <c r="A28" s="24"/>
      <c r="B28" s="9" t="s">
        <v>27</v>
      </c>
      <c r="C28" s="7">
        <v>1910</v>
      </c>
      <c r="D28" s="7">
        <v>4005</v>
      </c>
      <c r="E28" s="7">
        <v>392</v>
      </c>
      <c r="F28" s="7">
        <v>1373</v>
      </c>
      <c r="G28" s="7">
        <v>1599</v>
      </c>
      <c r="H28" s="7">
        <v>1998</v>
      </c>
      <c r="I28" s="7">
        <v>656</v>
      </c>
      <c r="J28" s="7">
        <v>2238</v>
      </c>
      <c r="K28" s="7">
        <v>1282</v>
      </c>
      <c r="L28" s="7">
        <v>535</v>
      </c>
      <c r="M28" s="7">
        <v>3752</v>
      </c>
      <c r="N28" s="7">
        <v>6081</v>
      </c>
      <c r="O28" s="7">
        <v>1416</v>
      </c>
      <c r="P28" s="7">
        <v>796</v>
      </c>
      <c r="Q28" s="7">
        <v>695</v>
      </c>
      <c r="R28" s="7">
        <v>362</v>
      </c>
      <c r="S28" s="7">
        <v>2312</v>
      </c>
    </row>
    <row r="29" spans="1:19">
      <c r="A29" s="24"/>
      <c r="B29" s="9" t="s">
        <v>28</v>
      </c>
      <c r="C29" s="7">
        <v>48</v>
      </c>
      <c r="D29" s="7">
        <v>137</v>
      </c>
      <c r="E29" s="7">
        <v>34</v>
      </c>
      <c r="F29" s="7">
        <v>33</v>
      </c>
      <c r="G29" s="7">
        <v>69</v>
      </c>
      <c r="H29" s="7">
        <v>30</v>
      </c>
      <c r="I29" s="7">
        <v>144</v>
      </c>
      <c r="J29" s="7">
        <v>61</v>
      </c>
      <c r="K29" s="7">
        <v>32</v>
      </c>
      <c r="L29" s="7">
        <v>47</v>
      </c>
      <c r="M29" s="7">
        <v>32</v>
      </c>
      <c r="N29" s="7">
        <v>159</v>
      </c>
      <c r="O29" s="7">
        <v>134</v>
      </c>
      <c r="P29" s="7">
        <v>22</v>
      </c>
      <c r="Q29" s="7">
        <v>84</v>
      </c>
      <c r="R29" s="7">
        <v>9</v>
      </c>
      <c r="S29" s="7">
        <v>520</v>
      </c>
    </row>
    <row r="30" spans="1:19">
      <c r="A30" s="24"/>
      <c r="B30" s="9" t="s">
        <v>1</v>
      </c>
      <c r="C30" s="7">
        <v>598</v>
      </c>
      <c r="D30" s="7">
        <v>317</v>
      </c>
      <c r="E30" s="7">
        <v>1152</v>
      </c>
      <c r="F30" s="7">
        <v>410</v>
      </c>
      <c r="G30" s="7">
        <v>2552</v>
      </c>
      <c r="H30" s="7">
        <v>388</v>
      </c>
      <c r="I30" s="7">
        <v>800</v>
      </c>
      <c r="J30" s="7">
        <v>834</v>
      </c>
      <c r="K30" s="7">
        <v>453</v>
      </c>
      <c r="L30" s="7">
        <v>696</v>
      </c>
      <c r="M30" s="7">
        <v>1946</v>
      </c>
      <c r="N30" s="7">
        <v>2365</v>
      </c>
      <c r="O30" s="7">
        <v>1235</v>
      </c>
      <c r="P30" s="7">
        <v>724</v>
      </c>
      <c r="Q30" s="7">
        <v>1712</v>
      </c>
      <c r="R30" s="7">
        <v>410</v>
      </c>
      <c r="S30" s="7">
        <v>1118</v>
      </c>
    </row>
    <row r="31" spans="1:19">
      <c r="A31" s="24"/>
      <c r="B31" s="9" t="s">
        <v>2</v>
      </c>
      <c r="C31" s="7">
        <v>168</v>
      </c>
      <c r="D31" s="7">
        <v>61</v>
      </c>
      <c r="E31" s="7">
        <v>390</v>
      </c>
      <c r="F31" s="7">
        <v>71</v>
      </c>
      <c r="G31" s="7">
        <v>943</v>
      </c>
      <c r="H31" s="7">
        <v>118</v>
      </c>
      <c r="I31" s="7">
        <v>214</v>
      </c>
      <c r="J31" s="7">
        <v>247</v>
      </c>
      <c r="K31" s="7">
        <v>115</v>
      </c>
      <c r="L31" s="7">
        <v>264</v>
      </c>
      <c r="M31" s="7">
        <v>1432</v>
      </c>
      <c r="N31" s="7">
        <v>721</v>
      </c>
      <c r="O31" s="7">
        <v>429</v>
      </c>
      <c r="P31" s="7">
        <v>622</v>
      </c>
      <c r="Q31" s="7">
        <v>498</v>
      </c>
      <c r="R31" s="7">
        <v>349</v>
      </c>
      <c r="S31" s="7">
        <v>173</v>
      </c>
    </row>
    <row r="32" spans="1:19">
      <c r="A32" s="24"/>
      <c r="B32" s="9" t="s">
        <v>14</v>
      </c>
      <c r="C32" s="7">
        <v>782</v>
      </c>
      <c r="D32" s="7">
        <v>1058</v>
      </c>
      <c r="E32" s="7">
        <v>632</v>
      </c>
      <c r="F32" s="7">
        <v>661</v>
      </c>
      <c r="G32" s="7">
        <v>1144</v>
      </c>
      <c r="H32" s="7">
        <v>988</v>
      </c>
      <c r="I32" s="7">
        <v>884</v>
      </c>
      <c r="J32" s="7">
        <v>1711</v>
      </c>
      <c r="K32" s="7">
        <v>566</v>
      </c>
      <c r="L32" s="7">
        <v>549</v>
      </c>
      <c r="M32" s="7">
        <v>4950</v>
      </c>
      <c r="N32" s="7">
        <v>1798</v>
      </c>
      <c r="O32" s="7">
        <v>1299</v>
      </c>
      <c r="P32" s="7">
        <v>3018</v>
      </c>
      <c r="Q32" s="7">
        <v>1204</v>
      </c>
      <c r="R32" s="7">
        <v>222</v>
      </c>
      <c r="S32" s="7">
        <v>584</v>
      </c>
    </row>
  </sheetData>
  <mergeCells count="1">
    <mergeCell ref="A14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tabSelected="1" topLeftCell="A8" workbookViewId="0">
      <selection activeCell="I34" sqref="I34"/>
    </sheetView>
  </sheetViews>
  <sheetFormatPr baseColWidth="10" defaultRowHeight="16"/>
  <cols>
    <col min="1" max="1" width="18.6640625" bestFit="1" customWidth="1"/>
    <col min="2" max="2" width="26.83203125" bestFit="1" customWidth="1"/>
    <col min="3" max="3" width="14" bestFit="1" customWidth="1"/>
    <col min="4" max="4" width="12.83203125" bestFit="1" customWidth="1"/>
    <col min="5" max="5" width="15.6640625" bestFit="1" customWidth="1"/>
    <col min="7" max="7" width="14.1640625" bestFit="1" customWidth="1"/>
    <col min="9" max="10" width="15.83203125" bestFit="1" customWidth="1"/>
    <col min="14" max="14" width="12.6640625" bestFit="1" customWidth="1"/>
  </cols>
  <sheetData>
    <row r="1" spans="1:19">
      <c r="B1" s="4" t="s">
        <v>5</v>
      </c>
      <c r="C1" s="6">
        <v>2258243</v>
      </c>
    </row>
    <row r="2" spans="1:19">
      <c r="B2" s="4" t="s">
        <v>6</v>
      </c>
      <c r="C2" s="6">
        <v>179148</v>
      </c>
    </row>
    <row r="3" spans="1:19">
      <c r="B3" s="4" t="s">
        <v>7</v>
      </c>
      <c r="C3" s="6">
        <v>179050</v>
      </c>
    </row>
    <row r="4" spans="1:19">
      <c r="B4" s="4" t="s">
        <v>8</v>
      </c>
      <c r="C4" s="6">
        <v>487517</v>
      </c>
    </row>
    <row r="5" spans="1:19">
      <c r="B5" s="4" t="s">
        <v>9</v>
      </c>
      <c r="C5" s="6">
        <v>2745760</v>
      </c>
    </row>
    <row r="6" spans="1:19">
      <c r="B6" s="4" t="s">
        <v>10</v>
      </c>
      <c r="C6" s="6">
        <v>22822</v>
      </c>
    </row>
    <row r="7" spans="1:19">
      <c r="B7" s="4" t="s">
        <v>11</v>
      </c>
      <c r="C7" s="14">
        <f>C5-C6</f>
        <v>2722938</v>
      </c>
    </row>
    <row r="10" spans="1:19">
      <c r="A10" s="15"/>
      <c r="B10" s="9" t="s">
        <v>4</v>
      </c>
      <c r="C10" s="13" t="s">
        <v>71</v>
      </c>
      <c r="D10" s="13" t="s">
        <v>72</v>
      </c>
      <c r="E10" s="13" t="s">
        <v>73</v>
      </c>
      <c r="F10" s="13" t="s">
        <v>36</v>
      </c>
      <c r="G10" s="13" t="s">
        <v>80</v>
      </c>
      <c r="H10" s="13" t="s">
        <v>37</v>
      </c>
      <c r="I10" s="13" t="s">
        <v>74</v>
      </c>
      <c r="J10" s="13" t="s">
        <v>39</v>
      </c>
      <c r="K10" s="13" t="s">
        <v>40</v>
      </c>
      <c r="L10" s="13" t="s">
        <v>45</v>
      </c>
      <c r="M10" s="13" t="s">
        <v>75</v>
      </c>
      <c r="N10" s="13" t="s">
        <v>77</v>
      </c>
      <c r="O10" s="13" t="s">
        <v>66</v>
      </c>
      <c r="P10" s="13" t="s">
        <v>67</v>
      </c>
      <c r="Q10" s="13" t="s">
        <v>78</v>
      </c>
      <c r="R10" s="13" t="s">
        <v>79</v>
      </c>
      <c r="S10" s="13" t="s">
        <v>76</v>
      </c>
    </row>
    <row r="11" spans="1:19">
      <c r="A11" s="25" t="s">
        <v>69</v>
      </c>
      <c r="B11" s="11" t="s">
        <v>12</v>
      </c>
      <c r="C11" s="12">
        <v>8462</v>
      </c>
      <c r="D11" s="12">
        <v>8478</v>
      </c>
      <c r="E11" s="12">
        <v>8167</v>
      </c>
      <c r="F11" s="12">
        <v>6696</v>
      </c>
      <c r="G11" s="12">
        <v>11493</v>
      </c>
      <c r="H11" s="12">
        <v>11456</v>
      </c>
      <c r="I11" s="12">
        <v>6682</v>
      </c>
      <c r="J11" s="12">
        <v>9420</v>
      </c>
      <c r="K11" s="12">
        <v>8406</v>
      </c>
      <c r="L11" s="12">
        <v>7273</v>
      </c>
      <c r="M11" s="12">
        <v>7792</v>
      </c>
      <c r="N11" s="12">
        <v>9718</v>
      </c>
      <c r="O11" s="12">
        <v>12333</v>
      </c>
      <c r="P11" s="12">
        <v>12312</v>
      </c>
      <c r="Q11" s="12">
        <v>9057</v>
      </c>
      <c r="R11" s="12">
        <v>11553</v>
      </c>
      <c r="S11" s="12">
        <v>12119</v>
      </c>
    </row>
    <row r="12" spans="1:19">
      <c r="A12" s="25"/>
      <c r="B12" s="11" t="s">
        <v>13</v>
      </c>
      <c r="C12" s="12">
        <v>921</v>
      </c>
      <c r="D12" s="12">
        <v>1126</v>
      </c>
      <c r="E12" s="12">
        <v>1082</v>
      </c>
      <c r="F12" s="12">
        <v>826</v>
      </c>
      <c r="G12" s="12">
        <v>1887</v>
      </c>
      <c r="H12" s="12">
        <v>2822</v>
      </c>
      <c r="I12" s="12">
        <v>1561</v>
      </c>
      <c r="J12" s="12">
        <v>1070</v>
      </c>
      <c r="K12" s="12">
        <v>1066</v>
      </c>
      <c r="L12" s="12">
        <v>1296</v>
      </c>
      <c r="M12" s="12">
        <v>1972</v>
      </c>
      <c r="N12" s="12">
        <v>2974</v>
      </c>
      <c r="O12" s="12">
        <v>2824</v>
      </c>
      <c r="P12" s="12">
        <v>2270</v>
      </c>
      <c r="Q12" s="12">
        <v>3682</v>
      </c>
      <c r="R12" s="12">
        <v>3671</v>
      </c>
      <c r="S12" s="12">
        <v>3460</v>
      </c>
    </row>
    <row r="13" spans="1:19">
      <c r="A13" s="25"/>
      <c r="B13" s="11" t="s">
        <v>15</v>
      </c>
      <c r="C13" s="12">
        <v>827</v>
      </c>
      <c r="D13" s="12">
        <v>752</v>
      </c>
      <c r="E13" s="12">
        <v>628</v>
      </c>
      <c r="F13" s="12">
        <v>714</v>
      </c>
      <c r="G13" s="12">
        <v>1195</v>
      </c>
      <c r="H13" s="12">
        <v>1190</v>
      </c>
      <c r="I13" s="12">
        <v>719</v>
      </c>
      <c r="J13" s="12">
        <v>844</v>
      </c>
      <c r="K13" s="12">
        <v>806</v>
      </c>
      <c r="L13" s="12">
        <v>545</v>
      </c>
      <c r="M13" s="12">
        <v>744</v>
      </c>
      <c r="N13" s="12">
        <v>764</v>
      </c>
      <c r="O13" s="12">
        <v>1027</v>
      </c>
      <c r="P13" s="12">
        <v>682</v>
      </c>
      <c r="Q13" s="12">
        <v>961</v>
      </c>
      <c r="R13" s="12">
        <v>994</v>
      </c>
      <c r="S13" s="12">
        <v>768</v>
      </c>
    </row>
    <row r="14" spans="1:19">
      <c r="A14" s="25"/>
      <c r="B14" s="11" t="s">
        <v>0</v>
      </c>
      <c r="C14" s="12">
        <v>7971</v>
      </c>
      <c r="D14" s="12">
        <v>9232</v>
      </c>
      <c r="E14" s="12">
        <v>9410</v>
      </c>
      <c r="F14" s="12">
        <v>13356</v>
      </c>
      <c r="G14" s="12">
        <v>14348</v>
      </c>
      <c r="H14" s="12">
        <v>5475</v>
      </c>
      <c r="I14" s="12">
        <v>3111</v>
      </c>
      <c r="J14" s="12">
        <v>8964</v>
      </c>
      <c r="K14" s="12">
        <v>13068</v>
      </c>
      <c r="L14" s="12">
        <v>3597</v>
      </c>
      <c r="M14" s="12">
        <v>3886</v>
      </c>
      <c r="N14" s="12">
        <v>4190</v>
      </c>
      <c r="O14" s="12">
        <v>5221</v>
      </c>
      <c r="P14" s="12">
        <v>5545</v>
      </c>
      <c r="Q14" s="12">
        <v>2145</v>
      </c>
      <c r="R14" s="12">
        <v>3268</v>
      </c>
      <c r="S14" s="12">
        <v>3238</v>
      </c>
    </row>
    <row r="15" spans="1:19">
      <c r="A15" s="25"/>
      <c r="B15" s="11" t="s">
        <v>17</v>
      </c>
      <c r="C15" s="12">
        <v>3529</v>
      </c>
      <c r="D15" s="12">
        <v>4219</v>
      </c>
      <c r="E15" s="12">
        <v>5512</v>
      </c>
      <c r="F15" s="12">
        <v>4020</v>
      </c>
      <c r="G15" s="12">
        <v>14760</v>
      </c>
      <c r="H15" s="12">
        <v>9729</v>
      </c>
      <c r="I15" s="12">
        <v>5228</v>
      </c>
      <c r="J15" s="12">
        <v>3544</v>
      </c>
      <c r="K15" s="12">
        <v>5364</v>
      </c>
      <c r="L15" s="12">
        <v>6041</v>
      </c>
      <c r="M15" s="12">
        <v>3934</v>
      </c>
      <c r="N15" s="12">
        <v>13656</v>
      </c>
      <c r="O15" s="12">
        <v>12153</v>
      </c>
      <c r="P15" s="12">
        <v>14344</v>
      </c>
      <c r="Q15" s="12">
        <v>3458</v>
      </c>
      <c r="R15" s="12">
        <v>10500</v>
      </c>
      <c r="S15" s="12">
        <v>6761</v>
      </c>
    </row>
    <row r="16" spans="1:19">
      <c r="A16" s="25"/>
      <c r="B16" s="11" t="s">
        <v>18</v>
      </c>
      <c r="C16" s="12">
        <v>170</v>
      </c>
      <c r="D16" s="12">
        <v>122</v>
      </c>
      <c r="E16" s="12">
        <v>110</v>
      </c>
      <c r="F16" s="12">
        <v>198</v>
      </c>
      <c r="G16" s="12">
        <v>255</v>
      </c>
      <c r="H16" s="12">
        <v>124</v>
      </c>
      <c r="I16" s="12">
        <v>59</v>
      </c>
      <c r="J16" s="12">
        <v>228</v>
      </c>
      <c r="K16" s="12">
        <v>228</v>
      </c>
      <c r="L16" s="12">
        <v>62</v>
      </c>
      <c r="M16" s="12">
        <v>72</v>
      </c>
      <c r="N16" s="12">
        <v>160</v>
      </c>
      <c r="O16" s="12">
        <v>136</v>
      </c>
      <c r="P16" s="12">
        <v>92</v>
      </c>
      <c r="Q16" s="12">
        <v>38</v>
      </c>
      <c r="R16" s="12">
        <v>111</v>
      </c>
      <c r="S16" s="12">
        <v>119</v>
      </c>
    </row>
    <row r="17" spans="1:19">
      <c r="A17" s="25"/>
      <c r="B17" s="11" t="s">
        <v>19</v>
      </c>
      <c r="C17" s="12">
        <v>6047</v>
      </c>
      <c r="D17" s="12">
        <v>5447</v>
      </c>
      <c r="E17" s="12">
        <v>7777</v>
      </c>
      <c r="F17" s="12">
        <v>8308</v>
      </c>
      <c r="G17" s="12">
        <v>7761</v>
      </c>
      <c r="H17" s="12">
        <v>9147</v>
      </c>
      <c r="I17" s="12">
        <v>4583</v>
      </c>
      <c r="J17" s="12">
        <v>6922</v>
      </c>
      <c r="K17" s="12">
        <v>10530</v>
      </c>
      <c r="L17" s="12">
        <v>4853</v>
      </c>
      <c r="M17" s="12">
        <v>5100</v>
      </c>
      <c r="N17" s="12">
        <v>7960</v>
      </c>
      <c r="O17" s="12">
        <v>6778</v>
      </c>
      <c r="P17" s="12">
        <v>8562</v>
      </c>
      <c r="Q17" s="12">
        <v>2202</v>
      </c>
      <c r="R17" s="12">
        <v>5201</v>
      </c>
      <c r="S17" s="12">
        <v>4087</v>
      </c>
    </row>
    <row r="18" spans="1:19">
      <c r="A18" s="25"/>
      <c r="B18" s="11" t="s">
        <v>20</v>
      </c>
      <c r="C18" s="12">
        <v>596</v>
      </c>
      <c r="D18" s="12">
        <v>519</v>
      </c>
      <c r="E18" s="12">
        <v>588</v>
      </c>
      <c r="F18" s="12">
        <v>642</v>
      </c>
      <c r="G18" s="12">
        <v>730</v>
      </c>
      <c r="H18" s="12">
        <v>628</v>
      </c>
      <c r="I18" s="12">
        <v>339</v>
      </c>
      <c r="J18" s="12">
        <v>660</v>
      </c>
      <c r="K18" s="12">
        <v>780</v>
      </c>
      <c r="L18" s="12">
        <v>419</v>
      </c>
      <c r="M18" s="12">
        <v>306</v>
      </c>
      <c r="N18" s="12">
        <v>728</v>
      </c>
      <c r="O18" s="12">
        <v>851</v>
      </c>
      <c r="P18" s="12">
        <v>1213</v>
      </c>
      <c r="Q18" s="12">
        <v>360</v>
      </c>
      <c r="R18" s="12">
        <v>628</v>
      </c>
      <c r="S18" s="12">
        <v>469</v>
      </c>
    </row>
    <row r="19" spans="1:19">
      <c r="A19" s="25"/>
      <c r="B19" s="11" t="s">
        <v>21</v>
      </c>
      <c r="C19" s="12">
        <v>117</v>
      </c>
      <c r="D19" s="12">
        <v>65</v>
      </c>
      <c r="E19" s="12">
        <v>82</v>
      </c>
      <c r="F19" s="12">
        <v>82</v>
      </c>
      <c r="G19" s="12">
        <v>102</v>
      </c>
      <c r="H19" s="12">
        <v>94</v>
      </c>
      <c r="I19" s="12">
        <v>50</v>
      </c>
      <c r="J19" s="12">
        <v>130</v>
      </c>
      <c r="K19" s="12">
        <v>154</v>
      </c>
      <c r="L19" s="12">
        <v>75</v>
      </c>
      <c r="M19" s="12">
        <v>42</v>
      </c>
      <c r="N19" s="12">
        <v>66</v>
      </c>
      <c r="O19" s="12">
        <v>179</v>
      </c>
      <c r="P19" s="12">
        <v>258</v>
      </c>
      <c r="Q19" s="12">
        <v>84</v>
      </c>
      <c r="R19" s="12">
        <v>96</v>
      </c>
      <c r="S19" s="12">
        <v>68</v>
      </c>
    </row>
    <row r="20" spans="1:19">
      <c r="A20" s="25"/>
      <c r="B20" s="11" t="s">
        <v>22</v>
      </c>
      <c r="C20" s="12">
        <v>2557</v>
      </c>
      <c r="D20" s="12">
        <v>3562</v>
      </c>
      <c r="E20" s="12">
        <v>4854</v>
      </c>
      <c r="F20" s="12">
        <v>3002</v>
      </c>
      <c r="G20" s="12">
        <v>4934</v>
      </c>
      <c r="H20" s="12">
        <v>7431</v>
      </c>
      <c r="I20" s="12">
        <v>4586</v>
      </c>
      <c r="J20" s="12">
        <v>3176</v>
      </c>
      <c r="K20" s="12">
        <v>3740</v>
      </c>
      <c r="L20" s="12">
        <v>4798</v>
      </c>
      <c r="M20" s="12">
        <v>2168</v>
      </c>
      <c r="N20" s="12">
        <v>6642</v>
      </c>
      <c r="O20" s="12">
        <v>6179</v>
      </c>
      <c r="P20" s="12">
        <v>12374</v>
      </c>
      <c r="Q20" s="12">
        <v>4537</v>
      </c>
      <c r="R20" s="12">
        <v>2796</v>
      </c>
      <c r="S20" s="12">
        <v>7554</v>
      </c>
    </row>
    <row r="21" spans="1:19">
      <c r="A21" s="25"/>
      <c r="B21" s="11" t="s">
        <v>23</v>
      </c>
      <c r="C21" s="12">
        <v>2285</v>
      </c>
      <c r="D21" s="12">
        <v>3806</v>
      </c>
      <c r="E21" s="12">
        <v>5587</v>
      </c>
      <c r="F21" s="12">
        <v>5696</v>
      </c>
      <c r="G21" s="12">
        <v>10336</v>
      </c>
      <c r="H21" s="12">
        <v>4272</v>
      </c>
      <c r="I21" s="12">
        <v>2628</v>
      </c>
      <c r="J21" s="12">
        <v>2512</v>
      </c>
      <c r="K21" s="12">
        <v>4752</v>
      </c>
      <c r="L21" s="12">
        <v>3960</v>
      </c>
      <c r="M21" s="12">
        <v>1422</v>
      </c>
      <c r="N21" s="12">
        <v>7028</v>
      </c>
      <c r="O21" s="12">
        <v>7254</v>
      </c>
      <c r="P21" s="12">
        <v>8261</v>
      </c>
      <c r="Q21" s="12">
        <v>2159</v>
      </c>
      <c r="R21" s="12">
        <v>5441</v>
      </c>
      <c r="S21" s="12">
        <v>4860</v>
      </c>
    </row>
    <row r="22" spans="1:19">
      <c r="A22" s="25"/>
      <c r="B22" s="11" t="s">
        <v>24</v>
      </c>
      <c r="C22" s="12">
        <v>4910</v>
      </c>
      <c r="D22" s="12">
        <v>5556</v>
      </c>
      <c r="E22" s="12">
        <v>9137</v>
      </c>
      <c r="F22" s="12">
        <v>4980</v>
      </c>
      <c r="G22" s="12">
        <v>8823</v>
      </c>
      <c r="H22" s="12">
        <v>10229</v>
      </c>
      <c r="I22" s="12">
        <v>5319</v>
      </c>
      <c r="J22" s="12">
        <v>6188</v>
      </c>
      <c r="K22" s="12">
        <v>6504</v>
      </c>
      <c r="L22" s="12">
        <v>8368</v>
      </c>
      <c r="M22" s="12">
        <v>6896</v>
      </c>
      <c r="N22" s="12">
        <v>2912</v>
      </c>
      <c r="O22" s="12">
        <v>65134</v>
      </c>
      <c r="P22" s="12">
        <v>23187</v>
      </c>
      <c r="Q22" s="12">
        <v>35051</v>
      </c>
      <c r="R22" s="12">
        <v>10785</v>
      </c>
      <c r="S22" s="12">
        <v>10930</v>
      </c>
    </row>
    <row r="23" spans="1:19">
      <c r="A23" s="25"/>
      <c r="B23" s="11" t="s">
        <v>31</v>
      </c>
      <c r="C23" s="12">
        <v>11334</v>
      </c>
      <c r="D23" s="12">
        <v>17107</v>
      </c>
      <c r="E23" s="12">
        <v>17566</v>
      </c>
      <c r="F23" s="12">
        <v>12218</v>
      </c>
      <c r="G23" s="12">
        <v>15481</v>
      </c>
      <c r="H23" s="12">
        <v>18886</v>
      </c>
      <c r="I23" s="12">
        <v>12595</v>
      </c>
      <c r="J23" s="12">
        <v>12054</v>
      </c>
      <c r="K23" s="12">
        <v>10604</v>
      </c>
      <c r="L23" s="12">
        <v>14639</v>
      </c>
      <c r="M23" s="12">
        <v>21174</v>
      </c>
      <c r="N23" s="12">
        <v>15860</v>
      </c>
      <c r="O23" s="12">
        <v>17375</v>
      </c>
      <c r="P23" s="12">
        <v>38906</v>
      </c>
      <c r="Q23" s="12">
        <v>10170</v>
      </c>
      <c r="R23" s="12">
        <v>13632</v>
      </c>
      <c r="S23" s="12">
        <v>26709</v>
      </c>
    </row>
    <row r="24" spans="1:19">
      <c r="A24" s="25"/>
      <c r="B24" s="11" t="s">
        <v>26</v>
      </c>
      <c r="C24" s="12">
        <v>3355</v>
      </c>
      <c r="D24" s="12">
        <v>2942</v>
      </c>
      <c r="E24" s="12">
        <v>3646</v>
      </c>
      <c r="F24" s="12">
        <v>2608</v>
      </c>
      <c r="G24" s="12">
        <v>3956</v>
      </c>
      <c r="H24" s="12">
        <v>3365</v>
      </c>
      <c r="I24" s="12">
        <v>2162</v>
      </c>
      <c r="J24" s="12">
        <v>3550</v>
      </c>
      <c r="K24" s="12">
        <v>3708</v>
      </c>
      <c r="L24" s="12">
        <v>2457</v>
      </c>
      <c r="M24" s="12">
        <v>2016</v>
      </c>
      <c r="N24" s="12">
        <v>2584</v>
      </c>
      <c r="O24" s="12">
        <v>4089</v>
      </c>
      <c r="P24" s="12">
        <v>5031</v>
      </c>
      <c r="Q24" s="12">
        <v>2374</v>
      </c>
      <c r="R24" s="12">
        <v>2787</v>
      </c>
      <c r="S24" s="12">
        <v>3368</v>
      </c>
    </row>
    <row r="25" spans="1:19">
      <c r="A25" s="25"/>
      <c r="B25" s="11" t="s">
        <v>27</v>
      </c>
      <c r="C25" s="12">
        <v>469</v>
      </c>
      <c r="D25" s="12">
        <v>583</v>
      </c>
      <c r="E25" s="12">
        <v>454</v>
      </c>
      <c r="F25" s="12">
        <v>424</v>
      </c>
      <c r="G25" s="12">
        <v>625</v>
      </c>
      <c r="H25" s="12">
        <v>317</v>
      </c>
      <c r="I25" s="12">
        <v>265</v>
      </c>
      <c r="J25" s="12">
        <v>442</v>
      </c>
      <c r="K25" s="12">
        <v>482</v>
      </c>
      <c r="L25" s="12">
        <v>328</v>
      </c>
      <c r="M25" s="12">
        <v>270</v>
      </c>
      <c r="N25" s="12">
        <v>254</v>
      </c>
      <c r="O25" s="12">
        <v>381</v>
      </c>
      <c r="P25" s="12">
        <v>534</v>
      </c>
      <c r="Q25" s="12">
        <v>245</v>
      </c>
      <c r="R25" s="12">
        <v>221</v>
      </c>
      <c r="S25" s="12">
        <v>660</v>
      </c>
    </row>
    <row r="26" spans="1:19">
      <c r="A26" s="25"/>
      <c r="B26" s="11" t="s">
        <v>28</v>
      </c>
      <c r="C26" s="12">
        <v>818</v>
      </c>
      <c r="D26" s="12">
        <v>1094</v>
      </c>
      <c r="E26" s="12">
        <v>709</v>
      </c>
      <c r="F26" s="12">
        <v>434</v>
      </c>
      <c r="G26" s="12">
        <v>795</v>
      </c>
      <c r="H26" s="12">
        <v>1179</v>
      </c>
      <c r="I26" s="12">
        <v>669</v>
      </c>
      <c r="J26" s="12">
        <v>910</v>
      </c>
      <c r="K26" s="12">
        <v>632</v>
      </c>
      <c r="L26" s="12">
        <v>707</v>
      </c>
      <c r="M26" s="12">
        <v>748</v>
      </c>
      <c r="N26" s="12">
        <v>1262</v>
      </c>
      <c r="O26" s="12">
        <v>2277</v>
      </c>
      <c r="P26" s="12">
        <v>2125</v>
      </c>
      <c r="Q26" s="12">
        <v>2081</v>
      </c>
      <c r="R26" s="12">
        <v>2095</v>
      </c>
      <c r="S26" s="12">
        <v>2698</v>
      </c>
    </row>
    <row r="27" spans="1:19">
      <c r="A27" s="25"/>
      <c r="B27" s="11" t="s">
        <v>1</v>
      </c>
      <c r="C27" s="12">
        <v>561</v>
      </c>
      <c r="D27" s="12">
        <v>495</v>
      </c>
      <c r="E27" s="12">
        <v>547</v>
      </c>
      <c r="F27" s="12">
        <v>312</v>
      </c>
      <c r="G27" s="12">
        <v>1092</v>
      </c>
      <c r="H27" s="12">
        <v>401</v>
      </c>
      <c r="I27" s="12">
        <v>405</v>
      </c>
      <c r="J27" s="12">
        <v>660</v>
      </c>
      <c r="K27" s="12">
        <v>422</v>
      </c>
      <c r="L27" s="12">
        <v>640</v>
      </c>
      <c r="M27" s="12">
        <v>362</v>
      </c>
      <c r="N27" s="12">
        <v>1130</v>
      </c>
      <c r="O27" s="12">
        <v>3357</v>
      </c>
      <c r="P27" s="12">
        <v>1574</v>
      </c>
      <c r="Q27" s="12">
        <v>3488</v>
      </c>
      <c r="R27" s="12">
        <v>530</v>
      </c>
      <c r="S27" s="12">
        <v>1733</v>
      </c>
    </row>
    <row r="28" spans="1:19">
      <c r="A28" s="25"/>
      <c r="B28" s="11" t="s">
        <v>2</v>
      </c>
      <c r="C28" s="12">
        <v>293</v>
      </c>
      <c r="D28" s="12">
        <v>243</v>
      </c>
      <c r="E28" s="12">
        <v>377</v>
      </c>
      <c r="F28" s="12">
        <v>240</v>
      </c>
      <c r="G28" s="12">
        <v>387</v>
      </c>
      <c r="H28" s="12">
        <v>245</v>
      </c>
      <c r="I28" s="12">
        <v>181</v>
      </c>
      <c r="J28" s="12">
        <v>332</v>
      </c>
      <c r="K28" s="12">
        <v>376</v>
      </c>
      <c r="L28" s="12">
        <v>178</v>
      </c>
      <c r="M28" s="12">
        <v>168</v>
      </c>
      <c r="N28" s="12">
        <v>198</v>
      </c>
      <c r="O28" s="12">
        <v>312</v>
      </c>
      <c r="P28" s="12">
        <v>671</v>
      </c>
      <c r="Q28" s="12">
        <v>286</v>
      </c>
      <c r="R28" s="12">
        <v>138</v>
      </c>
      <c r="S28" s="12">
        <v>303</v>
      </c>
    </row>
    <row r="29" spans="1:19">
      <c r="A29" s="25"/>
      <c r="B29" s="11" t="s">
        <v>14</v>
      </c>
      <c r="C29" s="12">
        <v>2005</v>
      </c>
      <c r="D29" s="12">
        <v>4869</v>
      </c>
      <c r="E29" s="12">
        <v>3729</v>
      </c>
      <c r="F29" s="12">
        <v>1850</v>
      </c>
      <c r="G29" s="12">
        <v>7207</v>
      </c>
      <c r="H29" s="12">
        <v>29755</v>
      </c>
      <c r="I29" s="12">
        <v>13945</v>
      </c>
      <c r="J29" s="12">
        <v>2594</v>
      </c>
      <c r="K29" s="12">
        <v>3116</v>
      </c>
      <c r="L29" s="12">
        <v>4861</v>
      </c>
      <c r="M29" s="12">
        <v>30020</v>
      </c>
      <c r="N29" s="12">
        <v>8248</v>
      </c>
      <c r="O29" s="12">
        <v>8134</v>
      </c>
      <c r="P29" s="12">
        <v>13304</v>
      </c>
      <c r="Q29" s="12">
        <v>12797</v>
      </c>
      <c r="R29" s="12">
        <v>12363</v>
      </c>
      <c r="S29" s="12">
        <v>13901</v>
      </c>
    </row>
  </sheetData>
  <mergeCells count="1">
    <mergeCell ref="A11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Comparative_analysis_a)Loliinae</vt:lpstr>
      <vt:lpstr>Comparative_analysis_b)BL</vt:lpstr>
      <vt:lpstr>Comparative_analysis_c)FL</vt:lpstr>
      <vt:lpstr>Comparative_analysis_d)Schdo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2022-01-12T14:43:40Z</dcterms:created>
  <dcterms:modified xsi:type="dcterms:W3CDTF">2022-03-16T15:29:00Z</dcterms:modified>
</cp:coreProperties>
</file>