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\AppData\Local\Temp\Mxt231\RemoteFiles\27330714_2_6\"/>
    </mc:Choice>
  </mc:AlternateContent>
  <xr:revisionPtr revIDLastSave="0" documentId="13_ncr:1_{BBE48D35-7B96-459B-971F-0C97968661C9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  <sheet name="options" sheetId="2" r:id="rId2"/>
  </sheets>
  <definedNames>
    <definedName name="true_">options!$B$3:$B$4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<sst xmlns="http://schemas.openxmlformats.org/spreadsheetml/2006/main" count="200" uniqueCount="108">
  <si>
    <t>Options</t>
  </si>
  <si>
    <t>Value</t>
  </si>
  <si>
    <t>Frame_Shift_Del</t>
  </si>
  <si>
    <t>red</t>
  </si>
  <si>
    <t>Mutation
Colors</t>
  </si>
  <si>
    <t>Color guide</t>
  </si>
  <si>
    <t>Frame_Shift_Ins</t>
  </si>
  <si>
    <t>orange</t>
  </si>
  <si>
    <t>Group type</t>
  </si>
  <si>
    <t>Categorical</t>
  </si>
  <si>
    <t>Continuous</t>
  </si>
  <si>
    <t>Splice_Site</t>
  </si>
  <si>
    <t>blue</t>
  </si>
  <si>
    <t>Group name</t>
  </si>
  <si>
    <t>Group</t>
  </si>
  <si>
    <t>Response</t>
  </si>
  <si>
    <t>Age</t>
  </si>
  <si>
    <t>BMI</t>
  </si>
  <si>
    <t>Nonsense_Mutation</t>
  </si>
  <si>
    <t>brown</t>
  </si>
  <si>
    <t>color1</t>
  </si>
  <si>
    <t>coral</t>
  </si>
  <si>
    <t>lemonchiffon</t>
  </si>
  <si>
    <t>lavenderblush</t>
  </si>
  <si>
    <t>In_Frame_Del</t>
  </si>
  <si>
    <t>darkblue</t>
  </si>
  <si>
    <t>color2</t>
  </si>
  <si>
    <t>dodgerblue</t>
  </si>
  <si>
    <t>lightpink</t>
  </si>
  <si>
    <t>lightgoldenrod</t>
  </si>
  <si>
    <t>In_Frame_Ins</t>
  </si>
  <si>
    <t>#E31A1C</t>
  </si>
  <si>
    <t>color3</t>
  </si>
  <si>
    <t>mediumpurple1</t>
  </si>
  <si>
    <t>Missense_Mutation</t>
  </si>
  <si>
    <t>forestgreen</t>
  </si>
  <si>
    <t>color4</t>
  </si>
  <si>
    <t>peachpuff</t>
  </si>
  <si>
    <t>Multi_Hit</t>
  </si>
  <si>
    <t>black</t>
  </si>
  <si>
    <t>color5</t>
  </si>
  <si>
    <t>indianred1</t>
  </si>
  <si>
    <t>Translation_Start_Site</t>
  </si>
  <si>
    <t>yellow</t>
  </si>
  <si>
    <t>color6</t>
  </si>
  <si>
    <t>Nonstop_Mutation</t>
  </si>
  <si>
    <t>slategray1</t>
  </si>
  <si>
    <t>color7</t>
  </si>
  <si>
    <t>Start_Codon_Del</t>
  </si>
  <si>
    <t>deeppink</t>
  </si>
  <si>
    <t>color8</t>
  </si>
  <si>
    <t>Stop_Codon_Del</t>
  </si>
  <si>
    <t>snow4</t>
  </si>
  <si>
    <t>color9</t>
  </si>
  <si>
    <t>Duplication</t>
  </si>
  <si>
    <t>slateblue1</t>
  </si>
  <si>
    <t>color10</t>
  </si>
  <si>
    <t>Intron_variant</t>
  </si>
  <si>
    <t>slategrey</t>
  </si>
  <si>
    <t>fontSize</t>
  </si>
  <si>
    <t>Oncoplot
Options</t>
  </si>
  <si>
    <t>#Before you run</t>
  </si>
  <si>
    <t>cBioPortal</t>
  </si>
  <si>
    <r>
      <rPr>
        <b/>
        <sz val="12"/>
        <color rgb="FF000000"/>
        <rFont val="Arial"/>
        <family val="2"/>
        <charset val="1"/>
      </rPr>
      <t xml:space="preserve">!! </t>
    </r>
    <r>
      <rPr>
        <b/>
        <sz val="12"/>
        <color rgb="FFFF0000"/>
        <rFont val="Arial"/>
        <family val="2"/>
        <charset val="1"/>
      </rPr>
      <t>Do not change</t>
    </r>
    <r>
      <rPr>
        <b/>
        <sz val="12"/>
        <color rgb="FF000000"/>
        <rFont val="Arial"/>
        <family val="2"/>
        <charset val="1"/>
      </rPr>
      <t xml:space="preserve"> the Excel format !!</t>
    </r>
  </si>
  <si>
    <t>removeNonMutated</t>
  </si>
  <si>
    <r>
      <rPr>
        <b/>
        <sz val="12"/>
        <color rgb="FF000000"/>
        <rFont val="Arial"/>
        <family val="2"/>
        <charset val="1"/>
      </rPr>
      <t>!! The annotation information must be saved as "</t>
    </r>
    <r>
      <rPr>
        <b/>
        <sz val="12"/>
        <color rgb="FFFF0000"/>
        <rFont val="Arial"/>
        <family val="2"/>
        <charset val="1"/>
      </rPr>
      <t>Clinical_annotation.txt</t>
    </r>
    <r>
      <rPr>
        <b/>
        <sz val="12"/>
        <color rgb="FF000000"/>
        <rFont val="Arial"/>
        <family val="2"/>
        <charset val="1"/>
      </rPr>
      <t>" !!</t>
    </r>
  </si>
  <si>
    <t>writeMatrix</t>
  </si>
  <si>
    <r>
      <rPr>
        <b/>
        <sz val="12"/>
        <color rgb="FF000000"/>
        <rFont val="Arial"/>
        <family val="2"/>
        <charset val="1"/>
      </rPr>
      <t>!! The column name corresponding to the sample information in "Clinical_annotation.txt" must be "</t>
    </r>
    <r>
      <rPr>
        <b/>
        <sz val="12"/>
        <color rgb="FFFF0000"/>
        <rFont val="Arial"/>
        <family val="2"/>
        <charset val="1"/>
      </rPr>
      <t>Tumor_Sample_Barcode</t>
    </r>
    <r>
      <rPr>
        <b/>
        <sz val="12"/>
        <color rgb="FF000000"/>
        <rFont val="Arial"/>
        <family val="2"/>
        <charset val="1"/>
      </rPr>
      <t>" !!</t>
    </r>
  </si>
  <si>
    <t>showTumorSampleBarcodes</t>
  </si>
  <si>
    <t>sample_cluster_by</t>
  </si>
  <si>
    <t>annotation_border</t>
  </si>
  <si>
    <t>yes</t>
  </si>
  <si>
    <t>VAF plot</t>
  </si>
  <si>
    <t>Plot title</t>
  </si>
  <si>
    <t>Oncoprint</t>
  </si>
  <si>
    <t>Top gene</t>
  </si>
  <si>
    <t>Categorical group</t>
  </si>
  <si>
    <t>Continuous group</t>
  </si>
  <si>
    <t>Annotation color</t>
  </si>
  <si>
    <t>no</t>
  </si>
  <si>
    <t>#Color Code</t>
  </si>
  <si>
    <t>Frame_Shift_Indel</t>
  </si>
  <si>
    <t>In_Frame_Indel</t>
  </si>
  <si>
    <t>#B2DF8A</t>
  </si>
  <si>
    <t>cadetblue1</t>
    <phoneticPr fontId="16" type="noConversion"/>
  </si>
  <si>
    <t>sample_cluster_order</t>
    <phoneticPr fontId="16" type="noConversion"/>
  </si>
  <si>
    <t>no</t>
    <phoneticPr fontId="16" type="noConversion"/>
  </si>
  <si>
    <t>yes</t>
    <phoneticPr fontId="16" type="noConversion"/>
  </si>
  <si>
    <t>#A6CEE3</t>
    <phoneticPr fontId="16" type="noConversion"/>
  </si>
  <si>
    <t>CNV
Colors</t>
    <phoneticPr fontId="16" type="noConversion"/>
  </si>
  <si>
    <t>Copy_Number_Gain</t>
    <phoneticPr fontId="16" type="noConversion"/>
  </si>
  <si>
    <t>Copy_Number_Loss</t>
    <phoneticPr fontId="16" type="noConversion"/>
  </si>
  <si>
    <t>Translocation</t>
    <phoneticPr fontId="16" type="noConversion"/>
  </si>
  <si>
    <t>Inversion</t>
    <phoneticPr fontId="16" type="noConversion"/>
  </si>
  <si>
    <t>Whole_gene_deletion</t>
    <phoneticPr fontId="16" type="noConversion"/>
  </si>
  <si>
    <t>mediumpurple</t>
  </si>
  <si>
    <t>darkorange</t>
  </si>
  <si>
    <t>lightseagreen</t>
  </si>
  <si>
    <t>goldenrod</t>
  </si>
  <si>
    <t>turquoise</t>
  </si>
  <si>
    <t>orchid</t>
  </si>
  <si>
    <t>lightcoral</t>
  </si>
  <si>
    <t>Partial_gene_deletion</t>
    <phoneticPr fontId="16" type="noConversion"/>
  </si>
  <si>
    <t>3'_UTR_variant</t>
  </si>
  <si>
    <t>Promoter_variant</t>
  </si>
  <si>
    <t>MediumAquamarine</t>
  </si>
  <si>
    <t>Tomato</t>
  </si>
  <si>
    <t>5'_UTR_variant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</si>
</sst>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맑은 고딕"/>
      <family val="2"/>
      <charset val="129"/>
    </font>
    <font>
      <b/>
      <sz val="12"/>
      <color rgb="FF000000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000000"/>
      <name val="Arial Black"/>
      <family val="2"/>
      <charset val="1"/>
    </font>
    <font>
      <sz val="11"/>
      <color rgb="FF000000"/>
      <name val="Arial"/>
      <family val="2"/>
      <charset val="1"/>
    </font>
    <font>
      <b/>
      <sz val="11"/>
      <color rgb="FF0070C0"/>
      <name val="맑은 고딕"/>
      <family val="3"/>
      <charset val="129"/>
    </font>
    <font>
      <sz val="12"/>
      <color rgb="FF0070C0"/>
      <name val="맑은 고딕"/>
      <family val="2"/>
      <charset val="129"/>
    </font>
    <font>
      <sz val="12"/>
      <color rgb="FF7030A0"/>
      <name val="맑은 고딕"/>
      <family val="2"/>
      <charset val="129"/>
    </font>
    <font>
      <sz val="11"/>
      <color rgb="FF0070C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70C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AEAEAE"/>
        <bgColor rgb="FFA6A6A6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E8E8E8"/>
        <bgColor rgb="FFFBE3D6"/>
      </patternFill>
    </fill>
    <fill>
      <patternFill patternType="solid">
        <fgColor rgb="FFC1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3D4F9"/>
        <bgColor rgb="FFD9D9D9"/>
      </patternFill>
    </fill>
    <fill>
      <patternFill patternType="solid">
        <fgColor rgb="FFCAEEFB"/>
        <bgColor rgb="FFCCFFFF"/>
      </patternFill>
    </fill>
    <fill>
      <patternFill patternType="solid">
        <fgColor rgb="FFFBE3D6"/>
        <bgColor rgb="FFE8E8E8"/>
      </patternFill>
    </fill>
    <fill>
      <patternFill patternType="solid">
        <fgColor rgb="FFCCFFFF"/>
        <bgColor rgb="FFC1FFE7"/>
      </patternFill>
    </fill>
    <fill>
      <patternFill patternType="solid">
        <fgColor rgb="FFFFFF99"/>
        <bgColor rgb="FFD9F2D0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EAEAE"/>
      </patternFill>
    </fill>
    <fill>
      <patternFill patternType="solid">
        <fgColor rgb="FFD1D1D1"/>
        <bgColor rgb="FFD9D9D9"/>
      </patternFill>
    </fill>
    <fill>
      <patternFill patternType="solid">
        <fgColor rgb="FFD9F2D0"/>
        <bgColor rgb="FFE8E8E8"/>
      </patternFill>
    </fill>
    <fill>
      <patternFill patternType="solid">
        <fgColor rgb="FFA6CAEC"/>
        <bgColor rgb="FFD1D1D1"/>
      </patternFill>
    </fill>
    <fill>
      <patternFill patternType="solid">
        <fgColor theme="3" tint="0.749992370372631"/>
        <bgColor rgb="FFD9D9D9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1" fillId="0" borderId="22" xfId="0" applyFont="1" applyBorder="1">
      <alignment vertical="center"/>
    </xf>
    <xf numFmtId="0" fontId="0" fillId="0" borderId="23" xfId="0" applyBorder="1">
      <alignment vertical="center"/>
    </xf>
    <xf numFmtId="0" fontId="1" fillId="0" borderId="24" xfId="0" applyFont="1" applyBorder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1" fillId="0" borderId="25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0" fillId="0" borderId="20" xfId="0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3" fillId="12" borderId="13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3" fillId="13" borderId="26" xfId="0" applyFont="1" applyFill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3" fillId="13" borderId="3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14" fillId="17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>
      <alignment vertical="center"/>
    </xf>
    <xf numFmtId="0" fontId="3" fillId="18" borderId="8" xfId="0" applyFont="1" applyFill="1" applyBorder="1">
      <alignment vertical="center"/>
    </xf>
    <xf numFmtId="0" fontId="4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4" fillId="0" borderId="32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AEAEAE"/>
      <rgbColor rgb="FF7030A0"/>
      <rgbColor rgb="FFFBE3D6"/>
      <rgbColor rgb="FFCCFFFF"/>
      <rgbColor rgb="FF660066"/>
      <rgbColor rgb="FFFF8080"/>
      <rgbColor rgb="FF0070C0"/>
      <rgbColor rgb="FFD3D4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FFE7"/>
      <rgbColor rgb="FFD9F2D0"/>
      <rgbColor rgb="FFFFFF99"/>
      <rgbColor rgb="FFA6CAEC"/>
      <rgbColor rgb="FFCAEEFB"/>
      <rgbColor rgb="FFD9D9D9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6</xdr:row>
      <xdr:rowOff>9360</xdr:rowOff>
    </xdr:from>
    <xdr:to>
      <xdr:col>14</xdr:col>
      <xdr:colOff>968760</xdr:colOff>
      <xdr:row>13</xdr:row>
      <xdr:rowOff>122325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4" t="8623" r="1144" b="4040"/>
        <a:stretch/>
      </xdr:blipFill>
      <xdr:spPr>
        <a:xfrm>
          <a:off x="11605680" y="1422000"/>
          <a:ext cx="5112720" cy="177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152640</xdr:colOff>
      <xdr:row>6</xdr:row>
      <xdr:rowOff>38520</xdr:rowOff>
    </xdr:from>
    <xdr:to>
      <xdr:col>6</xdr:col>
      <xdr:colOff>790200</xdr:colOff>
      <xdr:row>42</xdr:row>
      <xdr:rowOff>66600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60" y="470160"/>
          <a:ext cx="5384160" cy="780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115200</xdr:colOff>
      <xdr:row>6</xdr:row>
      <xdr:rowOff>38520</xdr:rowOff>
    </xdr:from>
    <xdr:to>
      <xdr:col>14</xdr:col>
      <xdr:colOff>133560</xdr:colOff>
      <xdr:row>42</xdr:row>
      <xdr:rowOff>76320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09080" y="470160"/>
          <a:ext cx="524196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657720</xdr:colOff>
      <xdr:row>6</xdr:row>
      <xdr:rowOff>38520</xdr:rowOff>
    </xdr:from>
    <xdr:to>
      <xdr:col>22</xdr:col>
      <xdr:colOff>485640</xdr:colOff>
      <xdr:row>42</xdr:row>
      <xdr:rowOff>85680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175200" y="470160"/>
          <a:ext cx="5192280" cy="78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152640</xdr:colOff>
      <xdr:row>43</xdr:row>
      <xdr:rowOff>38160</xdr:rowOff>
    </xdr:from>
    <xdr:to>
      <xdr:col>6</xdr:col>
      <xdr:colOff>771120</xdr:colOff>
      <xdr:row>79</xdr:row>
      <xdr:rowOff>75960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22960" y="8458200"/>
          <a:ext cx="536508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77040</xdr:colOff>
      <xdr:row>43</xdr:row>
      <xdr:rowOff>57240</xdr:rowOff>
    </xdr:from>
    <xdr:to>
      <xdr:col>14</xdr:col>
      <xdr:colOff>171720</xdr:colOff>
      <xdr:row>79</xdr:row>
      <xdr:rowOff>114120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370920" y="8477280"/>
          <a:ext cx="5318280" cy="78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360</xdr:colOff>
      <xdr:row>43</xdr:row>
      <xdr:rowOff>57240</xdr:rowOff>
    </xdr:from>
    <xdr:to>
      <xdr:col>22</xdr:col>
      <xdr:colOff>495000</xdr:colOff>
      <xdr:row>79</xdr:row>
      <xdr:rowOff>114120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2188520" y="8477280"/>
          <a:ext cx="5188320" cy="7829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zoomScale="84" zoomScaleNormal="84" workbookViewId="0">
      <selection activeCell="B108" sqref="B108"/>
    </sheetView>
  </sheetViews>
  <sheetFormatPr defaultColWidth="8.625" defaultRowHeight="16.5"/>
  <cols>
    <col min="1" max="1" width="28.875" customWidth="1"/>
    <col min="2" max="2" width="25" style="1" customWidth="1"/>
    <col min="3" max="3" width="15" customWidth="1"/>
    <col min="4" max="4" width="4" customWidth="1"/>
    <col min="5" max="5" width="13.125" customWidth="1"/>
    <col min="6" max="6" width="11.5" customWidth="1"/>
    <col min="7" max="7" width="15.625" customWidth="1"/>
    <col min="8" max="8" width="12.5" customWidth="1"/>
    <col min="9" max="9" width="12" customWidth="1"/>
    <col min="10" max="10" width="12.125" customWidth="1"/>
    <col min="11" max="11" width="13.625" customWidth="1"/>
    <col min="12" max="12" width="14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>
      <c r="A1" s="2" t="s">
        <v>0</v>
      </c>
      <c r="B1" s="3" t="s">
        <v>1</v>
      </c>
      <c r="F1" s="4"/>
    </row>
    <row r="2" spans="1:15" ht="17.25" customHeight="1" thickBot="1">
      <c r="A2" s="5" t="s">
        <v>2</v>
      </c>
      <c r="B2" s="6" t="s">
        <v>3</v>
      </c>
      <c r="C2" s="72" t="s">
        <v>4</v>
      </c>
      <c r="E2" s="7"/>
      <c r="F2" s="75" t="s">
        <v>5</v>
      </c>
      <c r="G2" s="75"/>
      <c r="H2" s="75"/>
      <c r="I2" s="75"/>
      <c r="J2" s="75"/>
      <c r="K2" s="75"/>
      <c r="L2" s="75"/>
      <c r="M2" s="75"/>
      <c r="N2" s="75"/>
      <c r="O2" s="75"/>
    </row>
    <row r="3" spans="1:15" ht="17.25" customHeight="1" thickBot="1">
      <c r="A3" s="5" t="s">
        <v>6</v>
      </c>
      <c r="B3" s="6" t="s">
        <v>7</v>
      </c>
      <c r="C3" s="73"/>
      <c r="E3" s="8" t="s">
        <v>8</v>
      </c>
      <c r="F3" s="76" t="s">
        <v>9</v>
      </c>
      <c r="G3" s="76"/>
      <c r="H3" s="76"/>
      <c r="I3" s="76"/>
      <c r="J3" s="76"/>
      <c r="K3" s="77" t="s">
        <v>10</v>
      </c>
      <c r="L3" s="77"/>
      <c r="M3" s="77"/>
      <c r="N3" s="77"/>
      <c r="O3" s="77"/>
    </row>
    <row r="4" spans="1:15" ht="17.25" customHeight="1">
      <c r="A4" s="5" t="s">
        <v>81</v>
      </c>
      <c r="B4" s="6" t="s">
        <v>88</v>
      </c>
      <c r="C4" s="73"/>
      <c r="E4" s="8" t="s">
        <v>13</v>
      </c>
      <c r="F4" s="9" t="s">
        <v>14</v>
      </c>
      <c r="G4" s="10" t="s">
        <v>15</v>
      </c>
      <c r="H4" s="10"/>
      <c r="I4" s="10"/>
      <c r="J4" s="11"/>
      <c r="K4" s="9" t="s">
        <v>16</v>
      </c>
      <c r="L4" s="10" t="s">
        <v>17</v>
      </c>
      <c r="M4" s="10"/>
      <c r="N4" s="10"/>
      <c r="O4" s="11"/>
    </row>
    <row r="5" spans="1:15" ht="18" customHeight="1">
      <c r="A5" s="5" t="s">
        <v>11</v>
      </c>
      <c r="B5" s="6" t="s">
        <v>12</v>
      </c>
      <c r="C5" s="73"/>
      <c r="E5" s="8" t="s">
        <v>20</v>
      </c>
      <c r="F5" s="12" t="s">
        <v>84</v>
      </c>
      <c r="G5" s="13" t="s">
        <v>21</v>
      </c>
      <c r="H5" s="14"/>
      <c r="I5" s="15"/>
      <c r="J5" s="16"/>
      <c r="K5" s="12" t="s">
        <v>22</v>
      </c>
      <c r="L5" s="13" t="s">
        <v>23</v>
      </c>
      <c r="M5" s="17"/>
      <c r="N5" s="17"/>
      <c r="O5" s="18"/>
    </row>
    <row r="6" spans="1:15" ht="18" customHeight="1" thickBot="1">
      <c r="A6" s="5" t="s">
        <v>18</v>
      </c>
      <c r="B6" s="6" t="s">
        <v>19</v>
      </c>
      <c r="C6" s="73"/>
      <c r="E6" s="8" t="s">
        <v>26</v>
      </c>
      <c r="F6" s="12" t="s">
        <v>27</v>
      </c>
      <c r="G6" s="13" t="s">
        <v>28</v>
      </c>
      <c r="H6" s="14"/>
      <c r="I6" s="13"/>
      <c r="J6" s="16"/>
      <c r="K6" s="19" t="s">
        <v>29</v>
      </c>
      <c r="L6" s="20" t="s">
        <v>28</v>
      </c>
      <c r="M6" s="21"/>
      <c r="N6" s="21"/>
      <c r="O6" s="22"/>
    </row>
    <row r="7" spans="1:15" ht="18" customHeight="1">
      <c r="A7" s="5" t="s">
        <v>24</v>
      </c>
      <c r="B7" s="6" t="s">
        <v>25</v>
      </c>
      <c r="C7" s="73"/>
      <c r="E7" s="8" t="s">
        <v>32</v>
      </c>
      <c r="F7" s="23"/>
      <c r="G7" s="13" t="s">
        <v>33</v>
      </c>
      <c r="H7" s="14"/>
      <c r="I7" s="13"/>
      <c r="J7" s="16"/>
      <c r="K7" s="24"/>
      <c r="L7" s="24"/>
      <c r="M7" s="24"/>
      <c r="N7" s="24"/>
      <c r="O7" s="25"/>
    </row>
    <row r="8" spans="1:15" ht="18" customHeight="1">
      <c r="A8" s="5" t="s">
        <v>30</v>
      </c>
      <c r="B8" s="6" t="s">
        <v>31</v>
      </c>
      <c r="C8" s="73"/>
      <c r="E8" s="8" t="s">
        <v>36</v>
      </c>
      <c r="F8" s="23"/>
      <c r="G8" s="13" t="s">
        <v>37</v>
      </c>
      <c r="H8" s="14"/>
      <c r="I8" s="13"/>
      <c r="J8" s="16"/>
      <c r="K8" s="24"/>
      <c r="L8" s="24"/>
      <c r="M8" s="24"/>
      <c r="N8" s="24"/>
      <c r="O8" s="25"/>
    </row>
    <row r="9" spans="1:15" ht="18" customHeight="1">
      <c r="A9" s="5" t="s">
        <v>82</v>
      </c>
      <c r="B9" s="6" t="s">
        <v>83</v>
      </c>
      <c r="C9" s="73"/>
      <c r="E9" s="8" t="s">
        <v>40</v>
      </c>
      <c r="F9" s="23"/>
      <c r="G9" s="13" t="s">
        <v>41</v>
      </c>
      <c r="H9" s="14"/>
      <c r="I9" s="13"/>
      <c r="J9" s="16"/>
      <c r="K9" s="24"/>
      <c r="L9" s="24"/>
      <c r="M9" s="24"/>
      <c r="N9" s="24"/>
      <c r="O9" s="25"/>
    </row>
    <row r="10" spans="1:15" ht="18" customHeight="1">
      <c r="A10" s="5" t="s">
        <v>34</v>
      </c>
      <c r="B10" s="6" t="s">
        <v>35</v>
      </c>
      <c r="C10" s="73"/>
      <c r="E10" s="8" t="s">
        <v>44</v>
      </c>
      <c r="F10" s="23"/>
      <c r="G10" s="26"/>
      <c r="H10" s="14"/>
      <c r="I10" s="13"/>
      <c r="J10" s="16"/>
      <c r="K10" s="24"/>
      <c r="L10" s="24"/>
      <c r="M10" s="24"/>
      <c r="N10" s="24"/>
      <c r="O10" s="25"/>
    </row>
    <row r="11" spans="1:15" ht="18" customHeight="1">
      <c r="A11" s="5" t="s">
        <v>38</v>
      </c>
      <c r="B11" s="6" t="s">
        <v>39</v>
      </c>
      <c r="C11" s="73"/>
      <c r="E11" s="8" t="s">
        <v>47</v>
      </c>
      <c r="F11" s="23"/>
      <c r="G11" s="26"/>
      <c r="H11" s="13"/>
      <c r="I11" s="13"/>
      <c r="J11" s="16"/>
      <c r="K11" s="24"/>
      <c r="L11" s="24"/>
      <c r="M11" s="24"/>
      <c r="N11" s="24"/>
      <c r="O11" s="25"/>
    </row>
    <row r="12" spans="1:15" ht="18" customHeight="1">
      <c r="A12" s="5" t="s">
        <v>42</v>
      </c>
      <c r="B12" s="6" t="s">
        <v>43</v>
      </c>
      <c r="C12" s="73"/>
      <c r="E12" s="8" t="s">
        <v>50</v>
      </c>
      <c r="F12" s="23"/>
      <c r="G12" s="26"/>
      <c r="H12" s="14"/>
      <c r="I12" s="13"/>
      <c r="J12" s="16"/>
      <c r="K12" s="24"/>
      <c r="L12" s="24"/>
      <c r="M12" s="24"/>
      <c r="N12" s="24"/>
      <c r="O12" s="25"/>
    </row>
    <row r="13" spans="1:15" ht="18" customHeight="1">
      <c r="A13" s="5" t="s">
        <v>45</v>
      </c>
      <c r="B13" s="6" t="s">
        <v>46</v>
      </c>
      <c r="C13" s="73"/>
      <c r="E13" s="8" t="s">
        <v>53</v>
      </c>
      <c r="F13" s="23"/>
      <c r="G13" s="26"/>
      <c r="H13" s="13"/>
      <c r="I13" s="13"/>
      <c r="J13" s="16"/>
      <c r="K13" s="24"/>
      <c r="L13" s="24"/>
      <c r="M13" s="24"/>
      <c r="N13" s="24"/>
      <c r="O13" s="25"/>
    </row>
    <row r="14" spans="1:15" ht="18" customHeight="1" thickBot="1">
      <c r="A14" s="5" t="s">
        <v>48</v>
      </c>
      <c r="B14" s="6" t="s">
        <v>49</v>
      </c>
      <c r="C14" s="73"/>
      <c r="E14" s="27" t="s">
        <v>56</v>
      </c>
      <c r="F14" s="28"/>
      <c r="G14" s="29"/>
      <c r="H14" s="30"/>
      <c r="I14" s="20"/>
      <c r="J14" s="31"/>
      <c r="K14" s="32"/>
      <c r="L14" s="32"/>
      <c r="M14" s="32"/>
      <c r="N14" s="32"/>
      <c r="O14" s="33"/>
    </row>
    <row r="15" spans="1:15" ht="17.25" customHeight="1" thickBot="1">
      <c r="A15" s="5" t="s">
        <v>51</v>
      </c>
      <c r="B15" s="6" t="s">
        <v>52</v>
      </c>
      <c r="C15" s="73"/>
    </row>
    <row r="16" spans="1:15" ht="17.25" customHeight="1" thickBot="1">
      <c r="A16" s="5" t="s">
        <v>54</v>
      </c>
      <c r="B16" s="6" t="s">
        <v>55</v>
      </c>
      <c r="C16" s="73"/>
      <c r="E16" s="78" t="s">
        <v>61</v>
      </c>
      <c r="F16" s="78"/>
    </row>
    <row r="17" spans="1:14" ht="18" customHeight="1">
      <c r="A17" s="5" t="s">
        <v>57</v>
      </c>
      <c r="B17" s="67" t="s">
        <v>58</v>
      </c>
      <c r="C17" s="73"/>
      <c r="E17" s="36" t="s">
        <v>63</v>
      </c>
      <c r="F17" s="37"/>
      <c r="G17" s="37"/>
      <c r="H17" s="37"/>
      <c r="I17" s="37"/>
      <c r="J17" s="37"/>
      <c r="K17" s="37"/>
      <c r="L17" s="37"/>
      <c r="M17" s="37"/>
      <c r="N17" s="38"/>
    </row>
    <row r="18" spans="1:14" ht="18" customHeight="1">
      <c r="A18" s="70" t="s">
        <v>107</v>
      </c>
      <c r="B18" s="69" t="s">
        <v>98</v>
      </c>
      <c r="C18" s="73"/>
      <c r="E18" s="39" t="s">
        <v>65</v>
      </c>
      <c r="F18" s="40"/>
      <c r="G18" s="40"/>
      <c r="H18" s="40"/>
      <c r="I18" s="40"/>
      <c r="J18" s="40"/>
      <c r="K18" s="40"/>
      <c r="L18" s="40"/>
      <c r="M18" s="40"/>
      <c r="N18" s="41"/>
    </row>
    <row r="19" spans="1:14" ht="18" customHeight="1" thickBot="1">
      <c r="A19" s="70" t="s">
        <v>103</v>
      </c>
      <c r="B19" s="71" t="s">
        <v>105</v>
      </c>
      <c r="C19" s="73"/>
      <c r="E19" s="42" t="s">
        <v>67</v>
      </c>
      <c r="F19" s="43"/>
      <c r="G19" s="43"/>
      <c r="H19" s="43"/>
      <c r="I19" s="43"/>
      <c r="J19" s="43"/>
      <c r="K19" s="43"/>
      <c r="L19" s="43"/>
      <c r="M19" s="44"/>
      <c r="N19" s="45"/>
    </row>
    <row r="20" spans="1:14" ht="18" customHeight="1" thickBot="1">
      <c r="A20" s="70" t="s">
        <v>104</v>
      </c>
      <c r="B20" s="71" t="s">
        <v>106</v>
      </c>
      <c r="C20" s="74"/>
    </row>
    <row r="21" spans="1:14" ht="18" customHeight="1">
      <c r="A21" s="66" t="s">
        <v>90</v>
      </c>
      <c r="B21" s="68" t="s">
        <v>95</v>
      </c>
      <c r="C21" s="72" t="s">
        <v>89</v>
      </c>
    </row>
    <row r="22" spans="1:14" ht="18" customHeight="1">
      <c r="A22" s="66" t="s">
        <v>91</v>
      </c>
      <c r="B22" s="69" t="s">
        <v>96</v>
      </c>
      <c r="C22" s="73"/>
    </row>
    <row r="23" spans="1:14" ht="18" customHeight="1">
      <c r="A23" s="66" t="s">
        <v>92</v>
      </c>
      <c r="B23" s="69" t="s">
        <v>97</v>
      </c>
      <c r="C23" s="73"/>
    </row>
    <row r="24" spans="1:14" ht="18" customHeight="1">
      <c r="A24" s="66" t="s">
        <v>93</v>
      </c>
      <c r="B24" s="69" t="s">
        <v>99</v>
      </c>
      <c r="C24" s="73"/>
    </row>
    <row r="25" spans="1:14" ht="18" customHeight="1">
      <c r="A25" s="66" t="s">
        <v>94</v>
      </c>
      <c r="B25" s="69" t="s">
        <v>100</v>
      </c>
      <c r="C25" s="73"/>
    </row>
    <row r="26" spans="1:14" ht="18" customHeight="1" thickBot="1">
      <c r="A26" s="66" t="s">
        <v>102</v>
      </c>
      <c r="B26" s="69" t="s">
        <v>101</v>
      </c>
      <c r="C26" s="74"/>
    </row>
    <row r="27" spans="1:14" ht="18" customHeight="1">
      <c r="A27" s="34" t="s">
        <v>59</v>
      </c>
      <c r="B27" s="54">
        <v>0.5</v>
      </c>
      <c r="C27" s="72" t="s">
        <v>60</v>
      </c>
    </row>
    <row r="28" spans="1:14" ht="18" customHeight="1">
      <c r="A28" s="34" t="s">
        <v>62</v>
      </c>
      <c r="B28" s="35" t="s">
        <v>87</v>
      </c>
      <c r="C28" s="73"/>
    </row>
    <row r="29" spans="1:14" ht="17.25" customHeight="1">
      <c r="A29" s="34" t="s">
        <v>64</v>
      </c>
      <c r="B29" s="35" t="s">
        <v>87</v>
      </c>
      <c r="C29" s="73"/>
    </row>
    <row r="30" spans="1:14" ht="17.25" customHeight="1">
      <c r="A30" s="34" t="s">
        <v>66</v>
      </c>
      <c r="B30" s="35" t="s">
        <v>87</v>
      </c>
      <c r="C30" s="73"/>
    </row>
    <row r="31" spans="1:14" ht="17.25" customHeight="1">
      <c r="A31" s="34" t="s">
        <v>68</v>
      </c>
      <c r="B31" s="35" t="s">
        <v>86</v>
      </c>
      <c r="C31" s="73"/>
    </row>
    <row r="32" spans="1:14" ht="17.25" customHeight="1">
      <c r="A32" s="46" t="s">
        <v>69</v>
      </c>
      <c r="B32" s="35" t="s">
        <v>86</v>
      </c>
      <c r="C32" s="73"/>
    </row>
    <row r="33" spans="1:3" ht="17.25" customHeight="1">
      <c r="A33" s="46" t="s">
        <v>85</v>
      </c>
      <c r="B33" s="35" t="s">
        <v>86</v>
      </c>
      <c r="C33" s="73"/>
    </row>
    <row r="34" spans="1:3" ht="17.25" customHeight="1">
      <c r="A34" s="47" t="s">
        <v>70</v>
      </c>
      <c r="B34" s="48" t="s">
        <v>87</v>
      </c>
      <c r="C34" s="73"/>
    </row>
    <row r="35" spans="1:3" ht="16.5" customHeight="1">
      <c r="A35" s="49" t="s">
        <v>72</v>
      </c>
      <c r="B35" s="48" t="s">
        <v>79</v>
      </c>
      <c r="C35" s="73"/>
    </row>
    <row r="36" spans="1:3" ht="17.25" customHeight="1">
      <c r="A36" s="50" t="s">
        <v>73</v>
      </c>
      <c r="B36" s="6" t="s">
        <v>74</v>
      </c>
      <c r="C36" s="73"/>
    </row>
    <row r="37" spans="1:3" ht="17.25" thickBot="1">
      <c r="A37" s="51" t="s">
        <v>75</v>
      </c>
      <c r="B37" s="52">
        <v>50</v>
      </c>
      <c r="C37" s="74"/>
    </row>
    <row r="38" spans="1:3" hidden="1">
      <c r="A38" s="53" t="s">
        <v>76</v>
      </c>
      <c r="B38" s="54" t="str">
        <f>IF(F4="","NA",F4)</f>
        <v>Group</v>
      </c>
    </row>
    <row r="39" spans="1:3" hidden="1">
      <c r="A39" s="55" t="s">
        <v>76</v>
      </c>
      <c r="B39" s="6" t="str">
        <f>IF(G4="","NA",G4)</f>
        <v>Response</v>
      </c>
    </row>
    <row r="40" spans="1:3" hidden="1">
      <c r="A40" s="55" t="s">
        <v>76</v>
      </c>
      <c r="B40" s="6" t="str">
        <f>IF(H4="","NA",H4)</f>
        <v>NA</v>
      </c>
    </row>
    <row r="41" spans="1:3" hidden="1">
      <c r="A41" s="55" t="s">
        <v>76</v>
      </c>
      <c r="B41" s="6" t="str">
        <f>IF(I4="","NA",I4)</f>
        <v>NA</v>
      </c>
    </row>
    <row r="42" spans="1:3" hidden="1">
      <c r="A42" s="55" t="s">
        <v>76</v>
      </c>
      <c r="B42" s="6" t="str">
        <f>IF(J4="","NA",J4)</f>
        <v>NA</v>
      </c>
    </row>
    <row r="43" spans="1:3" hidden="1">
      <c r="A43" s="56" t="s">
        <v>77</v>
      </c>
      <c r="B43" s="6" t="str">
        <f>IF(K4="","NA",K4)</f>
        <v>Age</v>
      </c>
    </row>
    <row r="44" spans="1:3" hidden="1">
      <c r="A44" s="56" t="s">
        <v>77</v>
      </c>
      <c r="B44" s="6" t="str">
        <f>IF(L4="","NA",L4)</f>
        <v>BMI</v>
      </c>
    </row>
    <row r="45" spans="1:3" hidden="1">
      <c r="A45" s="56" t="s">
        <v>77</v>
      </c>
      <c r="B45" s="6" t="str">
        <f>IF(M4="","NA",M4)</f>
        <v>NA</v>
      </c>
    </row>
    <row r="46" spans="1:3" hidden="1">
      <c r="A46" s="56" t="s">
        <v>77</v>
      </c>
      <c r="B46" s="6" t="str">
        <f>IF(N4="","NA",N4)</f>
        <v>NA</v>
      </c>
    </row>
    <row r="47" spans="1:3" hidden="1">
      <c r="A47" s="56" t="s">
        <v>77</v>
      </c>
      <c r="B47" s="6" t="str">
        <f>IF(O4="","NA",O4)</f>
        <v>NA</v>
      </c>
    </row>
    <row r="48" spans="1:3" hidden="1">
      <c r="A48" s="57" t="s">
        <v>78</v>
      </c>
      <c r="B48" s="6" t="str">
        <f t="shared" ref="B48:B57" si="0">IF(F5="","NA",F5)</f>
        <v>cadetblue1</v>
      </c>
    </row>
    <row r="49" spans="1:2" hidden="1">
      <c r="A49" s="57" t="s">
        <v>78</v>
      </c>
      <c r="B49" s="6" t="str">
        <f t="shared" si="0"/>
        <v>dodgerblue</v>
      </c>
    </row>
    <row r="50" spans="1:2" hidden="1">
      <c r="A50" s="57" t="s">
        <v>78</v>
      </c>
      <c r="B50" s="6" t="str">
        <f t="shared" si="0"/>
        <v>NA</v>
      </c>
    </row>
    <row r="51" spans="1:2" hidden="1">
      <c r="A51" s="57" t="s">
        <v>78</v>
      </c>
      <c r="B51" s="6" t="str">
        <f t="shared" si="0"/>
        <v>NA</v>
      </c>
    </row>
    <row r="52" spans="1:2" hidden="1">
      <c r="A52" s="57" t="s">
        <v>78</v>
      </c>
      <c r="B52" s="6" t="str">
        <f t="shared" si="0"/>
        <v>NA</v>
      </c>
    </row>
    <row r="53" spans="1:2" hidden="1">
      <c r="A53" s="57" t="s">
        <v>78</v>
      </c>
      <c r="B53" s="6" t="str">
        <f t="shared" si="0"/>
        <v>NA</v>
      </c>
    </row>
    <row r="54" spans="1:2" hidden="1">
      <c r="A54" s="57" t="s">
        <v>78</v>
      </c>
      <c r="B54" s="6" t="str">
        <f t="shared" si="0"/>
        <v>NA</v>
      </c>
    </row>
    <row r="55" spans="1:2" hidden="1">
      <c r="A55" s="57" t="s">
        <v>78</v>
      </c>
      <c r="B55" s="6" t="str">
        <f t="shared" si="0"/>
        <v>NA</v>
      </c>
    </row>
    <row r="56" spans="1:2" hidden="1">
      <c r="A56" s="57" t="s">
        <v>78</v>
      </c>
      <c r="B56" s="6" t="str">
        <f t="shared" si="0"/>
        <v>NA</v>
      </c>
    </row>
    <row r="57" spans="1:2" hidden="1">
      <c r="A57" s="57" t="s">
        <v>78</v>
      </c>
      <c r="B57" s="6" t="str">
        <f t="shared" si="0"/>
        <v>NA</v>
      </c>
    </row>
    <row r="58" spans="1:2" hidden="1">
      <c r="A58" s="57" t="s">
        <v>78</v>
      </c>
      <c r="B58" s="6" t="str">
        <f t="shared" ref="B58:B67" si="1">IF(G5="","NA",G5)</f>
        <v>coral</v>
      </c>
    </row>
    <row r="59" spans="1:2" hidden="1">
      <c r="A59" s="57" t="s">
        <v>78</v>
      </c>
      <c r="B59" s="6" t="str">
        <f t="shared" si="1"/>
        <v>lightpink</v>
      </c>
    </row>
    <row r="60" spans="1:2" hidden="1">
      <c r="A60" s="57" t="s">
        <v>78</v>
      </c>
      <c r="B60" s="6" t="str">
        <f t="shared" si="1"/>
        <v>mediumpurple1</v>
      </c>
    </row>
    <row r="61" spans="1:2" hidden="1">
      <c r="A61" s="57" t="s">
        <v>78</v>
      </c>
      <c r="B61" s="6" t="str">
        <f t="shared" si="1"/>
        <v>peachpuff</v>
      </c>
    </row>
    <row r="62" spans="1:2" hidden="1">
      <c r="A62" s="57" t="s">
        <v>78</v>
      </c>
      <c r="B62" s="6" t="str">
        <f t="shared" si="1"/>
        <v>indianred1</v>
      </c>
    </row>
    <row r="63" spans="1:2" hidden="1">
      <c r="A63" s="57" t="s">
        <v>78</v>
      </c>
      <c r="B63" s="6" t="str">
        <f t="shared" si="1"/>
        <v>NA</v>
      </c>
    </row>
    <row r="64" spans="1:2" hidden="1">
      <c r="A64" s="57" t="s">
        <v>78</v>
      </c>
      <c r="B64" s="6" t="str">
        <f t="shared" si="1"/>
        <v>NA</v>
      </c>
    </row>
    <row r="65" spans="1:2" hidden="1">
      <c r="A65" s="57" t="s">
        <v>78</v>
      </c>
      <c r="B65" s="6" t="str">
        <f t="shared" si="1"/>
        <v>NA</v>
      </c>
    </row>
    <row r="66" spans="1:2" hidden="1">
      <c r="A66" s="57" t="s">
        <v>78</v>
      </c>
      <c r="B66" s="6" t="str">
        <f t="shared" si="1"/>
        <v>NA</v>
      </c>
    </row>
    <row r="67" spans="1:2" hidden="1">
      <c r="A67" s="57" t="s">
        <v>78</v>
      </c>
      <c r="B67" s="6" t="str">
        <f t="shared" si="1"/>
        <v>NA</v>
      </c>
    </row>
    <row r="68" spans="1:2" hidden="1">
      <c r="A68" s="57" t="s">
        <v>78</v>
      </c>
      <c r="B68" s="6" t="str">
        <f t="shared" ref="B68:B77" si="2">IF(H5="","NA",H5)</f>
        <v>NA</v>
      </c>
    </row>
    <row r="69" spans="1:2" hidden="1">
      <c r="A69" s="57" t="s">
        <v>78</v>
      </c>
      <c r="B69" s="6" t="str">
        <f t="shared" si="2"/>
        <v>NA</v>
      </c>
    </row>
    <row r="70" spans="1:2" hidden="1">
      <c r="A70" s="57" t="s">
        <v>78</v>
      </c>
      <c r="B70" s="6" t="str">
        <f t="shared" si="2"/>
        <v>NA</v>
      </c>
    </row>
    <row r="71" spans="1:2" hidden="1">
      <c r="A71" s="57" t="s">
        <v>78</v>
      </c>
      <c r="B71" s="6" t="str">
        <f t="shared" si="2"/>
        <v>NA</v>
      </c>
    </row>
    <row r="72" spans="1:2" hidden="1">
      <c r="A72" s="57" t="s">
        <v>78</v>
      </c>
      <c r="B72" s="6" t="str">
        <f t="shared" si="2"/>
        <v>NA</v>
      </c>
    </row>
    <row r="73" spans="1:2" hidden="1">
      <c r="A73" s="57" t="s">
        <v>78</v>
      </c>
      <c r="B73" s="6" t="str">
        <f t="shared" si="2"/>
        <v>NA</v>
      </c>
    </row>
    <row r="74" spans="1:2" hidden="1">
      <c r="A74" s="57" t="s">
        <v>78</v>
      </c>
      <c r="B74" s="6" t="str">
        <f t="shared" si="2"/>
        <v>NA</v>
      </c>
    </row>
    <row r="75" spans="1:2" hidden="1">
      <c r="A75" s="57" t="s">
        <v>78</v>
      </c>
      <c r="B75" s="6" t="str">
        <f t="shared" si="2"/>
        <v>NA</v>
      </c>
    </row>
    <row r="76" spans="1:2" hidden="1">
      <c r="A76" s="57" t="s">
        <v>78</v>
      </c>
      <c r="B76" s="6" t="str">
        <f t="shared" si="2"/>
        <v>NA</v>
      </c>
    </row>
    <row r="77" spans="1:2" hidden="1">
      <c r="A77" s="57" t="s">
        <v>78</v>
      </c>
      <c r="B77" s="6" t="str">
        <f t="shared" si="2"/>
        <v>NA</v>
      </c>
    </row>
    <row r="78" spans="1:2" hidden="1">
      <c r="A78" s="57" t="s">
        <v>78</v>
      </c>
      <c r="B78" s="6" t="str">
        <f t="shared" ref="B78:B87" si="3">IF(I5="","NA",I5)</f>
        <v>NA</v>
      </c>
    </row>
    <row r="79" spans="1:2" hidden="1">
      <c r="A79" s="57" t="s">
        <v>78</v>
      </c>
      <c r="B79" s="6" t="str">
        <f t="shared" si="3"/>
        <v>NA</v>
      </c>
    </row>
    <row r="80" spans="1:2" hidden="1">
      <c r="A80" s="57" t="s">
        <v>78</v>
      </c>
      <c r="B80" s="6" t="str">
        <f t="shared" si="3"/>
        <v>NA</v>
      </c>
    </row>
    <row r="81" spans="1:2" hidden="1">
      <c r="A81" s="57" t="s">
        <v>78</v>
      </c>
      <c r="B81" s="6" t="str">
        <f t="shared" si="3"/>
        <v>NA</v>
      </c>
    </row>
    <row r="82" spans="1:2" hidden="1">
      <c r="A82" s="57" t="s">
        <v>78</v>
      </c>
      <c r="B82" s="6" t="str">
        <f t="shared" si="3"/>
        <v>NA</v>
      </c>
    </row>
    <row r="83" spans="1:2" hidden="1">
      <c r="A83" s="57" t="s">
        <v>78</v>
      </c>
      <c r="B83" s="6" t="str">
        <f t="shared" si="3"/>
        <v>NA</v>
      </c>
    </row>
    <row r="84" spans="1:2" hidden="1">
      <c r="A84" s="57" t="s">
        <v>78</v>
      </c>
      <c r="B84" s="6" t="str">
        <f t="shared" si="3"/>
        <v>NA</v>
      </c>
    </row>
    <row r="85" spans="1:2" hidden="1">
      <c r="A85" s="57" t="s">
        <v>78</v>
      </c>
      <c r="B85" s="6" t="str">
        <f t="shared" si="3"/>
        <v>NA</v>
      </c>
    </row>
    <row r="86" spans="1:2" hidden="1">
      <c r="A86" s="57" t="s">
        <v>78</v>
      </c>
      <c r="B86" s="6" t="str">
        <f t="shared" si="3"/>
        <v>NA</v>
      </c>
    </row>
    <row r="87" spans="1:2" hidden="1">
      <c r="A87" s="57" t="s">
        <v>78</v>
      </c>
      <c r="B87" s="6" t="str">
        <f t="shared" si="3"/>
        <v>NA</v>
      </c>
    </row>
    <row r="88" spans="1:2" hidden="1">
      <c r="A88" s="57" t="s">
        <v>78</v>
      </c>
      <c r="B88" s="6" t="str">
        <f t="shared" ref="B88:B97" si="4">IF(J5="","NA",J5)</f>
        <v>NA</v>
      </c>
    </row>
    <row r="89" spans="1:2" hidden="1">
      <c r="A89" s="57" t="s">
        <v>78</v>
      </c>
      <c r="B89" s="6" t="str">
        <f t="shared" si="4"/>
        <v>NA</v>
      </c>
    </row>
    <row r="90" spans="1:2" hidden="1">
      <c r="A90" s="57" t="s">
        <v>78</v>
      </c>
      <c r="B90" s="6" t="str">
        <f t="shared" si="4"/>
        <v>NA</v>
      </c>
    </row>
    <row r="91" spans="1:2" hidden="1">
      <c r="A91" s="57" t="s">
        <v>78</v>
      </c>
      <c r="B91" s="6" t="str">
        <f t="shared" si="4"/>
        <v>NA</v>
      </c>
    </row>
    <row r="92" spans="1:2" hidden="1">
      <c r="A92" s="57" t="s">
        <v>78</v>
      </c>
      <c r="B92" s="6" t="str">
        <f t="shared" si="4"/>
        <v>NA</v>
      </c>
    </row>
    <row r="93" spans="1:2" hidden="1">
      <c r="A93" s="57" t="s">
        <v>78</v>
      </c>
      <c r="B93" s="6" t="str">
        <f t="shared" si="4"/>
        <v>NA</v>
      </c>
    </row>
    <row r="94" spans="1:2" hidden="1">
      <c r="A94" s="57" t="s">
        <v>78</v>
      </c>
      <c r="B94" s="6" t="str">
        <f t="shared" si="4"/>
        <v>NA</v>
      </c>
    </row>
    <row r="95" spans="1:2" hidden="1">
      <c r="A95" s="57" t="s">
        <v>78</v>
      </c>
      <c r="B95" s="6" t="str">
        <f t="shared" si="4"/>
        <v>NA</v>
      </c>
    </row>
    <row r="96" spans="1:2" hidden="1">
      <c r="A96" s="57" t="s">
        <v>78</v>
      </c>
      <c r="B96" s="6" t="str">
        <f t="shared" si="4"/>
        <v>NA</v>
      </c>
    </row>
    <row r="97" spans="1:2" hidden="1">
      <c r="A97" s="57" t="s">
        <v>78</v>
      </c>
      <c r="B97" s="6" t="str">
        <f t="shared" si="4"/>
        <v>NA</v>
      </c>
    </row>
    <row r="98" spans="1:2" hidden="1">
      <c r="A98" s="58" t="s">
        <v>78</v>
      </c>
      <c r="B98" s="6" t="str">
        <f>IF(K5="","NA",K5)</f>
        <v>lemonchiffon</v>
      </c>
    </row>
    <row r="99" spans="1:2" hidden="1">
      <c r="A99" s="58" t="s">
        <v>78</v>
      </c>
      <c r="B99" s="6" t="str">
        <f>IF(K6="","NA",K6)</f>
        <v>lightgoldenrod</v>
      </c>
    </row>
    <row r="100" spans="1:2" hidden="1">
      <c r="A100" s="58" t="s">
        <v>78</v>
      </c>
      <c r="B100" s="6" t="str">
        <f>IF(L5="","NA",L5)</f>
        <v>lavenderblush</v>
      </c>
    </row>
    <row r="101" spans="1:2" hidden="1">
      <c r="A101" s="58" t="s">
        <v>78</v>
      </c>
      <c r="B101" s="6" t="str">
        <f>IF(L6="","NA",L6)</f>
        <v>lightpink</v>
      </c>
    </row>
    <row r="102" spans="1:2" hidden="1">
      <c r="A102" s="58" t="s">
        <v>78</v>
      </c>
      <c r="B102" s="6" t="str">
        <f>IF(M5="","NA",M5)</f>
        <v>NA</v>
      </c>
    </row>
    <row r="103" spans="1:2" hidden="1">
      <c r="A103" s="58" t="s">
        <v>78</v>
      </c>
      <c r="B103" s="6" t="str">
        <f>IF(M6="","NA",M6)</f>
        <v>NA</v>
      </c>
    </row>
    <row r="104" spans="1:2" hidden="1">
      <c r="A104" s="58" t="s">
        <v>78</v>
      </c>
      <c r="B104" s="6" t="str">
        <f>IF(N5="","NA",N5)</f>
        <v>NA</v>
      </c>
    </row>
    <row r="105" spans="1:2" hidden="1">
      <c r="A105" s="58" t="s">
        <v>78</v>
      </c>
      <c r="B105" s="6" t="str">
        <f>IF(N6="","NA",N6)</f>
        <v>NA</v>
      </c>
    </row>
    <row r="106" spans="1:2" hidden="1">
      <c r="A106" s="58" t="s">
        <v>78</v>
      </c>
      <c r="B106" s="6" t="str">
        <f>IF(O5="","NA",O5)</f>
        <v>NA</v>
      </c>
    </row>
    <row r="107" spans="1:2" hidden="1">
      <c r="A107" s="58" t="s">
        <v>78</v>
      </c>
      <c r="B107" s="6" t="str">
        <f>IF(O6="","NA",O6)</f>
        <v>NA</v>
      </c>
    </row>
  </sheetData>
  <mergeCells count="7">
    <mergeCell ref="C27:C37"/>
    <mergeCell ref="F2:O2"/>
    <mergeCell ref="F3:J3"/>
    <mergeCell ref="K3:O3"/>
    <mergeCell ref="E16:F16"/>
    <mergeCell ref="C21:C26"/>
    <mergeCell ref="C2:C20"/>
  </mergeCells>
  <phoneticPr fontId="16" type="noConversion"/>
  <dataValidations count="8">
    <dataValidation allowBlank="1" showInputMessage="1" showErrorMessage="1" prompt="&quot;All&quot; or int" sqref="F5:G6 G7:G9 B37" xr:uid="{00000000-0002-0000-0000-000000000000}">
      <formula1>0</formula1>
      <formula2>0</formula2>
    </dataValidation>
    <dataValidation allowBlank="1" showInputMessage="1" showErrorMessage="1" prompt="Put sample name font size" sqref="B27" xr:uid="{00000000-0002-0000-0000-000001000000}">
      <formula1>0</formula1>
      <formula2>0</formula2>
    </dataValidation>
    <dataValidation allowBlank="1" showInputMessage="1" showErrorMessage="1" prompt="&lt;default&gt; no_x000a_if you want to cluster your samples, put the column name in your clinical annotation" sqref="B32" xr:uid="{00000000-0002-0000-0000-000002000000}"/>
    <dataValidation allowBlank="1" showInputMessage="1" showErrorMessage="1" prompt="Put your plot title" sqref="B36" xr:uid="{00000000-0002-0000-0000-000003000000}">
      <formula1>0</formula1>
      <formula2>0</formula2>
    </dataValidation>
    <dataValidation allowBlank="1" showErrorMessage="1" prompt="&quot;All&quot; or int" sqref="B38 B48:B107" xr:uid="{00000000-0002-0000-0000-000004000000}">
      <formula1>0</formula1>
      <formula2>0</formula2>
    </dataValidation>
    <dataValidation allowBlank="1" showErrorMessage="1" prompt="Put your plot title" sqref="B39:B47" xr:uid="{00000000-0002-0000-0000-000005000000}">
      <formula1>0</formula1>
      <formula2>0</formula2>
    </dataValidation>
    <dataValidation allowBlank="1" showInputMessage="1" showErrorMessage="1" prompt="Put variant colors" sqref="B2:B17 B19:B20" xr:uid="{00000000-0002-0000-0000-000006000000}">
      <formula1>0</formula1>
      <formula2>0</formula2>
    </dataValidation>
    <dataValidation allowBlank="1" showInputMessage="1" showErrorMessage="1" prompt="&lt;default&gt; no_x000a_if you want to clustered group order, put the column name in your customed order. ex) Missing,PD,SD,PR" sqref="B33" xr:uid="{E9E0389C-475A-4C6D-B13C-4F1F5727E365}"/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prompt="yes or no" xr:uid="{00000000-0002-0000-0000-000007000000}">
          <x14:formula1>
            <xm:f>options!$E$3:$E$4</xm:f>
          </x14:formula1>
          <xm:sqref>B31</xm:sqref>
        </x14:dataValidation>
        <x14:dataValidation type="list" allowBlank="1" showInputMessage="1" showErrorMessage="1" xr:uid="{00000000-0002-0000-0000-000008000000}">
          <x14:formula1>
            <xm:f>options!$G$3:$G$4</xm:f>
          </x14:formula1>
          <x14:formula2>
            <xm:f>0</xm:f>
          </x14:formula2>
          <xm:sqref>B34</xm:sqref>
        </x14:dataValidation>
        <x14:dataValidation type="list" allowBlank="1" showInputMessage="1" showErrorMessage="1" xr:uid="{00000000-0002-0000-0000-000009000000}">
          <x14:formula1>
            <xm:f>options!$H$3:$H$4</xm:f>
          </x14:formula1>
          <x14:formula2>
            <xm:f>0</xm:f>
          </x14:formula2>
          <xm:sqref>B35</xm:sqref>
        </x14:dataValidation>
        <x14:dataValidation type="list" allowBlank="1" showErrorMessage="1" prompt="yes or no" xr:uid="{A22D53FD-8560-4E48-B061-B9D2F4D61607}">
          <x14:formula1>
            <xm:f>options!$B$3:$B$4</xm:f>
          </x14:formula1>
          <xm:sqref>B28</xm:sqref>
        </x14:dataValidation>
        <x14:dataValidation type="list" allowBlank="1" showErrorMessage="1" prompt="yes or no" xr:uid="{6B4BDAC5-542F-472C-9739-251DBAA79F23}">
          <x14:formula1>
            <xm:f>options!$C$3:$C$4</xm:f>
          </x14:formula1>
          <xm:sqref>B29</xm:sqref>
        </x14:dataValidation>
        <x14:dataValidation type="list" allowBlank="1" showErrorMessage="1" prompt="yes or no" xr:uid="{A775DA1A-F4E6-447F-AC89-5AE462A05277}">
          <x14:formula1>
            <xm:f>options!$D$3:$D$4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1"/>
  <sheetViews>
    <sheetView zoomScaleNormal="100" workbookViewId="0">
      <selection activeCell="V1" sqref="V1"/>
    </sheetView>
  </sheetViews>
  <sheetFormatPr defaultColWidth="8.625" defaultRowHeight="16.5"/>
  <cols>
    <col min="2" max="2" width="11.125" customWidth="1"/>
    <col min="3" max="3" width="12.5" customWidth="1"/>
    <col min="4" max="4" width="11.625" customWidth="1"/>
    <col min="5" max="5" width="12.875" customWidth="1"/>
    <col min="6" max="6" width="13.125" customWidth="1"/>
    <col min="7" max="7" width="11.375" customWidth="1"/>
    <col min="8" max="8" width="10" customWidth="1"/>
    <col min="9" max="9" width="10.125" customWidth="1"/>
    <col min="10" max="10" width="12.625" customWidth="1"/>
  </cols>
  <sheetData>
    <row r="2" spans="2:23" hidden="1">
      <c r="B2" s="59" t="s">
        <v>62</v>
      </c>
      <c r="C2" s="59" t="s">
        <v>64</v>
      </c>
      <c r="D2" s="59" t="s">
        <v>66</v>
      </c>
      <c r="E2" s="59" t="s">
        <v>68</v>
      </c>
      <c r="F2" s="59" t="s">
        <v>69</v>
      </c>
      <c r="G2" s="59" t="s">
        <v>70</v>
      </c>
      <c r="H2" s="59" t="s">
        <v>72</v>
      </c>
    </row>
    <row r="3" spans="2:23" hidden="1">
      <c r="B3" s="1" t="s">
        <v>71</v>
      </c>
      <c r="C3" s="1" t="s">
        <v>71</v>
      </c>
      <c r="D3" s="1" t="s">
        <v>71</v>
      </c>
      <c r="E3" s="1" t="s">
        <v>71</v>
      </c>
      <c r="F3" s="60" t="s">
        <v>86</v>
      </c>
      <c r="G3" s="1" t="s">
        <v>71</v>
      </c>
      <c r="H3" s="1" t="s">
        <v>71</v>
      </c>
    </row>
    <row r="4" spans="2:23" hidden="1">
      <c r="B4" s="1" t="s">
        <v>86</v>
      </c>
      <c r="C4" s="1" t="s">
        <v>79</v>
      </c>
      <c r="D4" s="1" t="s">
        <v>79</v>
      </c>
      <c r="E4" s="1" t="s">
        <v>79</v>
      </c>
      <c r="F4" s="1"/>
      <c r="G4" s="1" t="s">
        <v>79</v>
      </c>
      <c r="H4" s="1" t="s">
        <v>79</v>
      </c>
    </row>
    <row r="6" spans="2:23">
      <c r="B6" s="61" t="s">
        <v>80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38"/>
    </row>
    <row r="7" spans="2:23">
      <c r="B7" s="63"/>
      <c r="W7" s="41"/>
    </row>
    <row r="8" spans="2:23">
      <c r="B8" s="63"/>
      <c r="W8" s="41"/>
    </row>
    <row r="9" spans="2:23">
      <c r="B9" s="63"/>
      <c r="W9" s="41"/>
    </row>
    <row r="10" spans="2:23">
      <c r="B10" s="63"/>
      <c r="W10" s="41"/>
    </row>
    <row r="11" spans="2:23">
      <c r="B11" s="63"/>
      <c r="W11" s="41"/>
    </row>
    <row r="12" spans="2:23">
      <c r="B12" s="63"/>
      <c r="W12" s="41"/>
    </row>
    <row r="13" spans="2:23">
      <c r="B13" s="63"/>
      <c r="W13" s="41"/>
    </row>
    <row r="14" spans="2:23">
      <c r="B14" s="63"/>
      <c r="W14" s="41"/>
    </row>
    <row r="15" spans="2:23">
      <c r="B15" s="63"/>
      <c r="W15" s="41"/>
    </row>
    <row r="16" spans="2:23">
      <c r="B16" s="63"/>
      <c r="W16" s="41"/>
    </row>
    <row r="17" spans="2:23">
      <c r="B17" s="63"/>
      <c r="W17" s="41"/>
    </row>
    <row r="18" spans="2:23">
      <c r="B18" s="63"/>
      <c r="W18" s="41"/>
    </row>
    <row r="19" spans="2:23">
      <c r="B19" s="63"/>
      <c r="W19" s="41"/>
    </row>
    <row r="20" spans="2:23">
      <c r="B20" s="63"/>
      <c r="W20" s="41"/>
    </row>
    <row r="21" spans="2:23">
      <c r="B21" s="63"/>
      <c r="W21" s="41"/>
    </row>
    <row r="22" spans="2:23">
      <c r="B22" s="63"/>
      <c r="W22" s="41"/>
    </row>
    <row r="23" spans="2:23">
      <c r="B23" s="63"/>
      <c r="W23" s="41"/>
    </row>
    <row r="24" spans="2:23">
      <c r="B24" s="63"/>
      <c r="W24" s="41"/>
    </row>
    <row r="25" spans="2:23">
      <c r="B25" s="63"/>
      <c r="W25" s="41"/>
    </row>
    <row r="26" spans="2:23">
      <c r="B26" s="63"/>
      <c r="W26" s="41"/>
    </row>
    <row r="27" spans="2:23">
      <c r="B27" s="63"/>
      <c r="W27" s="41"/>
    </row>
    <row r="28" spans="2:23">
      <c r="B28" s="63"/>
      <c r="W28" s="41"/>
    </row>
    <row r="29" spans="2:23">
      <c r="B29" s="63"/>
      <c r="W29" s="41"/>
    </row>
    <row r="30" spans="2:23">
      <c r="B30" s="63"/>
      <c r="W30" s="41"/>
    </row>
    <row r="31" spans="2:23">
      <c r="B31" s="63"/>
      <c r="W31" s="41"/>
    </row>
    <row r="32" spans="2:23">
      <c r="B32" s="63"/>
      <c r="W32" s="41"/>
    </row>
    <row r="33" spans="2:23">
      <c r="B33" s="63"/>
      <c r="W33" s="41"/>
    </row>
    <row r="34" spans="2:23">
      <c r="B34" s="63"/>
      <c r="W34" s="41"/>
    </row>
    <row r="35" spans="2:23">
      <c r="B35" s="63"/>
      <c r="W35" s="41"/>
    </row>
    <row r="36" spans="2:23">
      <c r="B36" s="63"/>
      <c r="W36" s="41"/>
    </row>
    <row r="37" spans="2:23">
      <c r="B37" s="63"/>
      <c r="W37" s="41"/>
    </row>
    <row r="38" spans="2:23">
      <c r="B38" s="63"/>
      <c r="W38" s="41"/>
    </row>
    <row r="39" spans="2:23">
      <c r="B39" s="63"/>
      <c r="W39" s="41"/>
    </row>
    <row r="40" spans="2:23">
      <c r="B40" s="63"/>
      <c r="W40" s="41"/>
    </row>
    <row r="41" spans="2:23">
      <c r="B41" s="63"/>
      <c r="W41" s="41"/>
    </row>
    <row r="42" spans="2:23">
      <c r="B42" s="63"/>
      <c r="W42" s="41"/>
    </row>
    <row r="43" spans="2:23">
      <c r="B43" s="63"/>
      <c r="W43" s="41"/>
    </row>
    <row r="44" spans="2:23">
      <c r="B44" s="63"/>
      <c r="W44" s="41"/>
    </row>
    <row r="45" spans="2:23">
      <c r="B45" s="63"/>
      <c r="W45" s="41"/>
    </row>
    <row r="46" spans="2:23">
      <c r="B46" s="63"/>
      <c r="W46" s="41"/>
    </row>
    <row r="47" spans="2:23">
      <c r="B47" s="63"/>
      <c r="W47" s="41"/>
    </row>
    <row r="48" spans="2:23">
      <c r="B48" s="63"/>
      <c r="W48" s="41"/>
    </row>
    <row r="49" spans="2:23">
      <c r="B49" s="63"/>
      <c r="W49" s="41"/>
    </row>
    <row r="50" spans="2:23">
      <c r="B50" s="63"/>
      <c r="W50" s="41"/>
    </row>
    <row r="51" spans="2:23">
      <c r="B51" s="63"/>
      <c r="W51" s="41"/>
    </row>
    <row r="52" spans="2:23">
      <c r="B52" s="63"/>
      <c r="W52" s="41"/>
    </row>
    <row r="53" spans="2:23">
      <c r="B53" s="63"/>
      <c r="W53" s="41"/>
    </row>
    <row r="54" spans="2:23">
      <c r="B54" s="63"/>
      <c r="W54" s="41"/>
    </row>
    <row r="55" spans="2:23">
      <c r="B55" s="63"/>
      <c r="W55" s="41"/>
    </row>
    <row r="56" spans="2:23">
      <c r="B56" s="63"/>
      <c r="W56" s="41"/>
    </row>
    <row r="57" spans="2:23">
      <c r="B57" s="63"/>
      <c r="W57" s="41"/>
    </row>
    <row r="58" spans="2:23">
      <c r="B58" s="63"/>
      <c r="W58" s="41"/>
    </row>
    <row r="59" spans="2:23">
      <c r="B59" s="63"/>
      <c r="W59" s="41"/>
    </row>
    <row r="60" spans="2:23">
      <c r="B60" s="63"/>
      <c r="W60" s="41"/>
    </row>
    <row r="61" spans="2:23">
      <c r="B61" s="63"/>
      <c r="W61" s="41"/>
    </row>
    <row r="62" spans="2:23">
      <c r="B62" s="63"/>
      <c r="W62" s="41"/>
    </row>
    <row r="63" spans="2:23">
      <c r="B63" s="63"/>
      <c r="W63" s="41"/>
    </row>
    <row r="64" spans="2:23">
      <c r="B64" s="63"/>
      <c r="W64" s="41"/>
    </row>
    <row r="65" spans="2:23">
      <c r="B65" s="63"/>
      <c r="W65" s="41"/>
    </row>
    <row r="66" spans="2:23">
      <c r="B66" s="63"/>
      <c r="W66" s="41"/>
    </row>
    <row r="67" spans="2:23">
      <c r="B67" s="63"/>
      <c r="W67" s="41"/>
    </row>
    <row r="68" spans="2:23">
      <c r="B68" s="63"/>
      <c r="W68" s="41"/>
    </row>
    <row r="69" spans="2:23">
      <c r="B69" s="63"/>
      <c r="W69" s="41"/>
    </row>
    <row r="70" spans="2:23">
      <c r="B70" s="63"/>
      <c r="W70" s="41"/>
    </row>
    <row r="71" spans="2:23">
      <c r="B71" s="63"/>
      <c r="W71" s="41"/>
    </row>
    <row r="72" spans="2:23">
      <c r="B72" s="63"/>
      <c r="W72" s="41"/>
    </row>
    <row r="73" spans="2:23">
      <c r="B73" s="63"/>
      <c r="W73" s="41"/>
    </row>
    <row r="74" spans="2:23">
      <c r="B74" s="63"/>
      <c r="W74" s="41"/>
    </row>
    <row r="75" spans="2:23">
      <c r="B75" s="63"/>
      <c r="W75" s="41"/>
    </row>
    <row r="76" spans="2:23">
      <c r="B76" s="63"/>
      <c r="W76" s="41"/>
    </row>
    <row r="77" spans="2:23">
      <c r="B77" s="63"/>
      <c r="W77" s="41"/>
    </row>
    <row r="78" spans="2:23">
      <c r="B78" s="63"/>
      <c r="W78" s="41"/>
    </row>
    <row r="79" spans="2:23">
      <c r="B79" s="63"/>
      <c r="W79" s="41"/>
    </row>
    <row r="80" spans="2:23">
      <c r="B80" s="63"/>
      <c r="W80" s="41"/>
    </row>
    <row r="81" spans="2:23">
      <c r="B81" s="64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45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options</vt:lpstr>
      <vt:lpstr>true_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강예현</dc:creator>
  <dc:description/>
  <cp:lastModifiedBy>서영 임</cp:lastModifiedBy>
  <cp:revision>4</cp:revision>
  <dcterms:created xsi:type="dcterms:W3CDTF">2024-08-05T06:21:02Z</dcterms:created>
  <dcterms:modified xsi:type="dcterms:W3CDTF">2024-11-01T15:12:48Z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