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 activeTab="5"/>
  </bookViews>
  <sheets>
    <sheet name="Subject 1" sheetId="1" r:id="rId1"/>
    <sheet name=" Subject 2" sheetId="2" r:id="rId2"/>
    <sheet name="Subject 3" sheetId="3" r:id="rId3"/>
    <sheet name="Subject 4" sheetId="4" r:id="rId4"/>
    <sheet name="Subject 5" sheetId="5" r:id="rId5"/>
    <sheet name="Subject 6" sheetId="6" r:id="rId6"/>
    <sheet name="Subject 7" sheetId="7" r:id="rId7"/>
    <sheet name="Subject 8" sheetId="8" r:id="rId8"/>
    <sheet name="Subject 9" sheetId="9" r:id="rId9"/>
    <sheet name="Subject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E30" i="10" l="1"/>
  <c r="D30" i="10"/>
  <c r="C30" i="10"/>
  <c r="B30" i="10"/>
  <c r="E29" i="10"/>
  <c r="D29" i="10"/>
  <c r="C29" i="10"/>
  <c r="B29" i="10"/>
  <c r="E6" i="10"/>
  <c r="E7" i="10" s="1"/>
  <c r="D6" i="10"/>
  <c r="D7" i="10" s="1"/>
  <c r="C6" i="10"/>
  <c r="C7" i="10" s="1"/>
  <c r="B6" i="10"/>
  <c r="B7" i="10" s="1"/>
  <c r="E30" i="9"/>
  <c r="D30" i="9"/>
  <c r="C30" i="9"/>
  <c r="B30" i="9"/>
  <c r="E29" i="9"/>
  <c r="D29" i="9"/>
  <c r="C29" i="9"/>
  <c r="B29" i="9"/>
  <c r="E6" i="9"/>
  <c r="E7" i="9" s="1"/>
  <c r="D6" i="9"/>
  <c r="D7" i="9" s="1"/>
  <c r="C6" i="9"/>
  <c r="C7" i="9" s="1"/>
  <c r="B6" i="9"/>
  <c r="B7" i="9" s="1"/>
  <c r="E30" i="8"/>
  <c r="D30" i="8"/>
  <c r="C30" i="8"/>
  <c r="B30" i="8"/>
  <c r="E29" i="8"/>
  <c r="D29" i="8"/>
  <c r="C29" i="8"/>
  <c r="B29" i="8"/>
  <c r="E6" i="8"/>
  <c r="E7" i="8" s="1"/>
  <c r="D6" i="8"/>
  <c r="D7" i="8" s="1"/>
  <c r="C6" i="8"/>
  <c r="C7" i="8" s="1"/>
  <c r="B6" i="8"/>
  <c r="B7" i="8" s="1"/>
  <c r="E30" i="7"/>
  <c r="D30" i="7"/>
  <c r="C30" i="7"/>
  <c r="B30" i="7"/>
  <c r="E29" i="7"/>
  <c r="D29" i="7"/>
  <c r="C29" i="7"/>
  <c r="B29" i="7"/>
  <c r="E6" i="7"/>
  <c r="E7" i="7" s="1"/>
  <c r="D6" i="7"/>
  <c r="D7" i="7" s="1"/>
  <c r="C6" i="7"/>
  <c r="C7" i="7" s="1"/>
  <c r="B6" i="7"/>
  <c r="B7" i="7" s="1"/>
  <c r="E30" i="6"/>
  <c r="D30" i="6"/>
  <c r="C30" i="6"/>
  <c r="B30" i="6"/>
  <c r="E29" i="6"/>
  <c r="D29" i="6"/>
  <c r="C29" i="6"/>
  <c r="B29" i="6"/>
  <c r="E6" i="6"/>
  <c r="E7" i="6" s="1"/>
  <c r="D6" i="6"/>
  <c r="D7" i="6" s="1"/>
  <c r="C6" i="6"/>
  <c r="C7" i="6" s="1"/>
  <c r="B6" i="6"/>
  <c r="B7" i="6" s="1"/>
  <c r="E30" i="5"/>
  <c r="D30" i="5"/>
  <c r="C30" i="5"/>
  <c r="B30" i="5"/>
  <c r="E29" i="5"/>
  <c r="D29" i="5"/>
  <c r="C29" i="5"/>
  <c r="B29" i="5"/>
  <c r="E6" i="5"/>
  <c r="E7" i="5" s="1"/>
  <c r="D6" i="5"/>
  <c r="D7" i="5" s="1"/>
  <c r="C6" i="5"/>
  <c r="C7" i="5" s="1"/>
  <c r="B6" i="5"/>
  <c r="B7" i="5" s="1"/>
  <c r="E30" i="4"/>
  <c r="D30" i="4"/>
  <c r="C30" i="4"/>
  <c r="B30" i="4"/>
  <c r="E29" i="4"/>
  <c r="D29" i="4"/>
  <c r="C29" i="4"/>
  <c r="B29" i="4"/>
  <c r="E6" i="4"/>
  <c r="E7" i="4" s="1"/>
  <c r="D6" i="4"/>
  <c r="D7" i="4" s="1"/>
  <c r="C6" i="4"/>
  <c r="C7" i="4" s="1"/>
  <c r="B6" i="4"/>
  <c r="B7" i="4" s="1"/>
  <c r="E30" i="3"/>
  <c r="D30" i="3"/>
  <c r="C30" i="3"/>
  <c r="B30" i="3"/>
  <c r="E29" i="3"/>
  <c r="D29" i="3"/>
  <c r="C29" i="3"/>
  <c r="B29" i="3"/>
  <c r="E6" i="3"/>
  <c r="E7" i="3" s="1"/>
  <c r="D6" i="3"/>
  <c r="D7" i="3" s="1"/>
  <c r="C6" i="3"/>
  <c r="C7" i="3" s="1"/>
  <c r="B6" i="3"/>
  <c r="E30" i="2"/>
  <c r="D30" i="2"/>
  <c r="C30" i="2"/>
  <c r="B30" i="2"/>
  <c r="E29" i="2"/>
  <c r="D29" i="2"/>
  <c r="C29" i="2"/>
  <c r="B29" i="2"/>
  <c r="E6" i="2"/>
  <c r="E7" i="2" s="1"/>
  <c r="D6" i="2"/>
  <c r="D7" i="2" s="1"/>
  <c r="C6" i="2"/>
  <c r="C7" i="2" s="1"/>
  <c r="B6" i="2"/>
  <c r="B7" i="2" s="1"/>
  <c r="E30" i="1"/>
  <c r="E29" i="1"/>
  <c r="D30" i="1"/>
  <c r="D29" i="1"/>
  <c r="C30" i="1"/>
  <c r="C29" i="1"/>
  <c r="B30" i="1"/>
  <c r="B29" i="1"/>
  <c r="E6" i="1"/>
  <c r="E7" i="1" s="1"/>
  <c r="D6" i="1"/>
  <c r="D7" i="1" s="1"/>
  <c r="C6" i="1"/>
  <c r="C7" i="1" s="1"/>
  <c r="B6" i="1"/>
  <c r="B7" i="1" s="1"/>
</calcChain>
</file>

<file path=xl/sharedStrings.xml><?xml version="1.0" encoding="utf-8"?>
<sst xmlns="http://schemas.openxmlformats.org/spreadsheetml/2006/main" count="141" uniqueCount="12">
  <si>
    <t>10uL</t>
  </si>
  <si>
    <t>20uL</t>
  </si>
  <si>
    <t>50uL</t>
  </si>
  <si>
    <t>200uL</t>
  </si>
  <si>
    <t>Trial # (Set by Eye)</t>
  </si>
  <si>
    <t>Trial # Set by Scale</t>
  </si>
  <si>
    <t>Average</t>
  </si>
  <si>
    <t>Percent Error</t>
  </si>
  <si>
    <t xml:space="preserve">200uL </t>
  </si>
  <si>
    <t>15% error Min</t>
  </si>
  <si>
    <t>15% error Max</t>
  </si>
  <si>
    <t>0.0.0094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</si>
</sst>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6" sqref="E26"/>
    </sheetView>
  </sheetViews>
  <sheetFormatPr defaultRowHeight="15" x14ac:dyDescent="0.25"/>
  <cols>
    <col min="1" max="1" width="17" customWidth="1"/>
  </cols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0.18540000000000001</v>
      </c>
      <c r="C3">
        <v>4.1300000000000003E-2</v>
      </c>
      <c r="D3">
        <v>1.7500000000000002E-2</v>
      </c>
      <c r="E3">
        <v>9.4000000000000004E-3</v>
      </c>
    </row>
    <row r="4" spans="1:5" x14ac:dyDescent="0.25">
      <c r="A4">
        <v>2</v>
      </c>
      <c r="B4">
        <v>0.18529999999999999</v>
      </c>
      <c r="C4">
        <v>3.9199999999999999E-2</v>
      </c>
      <c r="D4">
        <v>1.7299999999999999E-2</v>
      </c>
      <c r="E4">
        <v>9.4000000000000004E-3</v>
      </c>
    </row>
    <row r="5" spans="1:5" x14ac:dyDescent="0.25">
      <c r="A5">
        <v>3</v>
      </c>
      <c r="B5">
        <v>0.18529999999999999</v>
      </c>
      <c r="C5">
        <v>3.9100000000000003E-2</v>
      </c>
      <c r="D5">
        <v>1.7399999999999999E-2</v>
      </c>
      <c r="E5">
        <v>9.1999999999999998E-3</v>
      </c>
    </row>
    <row r="6" spans="1:5" x14ac:dyDescent="0.25">
      <c r="A6" t="s">
        <v>6</v>
      </c>
      <c r="B6">
        <f>AVERAGE(B3:B5)</f>
        <v>0.18533333333333335</v>
      </c>
      <c r="C6">
        <f>AVERAGE(C3:C5)</f>
        <v>3.9866666666666668E-2</v>
      </c>
      <c r="D6">
        <f>AVERAGE(D3:D5)</f>
        <v>1.7399999999999999E-2</v>
      </c>
      <c r="E6">
        <f>AVERAGE(E3:E5)</f>
        <v>9.3333333333333341E-3</v>
      </c>
    </row>
    <row r="7" spans="1:5" x14ac:dyDescent="0.25">
      <c r="A7" t="s">
        <v>7</v>
      </c>
      <c r="B7">
        <f>(0.2-B6)*100/0.2</f>
        <v>7.3333333333333304</v>
      </c>
      <c r="C7">
        <f>(0.05-C6)*100/0.05</f>
        <v>20.266666666666666</v>
      </c>
      <c r="D7">
        <f>(0.02-D6)*100/0.02</f>
        <v>13.000000000000009</v>
      </c>
      <c r="E7">
        <f>(0.01-E6)*100/0.01</f>
        <v>6.6666666666666607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0.21199999999999999</v>
      </c>
      <c r="C13">
        <v>4.5999999999999999E-2</v>
      </c>
      <c r="D13">
        <v>2.07E-2</v>
      </c>
      <c r="E13">
        <v>9.4000000000000004E-3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ht="19.5" customHeight="1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8" sqref="K28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0.1822</v>
      </c>
      <c r="C3">
        <v>4.1099999999999998E-2</v>
      </c>
      <c r="D3">
        <v>1.83E-2</v>
      </c>
      <c r="E3">
        <v>8.6999999999999994E-3</v>
      </c>
    </row>
    <row r="4" spans="1:5" x14ac:dyDescent="0.25">
      <c r="A4">
        <v>2</v>
      </c>
      <c r="B4">
        <v>0.17860000000000001</v>
      </c>
      <c r="C4">
        <v>4.1399999999999999E-2</v>
      </c>
      <c r="D4">
        <v>1.8700000000000001E-2</v>
      </c>
      <c r="E4">
        <v>8.6999999999999994E-3</v>
      </c>
    </row>
    <row r="5" spans="1:5" x14ac:dyDescent="0.25">
      <c r="A5">
        <v>3</v>
      </c>
      <c r="B5">
        <v>0.1782</v>
      </c>
      <c r="C5">
        <v>4.0899999999999999E-2</v>
      </c>
      <c r="D5">
        <v>1.84E-2</v>
      </c>
      <c r="E5">
        <v>7.7000000000000002E-3</v>
      </c>
    </row>
    <row r="6" spans="1:5" x14ac:dyDescent="0.25">
      <c r="A6" t="s">
        <v>6</v>
      </c>
      <c r="B6">
        <f>AVERAGE(B3:B5)</f>
        <v>0.17966666666666667</v>
      </c>
      <c r="C6">
        <f>AVERAGE(C3:C5)</f>
        <v>4.1133333333333327E-2</v>
      </c>
      <c r="D6">
        <f>AVERAGE(D3:D5)</f>
        <v>1.8466666666666669E-2</v>
      </c>
      <c r="E6">
        <f>AVERAGE(E3:E5)</f>
        <v>8.3666666666666663E-3</v>
      </c>
    </row>
    <row r="7" spans="1:5" x14ac:dyDescent="0.25">
      <c r="A7" t="s">
        <v>7</v>
      </c>
      <c r="B7">
        <f>(0.2-B6)*100/0.2</f>
        <v>10.16666666666667</v>
      </c>
      <c r="C7">
        <f>(0.05-C6)*100/0.05</f>
        <v>17.733333333333352</v>
      </c>
      <c r="D7">
        <f>(0.02-D6)*100/0.02</f>
        <v>7.6666666666666545</v>
      </c>
      <c r="E7">
        <f>(0.01-E6)*100/0.01</f>
        <v>16.333333333333339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0.17899999999999999</v>
      </c>
      <c r="C13">
        <v>4.5499999999999999E-2</v>
      </c>
      <c r="D13">
        <v>1.8100000000000002E-2</v>
      </c>
      <c r="E13">
        <v>1.11E-2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0.27610000000000001</v>
      </c>
      <c r="C3">
        <v>4.4499999999999998E-2</v>
      </c>
      <c r="D3">
        <v>6.1000000000000004E-3</v>
      </c>
      <c r="E3">
        <v>1.6999999999999999E-3</v>
      </c>
    </row>
    <row r="4" spans="1:5" x14ac:dyDescent="0.25">
      <c r="A4">
        <v>2</v>
      </c>
      <c r="B4">
        <v>0.27910000000000001</v>
      </c>
      <c r="C4">
        <v>4.3900000000000002E-2</v>
      </c>
      <c r="D4">
        <v>6.4999999999999997E-3</v>
      </c>
      <c r="E4">
        <v>7.4000000000000003E-3</v>
      </c>
    </row>
    <row r="5" spans="1:5" x14ac:dyDescent="0.25">
      <c r="A5">
        <v>3</v>
      </c>
      <c r="B5">
        <v>0.27429999999999999</v>
      </c>
      <c r="C5">
        <v>4.4200000000000003E-2</v>
      </c>
      <c r="D5">
        <v>6.0000000000000001E-3</v>
      </c>
      <c r="E5">
        <v>7.7999999999999996E-3</v>
      </c>
    </row>
    <row r="6" spans="1:5" x14ac:dyDescent="0.25">
      <c r="A6" t="s">
        <v>6</v>
      </c>
      <c r="B6">
        <f>AVERAGE(B3:B5)</f>
        <v>0.27650000000000002</v>
      </c>
      <c r="C6">
        <f>AVERAGE(C3:C5)</f>
        <v>4.4199999999999996E-2</v>
      </c>
      <c r="D6">
        <f>AVERAGE(D3:D5)</f>
        <v>6.1999999999999998E-3</v>
      </c>
      <c r="E6">
        <f>AVERAGE(E3:E5)</f>
        <v>5.6333333333333331E-3</v>
      </c>
    </row>
    <row r="7" spans="1:5" x14ac:dyDescent="0.25">
      <c r="A7" t="s">
        <v>7</v>
      </c>
      <c r="B7">
        <f>(B6-0.2)*100/0.2</f>
        <v>38.250000000000007</v>
      </c>
      <c r="C7">
        <f>(0.05-C6)*100/0.05</f>
        <v>11.600000000000012</v>
      </c>
      <c r="D7">
        <f>(0.02-D6)*100/0.02</f>
        <v>69</v>
      </c>
      <c r="E7">
        <f>(0.01-E6)*100/0.01</f>
        <v>43.666666666666671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0.18390000000000001</v>
      </c>
      <c r="C13">
        <v>4.7800000000000004E-3</v>
      </c>
      <c r="D13">
        <v>1.11E-2</v>
      </c>
      <c r="E13">
        <v>1.09E-2</v>
      </c>
    </row>
    <row r="14" spans="1:5" x14ac:dyDescent="0.25">
      <c r="A14">
        <v>2</v>
      </c>
      <c r="D14">
        <v>1.34E-2</v>
      </c>
    </row>
    <row r="15" spans="1:5" x14ac:dyDescent="0.25">
      <c r="A15">
        <v>3</v>
      </c>
      <c r="D15">
        <v>3.1099999999999999E-2</v>
      </c>
    </row>
    <row r="16" spans="1:5" x14ac:dyDescent="0.25">
      <c r="A16">
        <v>4</v>
      </c>
      <c r="D16">
        <v>1.67E-2</v>
      </c>
    </row>
    <row r="17" spans="1:5" x14ac:dyDescent="0.25">
      <c r="A17">
        <v>5</v>
      </c>
      <c r="D17">
        <v>1.8700000000000001E-2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0.1847</v>
      </c>
      <c r="C3">
        <v>4.0399999999999998E-2</v>
      </c>
      <c r="D3">
        <v>8.3000000000000001E-3</v>
      </c>
      <c r="E3">
        <v>1.15E-2</v>
      </c>
    </row>
    <row r="4" spans="1:5" x14ac:dyDescent="0.25">
      <c r="A4">
        <v>2</v>
      </c>
      <c r="B4">
        <v>0.18429999999999999</v>
      </c>
      <c r="C4">
        <v>4.0300000000000002E-2</v>
      </c>
      <c r="D4">
        <v>1.6299999999999999E-2</v>
      </c>
      <c r="E4">
        <v>1.15E-2</v>
      </c>
    </row>
    <row r="5" spans="1:5" x14ac:dyDescent="0.25">
      <c r="A5">
        <v>3</v>
      </c>
      <c r="B5">
        <v>0.1845</v>
      </c>
      <c r="C5">
        <v>3.9399999999999998E-2</v>
      </c>
      <c r="D5" t="s">
        <v>11</v>
      </c>
      <c r="E5">
        <v>1.17E-2</v>
      </c>
    </row>
    <row r="6" spans="1:5" x14ac:dyDescent="0.25">
      <c r="A6" t="s">
        <v>6</v>
      </c>
      <c r="B6">
        <f>AVERAGE(B3:B5)</f>
        <v>0.1845</v>
      </c>
      <c r="C6">
        <f>AVERAGE(C3:C5)</f>
        <v>4.003333333333333E-2</v>
      </c>
      <c r="D6">
        <f>AVERAGE(D3:D5)</f>
        <v>1.2299999999999998E-2</v>
      </c>
      <c r="E6">
        <f>AVERAGE(E3:E5)</f>
        <v>1.1566666666666668E-2</v>
      </c>
    </row>
    <row r="7" spans="1:5" x14ac:dyDescent="0.25">
      <c r="A7" t="s">
        <v>7</v>
      </c>
      <c r="B7">
        <f>(0.2-B6)*100/0.2</f>
        <v>7.7500000000000062</v>
      </c>
      <c r="C7">
        <f>(0.05-C6)*100/0.05</f>
        <v>19.933333333333344</v>
      </c>
      <c r="D7">
        <f>(0.02-D6)*100/0.02</f>
        <v>38.500000000000014</v>
      </c>
      <c r="E7">
        <f>(E6-0.01)*100/0.01</f>
        <v>15.666666666666675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0.19209999999999999</v>
      </c>
      <c r="C13">
        <v>4.8800000000000003E-2</v>
      </c>
      <c r="D13">
        <v>2.1600000000000001E-2</v>
      </c>
      <c r="E13">
        <v>9.4000000000000004E-3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0.1915</v>
      </c>
      <c r="C3">
        <v>4.8300000000000003E-2</v>
      </c>
      <c r="D3">
        <v>2.01E-2</v>
      </c>
      <c r="E3">
        <v>3.8E-3</v>
      </c>
    </row>
    <row r="4" spans="1:5" x14ac:dyDescent="0.25">
      <c r="A4">
        <v>2</v>
      </c>
      <c r="B4">
        <v>0.1913</v>
      </c>
      <c r="C4">
        <v>5.0999999999999997E-2</v>
      </c>
      <c r="D4">
        <v>0.02</v>
      </c>
      <c r="E4">
        <v>2.0999999999999999E-3</v>
      </c>
    </row>
    <row r="5" spans="1:5" x14ac:dyDescent="0.25">
      <c r="A5">
        <v>3</v>
      </c>
      <c r="B5">
        <v>0.1913</v>
      </c>
      <c r="C5">
        <v>5.16E-2</v>
      </c>
      <c r="D5">
        <v>1.9800000000000002E-2</v>
      </c>
      <c r="E5">
        <v>1.6000000000000001E-3</v>
      </c>
    </row>
    <row r="6" spans="1:5" x14ac:dyDescent="0.25">
      <c r="A6" t="s">
        <v>6</v>
      </c>
      <c r="B6">
        <f>AVERAGE(B3:B5)</f>
        <v>0.19136666666666668</v>
      </c>
      <c r="C6">
        <f>AVERAGE(C3:C5)</f>
        <v>5.0300000000000004E-2</v>
      </c>
      <c r="D6">
        <f>AVERAGE(D3:D5)</f>
        <v>1.9966666666666664E-2</v>
      </c>
      <c r="E6">
        <f>AVERAGE(E3:E5)</f>
        <v>2.5000000000000001E-3</v>
      </c>
    </row>
    <row r="7" spans="1:5" x14ac:dyDescent="0.25">
      <c r="A7" t="s">
        <v>7</v>
      </c>
      <c r="B7">
        <f>(0.2-B6)*100/0.2</f>
        <v>4.3166666666666629</v>
      </c>
      <c r="C7">
        <f>(0.05-C6)*100/0.05</f>
        <v>-0.60000000000000331</v>
      </c>
      <c r="D7">
        <f>(0.02-D6)*100/0.02</f>
        <v>0.16666666666668301</v>
      </c>
      <c r="E7">
        <f>(0.01-E6)*100/0.01</f>
        <v>75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0.19220000000000001</v>
      </c>
      <c r="C13">
        <v>4.3900000000000002E-2</v>
      </c>
      <c r="D13">
        <v>2.01E-2</v>
      </c>
      <c r="E13">
        <v>5.4999999999999997E-3</v>
      </c>
    </row>
    <row r="14" spans="1:5" x14ac:dyDescent="0.25">
      <c r="A14">
        <v>2</v>
      </c>
      <c r="E14">
        <v>1.06E-2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0.192</v>
      </c>
      <c r="C3">
        <v>4.7E-2</v>
      </c>
      <c r="D3">
        <v>1.78E-2</v>
      </c>
      <c r="E3">
        <v>8.3000000000000001E-3</v>
      </c>
    </row>
    <row r="4" spans="1:5" x14ac:dyDescent="0.25">
      <c r="A4">
        <v>2</v>
      </c>
      <c r="B4">
        <v>0.193</v>
      </c>
      <c r="C4">
        <v>4.58E-2</v>
      </c>
      <c r="D4">
        <v>1.7100000000000001E-2</v>
      </c>
      <c r="E4">
        <v>8.0999999999999996E-3</v>
      </c>
    </row>
    <row r="5" spans="1:5" x14ac:dyDescent="0.25">
      <c r="A5">
        <v>3</v>
      </c>
      <c r="B5">
        <v>0.19259999999999999</v>
      </c>
      <c r="C5">
        <v>4.58E-2</v>
      </c>
      <c r="D5">
        <v>1.7000000000000001E-2</v>
      </c>
      <c r="E5">
        <v>8.0999999999999996E-3</v>
      </c>
    </row>
    <row r="6" spans="1:5" x14ac:dyDescent="0.25">
      <c r="A6" t="s">
        <v>6</v>
      </c>
      <c r="B6">
        <f>AVERAGE(B3:B5)</f>
        <v>0.19253333333333333</v>
      </c>
      <c r="C6">
        <f>AVERAGE(C3:C5)</f>
        <v>4.6199999999999998E-2</v>
      </c>
      <c r="D6">
        <f>AVERAGE(D3:D5)</f>
        <v>1.7299999999999999E-2</v>
      </c>
      <c r="E6">
        <f>AVERAGE(E3:E5)</f>
        <v>8.1666666666666658E-3</v>
      </c>
    </row>
    <row r="7" spans="1:5" x14ac:dyDescent="0.25">
      <c r="A7" t="s">
        <v>7</v>
      </c>
      <c r="B7">
        <f>(0.2-B6)*100/0.2</f>
        <v>3.7333333333333383</v>
      </c>
      <c r="C7">
        <f>(0.05-C6)*100/0.05</f>
        <v>7.6000000000000085</v>
      </c>
      <c r="D7">
        <f>(0.02-D6)*100/0.02</f>
        <v>13.500000000000005</v>
      </c>
      <c r="E7">
        <f>(0.01-E6)*100/0.01</f>
        <v>18.333333333333343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0.193</v>
      </c>
      <c r="C13">
        <v>4.6609999999999999E-2</v>
      </c>
      <c r="D13">
        <v>2.1100000000000001E-2</v>
      </c>
      <c r="E13">
        <v>9.4999999999999998E-3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3" sqref="H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4" sqref="H24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J23" sqref="J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 1</vt:lpstr>
      <vt:lpstr> 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2014-09-30T21:04:54Z</dcterms:created>
  <dcterms:modified xsi:type="dcterms:W3CDTF">2014-10-01T21:44:03Z</dcterms:modified>
</cp:coreProperties>
</file>