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<sst xmlns="http://schemas.openxmlformats.org/spreadsheetml/2006/main" count="7" uniqueCount="7">
  <si>
    <t>Trial</t>
  </si>
  <si>
    <t>Amount Dispensed 100-1000uL Pipette (g)</t>
  </si>
  <si>
    <t>Amount Dispensed Experimental (1mL)Pipette (g)</t>
  </si>
  <si>
    <t>Normal Distribution</t>
  </si>
  <si>
    <t>Mean </t>
  </si>
  <si>
    <t>Standard Deviation</t>
  </si>
  <si>
    <t>Standard Error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</si>
</sst>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4"/>
          </c:marker>
          <c:xVal>
            <c:numRef>
              <c:f>Sheet1!$C$2:$C$51</c:f>
              <c:numCache>
                <c:formatCode>General</c:formatCode>
                <c:ptCount val="50"/>
                <c:pt idx="0">
                  <c:v>0.195</c:v>
                </c:pt>
                <c:pt idx="1">
                  <c:v>0.1955</c:v>
                </c:pt>
                <c:pt idx="2">
                  <c:v>0.196</c:v>
                </c:pt>
                <c:pt idx="3">
                  <c:v>0.1964</c:v>
                </c:pt>
                <c:pt idx="4">
                  <c:v>0.1953</c:v>
                </c:pt>
                <c:pt idx="5">
                  <c:v>0.196</c:v>
                </c:pt>
                <c:pt idx="6">
                  <c:v>0.1954</c:v>
                </c:pt>
                <c:pt idx="7">
                  <c:v>0.1953</c:v>
                </c:pt>
                <c:pt idx="8">
                  <c:v>0.195</c:v>
                </c:pt>
                <c:pt idx="9">
                  <c:v>0.1958</c:v>
                </c:pt>
                <c:pt idx="10">
                  <c:v>0.1955</c:v>
                </c:pt>
                <c:pt idx="11">
                  <c:v>0.196</c:v>
                </c:pt>
                <c:pt idx="12">
                  <c:v>0.1952</c:v>
                </c:pt>
                <c:pt idx="13">
                  <c:v>0.1959</c:v>
                </c:pt>
                <c:pt idx="14">
                  <c:v>0.1944</c:v>
                </c:pt>
                <c:pt idx="15">
                  <c:v>0.1942</c:v>
                </c:pt>
                <c:pt idx="16">
                  <c:v>0.1959</c:v>
                </c:pt>
                <c:pt idx="17">
                  <c:v>0.1942</c:v>
                </c:pt>
                <c:pt idx="18">
                  <c:v>0.1956</c:v>
                </c:pt>
                <c:pt idx="19">
                  <c:v>0.1958</c:v>
                </c:pt>
                <c:pt idx="20">
                  <c:v>0.1958</c:v>
                </c:pt>
                <c:pt idx="21">
                  <c:v>0.195</c:v>
                </c:pt>
                <c:pt idx="22">
                  <c:v>0.1962</c:v>
                </c:pt>
                <c:pt idx="23">
                  <c:v>0.1959</c:v>
                </c:pt>
                <c:pt idx="24">
                  <c:v>0.1958</c:v>
                </c:pt>
                <c:pt idx="25">
                  <c:v>0.196</c:v>
                </c:pt>
                <c:pt idx="26">
                  <c:v>0.1953</c:v>
                </c:pt>
                <c:pt idx="27">
                  <c:v>0.1953</c:v>
                </c:pt>
                <c:pt idx="28">
                  <c:v>0.1955</c:v>
                </c:pt>
                <c:pt idx="29">
                  <c:v>0.195</c:v>
                </c:pt>
                <c:pt idx="30">
                  <c:v>0.1963</c:v>
                </c:pt>
                <c:pt idx="31">
                  <c:v>0.1964</c:v>
                </c:pt>
                <c:pt idx="32">
                  <c:v>0.1958</c:v>
                </c:pt>
                <c:pt idx="33">
                  <c:v>0.1953</c:v>
                </c:pt>
                <c:pt idx="34">
                  <c:v>0.1952</c:v>
                </c:pt>
                <c:pt idx="35">
                  <c:v>0.1959</c:v>
                </c:pt>
                <c:pt idx="36">
                  <c:v>0.1945</c:v>
                </c:pt>
                <c:pt idx="37">
                  <c:v>0.1963</c:v>
                </c:pt>
                <c:pt idx="38">
                  <c:v>0.1955</c:v>
                </c:pt>
                <c:pt idx="39">
                  <c:v>0.1969</c:v>
                </c:pt>
                <c:pt idx="40">
                  <c:v>0.1953</c:v>
                </c:pt>
                <c:pt idx="41">
                  <c:v>0.1963</c:v>
                </c:pt>
                <c:pt idx="42">
                  <c:v>0.1949</c:v>
                </c:pt>
                <c:pt idx="43">
                  <c:v>0.1969</c:v>
                </c:pt>
                <c:pt idx="44">
                  <c:v>0.1958</c:v>
                </c:pt>
                <c:pt idx="45">
                  <c:v>0.1944</c:v>
                </c:pt>
                <c:pt idx="46">
                  <c:v>0.1961</c:v>
                </c:pt>
                <c:pt idx="47">
                  <c:v>0.1946</c:v>
                </c:pt>
                <c:pt idx="48">
                  <c:v>0.196</c:v>
                </c:pt>
                <c:pt idx="49">
                  <c:v>0.1953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0.19134992615252</c:v>
                </c:pt>
                <c:pt idx="1">
                  <c:v>0.463851610337124</c:v>
                </c:pt>
                <c:pt idx="2">
                  <c:v>0.755362589473986</c:v>
                </c:pt>
                <c:pt idx="3">
                  <c:v>0.906117684125316</c:v>
                </c:pt>
                <c:pt idx="4">
                  <c:v>0.343248306651218</c:v>
                </c:pt>
                <c:pt idx="5">
                  <c:v>0.755362589473986</c:v>
                </c:pt>
                <c:pt idx="6">
                  <c:v>0.402386610895471</c:v>
                </c:pt>
                <c:pt idx="7">
                  <c:v>0.343248306651218</c:v>
                </c:pt>
                <c:pt idx="8">
                  <c:v>0.19134992615252</c:v>
                </c:pt>
                <c:pt idx="9">
                  <c:v>0.647501464897566</c:v>
                </c:pt>
                <c:pt idx="10">
                  <c:v>0.463851610337124</c:v>
                </c:pt>
                <c:pt idx="11">
                  <c:v>0.755362589473986</c:v>
                </c:pt>
                <c:pt idx="12">
                  <c:v>0.28772147687648</c:v>
                </c:pt>
                <c:pt idx="13">
                  <c:v>0.7036830807212</c:v>
                </c:pt>
                <c:pt idx="14">
                  <c:v>0.0350263577713498</c:v>
                </c:pt>
                <c:pt idx="15">
                  <c:v>0.0168163202785314</c:v>
                </c:pt>
                <c:pt idx="16">
                  <c:v>0.7036830807212</c:v>
                </c:pt>
                <c:pt idx="17">
                  <c:v>0.0168163202785314</c:v>
                </c:pt>
                <c:pt idx="18">
                  <c:v>0.526193494685516</c:v>
                </c:pt>
                <c:pt idx="19">
                  <c:v>0.647501464897566</c:v>
                </c:pt>
                <c:pt idx="20">
                  <c:v>0.647501464897566</c:v>
                </c:pt>
                <c:pt idx="21">
                  <c:v>0.19134992615252</c:v>
                </c:pt>
                <c:pt idx="22">
                  <c:v>0.84239303744316</c:v>
                </c:pt>
                <c:pt idx="23">
                  <c:v>0.7036830807212</c:v>
                </c:pt>
                <c:pt idx="24">
                  <c:v>0.647501464897566</c:v>
                </c:pt>
                <c:pt idx="25">
                  <c:v>0.755362589473986</c:v>
                </c:pt>
                <c:pt idx="26">
                  <c:v>0.343248306651218</c:v>
                </c:pt>
                <c:pt idx="27">
                  <c:v>0.343248306651218</c:v>
                </c:pt>
                <c:pt idx="28">
                  <c:v>0.463851610337124</c:v>
                </c:pt>
                <c:pt idx="29">
                  <c:v>0.19134992615252</c:v>
                </c:pt>
                <c:pt idx="30">
                  <c:v>0.877134565855242</c:v>
                </c:pt>
                <c:pt idx="31">
                  <c:v>0.906117684125316</c:v>
                </c:pt>
                <c:pt idx="32">
                  <c:v>0.647501464897566</c:v>
                </c:pt>
                <c:pt idx="33">
                  <c:v>0.343248306651218</c:v>
                </c:pt>
                <c:pt idx="34">
                  <c:v>0.28772147687648</c:v>
                </c:pt>
                <c:pt idx="35">
                  <c:v>0.7036830807212</c:v>
                </c:pt>
                <c:pt idx="36">
                  <c:v>0.048949050734935</c:v>
                </c:pt>
                <c:pt idx="37">
                  <c:v>0.877134565855242</c:v>
                </c:pt>
                <c:pt idx="38">
                  <c:v>0.463851610337124</c:v>
                </c:pt>
                <c:pt idx="39">
                  <c:v>0.982109982363782</c:v>
                </c:pt>
                <c:pt idx="40">
                  <c:v>0.343248306651218</c:v>
                </c:pt>
                <c:pt idx="41">
                  <c:v>0.877134565855242</c:v>
                </c:pt>
                <c:pt idx="42">
                  <c:v>0.151652437679781</c:v>
                </c:pt>
                <c:pt idx="43">
                  <c:v>0.982109982363782</c:v>
                </c:pt>
                <c:pt idx="44">
                  <c:v>0.647501464897566</c:v>
                </c:pt>
                <c:pt idx="45">
                  <c:v>0.0350263577713498</c:v>
                </c:pt>
                <c:pt idx="46">
                  <c:v>0.801753783113371</c:v>
                </c:pt>
                <c:pt idx="47">
                  <c:v>0.0669769553895164</c:v>
                </c:pt>
                <c:pt idx="48">
                  <c:v>0.755362589473986</c:v>
                </c:pt>
                <c:pt idx="49">
                  <c:v>0.343248306651218</c:v>
                </c:pt>
              </c:numCache>
            </c:numRef>
          </c:yVal>
        </c:ser>
        <c:axId val="2442192"/>
        <c:axId val="33199518"/>
      </c:scatterChart>
      <c:valAx>
        <c:axId val="24421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3199518"/>
        <c:crossesAt val="0"/>
      </c:valAx>
      <c:valAx>
        <c:axId val="331995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442192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217440</xdr:colOff>
      <xdr:row>23</xdr:row>
      <xdr:rowOff>148320</xdr:rowOff>
    </xdr:from>
    <xdr:to>
      <xdr:col>14</xdr:col>
      <xdr:colOff>522000</xdr:colOff>
      <xdr:row>38</xdr:row>
      <xdr:rowOff>33840</xdr:rowOff>
    </xdr:to>
    <xdr:graphicFrame>
      <xdr:nvGraphicFramePr>
        <xdr:cNvPr id="0" name="Chart 2"/>
        <xdr:cNvGraphicFramePr/>
      </xdr:nvGraphicFramePr>
      <xdr:xfrm>
        <a:off x="10320120" y="4529520"/>
        <a:ext cx="46162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0"/>
  <sheetViews>
    <sheetView windowProtection="false" showFormulas="false" showGridLines="true" showRowColHeaders="true" showZeros="true" rightToLeft="false" tabSelected="true" showOutlineSymbols="true" defaultGridColor="true" view="normal" topLeftCell="A45" colorId="64" zoomScale="100" zoomScaleNormal="100" zoomScalePageLayoutView="100" workbookViewId="0">
      <selection pane="topLeft" activeCell="D61" activeCellId="0" sqref="D61"/>
    </sheetView>
  </sheetViews>
  <sheetFormatPr defaultRowHeight="15"/>
  <cols>
    <col collapsed="false" hidden="false" max="1" min="1" style="0" width="14.8571428571429"/>
    <col collapsed="false" hidden="false" max="2" min="2" style="0" width="38.7040816326531"/>
    <col collapsed="false" hidden="false" max="3" min="3" style="0" width="45.2857142857143"/>
    <col collapsed="false" hidden="false" max="4" min="4" style="0" width="18.1428571428571"/>
    <col collapsed="false" hidden="false" max="1025" min="5" style="0" width="8.7295918367346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1</v>
      </c>
      <c r="B2" s="0" t="n">
        <v>0.2026</v>
      </c>
      <c r="C2" s="0" t="n">
        <v>0.195</v>
      </c>
      <c r="D2" s="0" t="n">
        <f aca="false">NORMDIST(C:C,C54,C55,1 )</f>
        <v>0.19134992615252</v>
      </c>
    </row>
    <row r="3" customFormat="false" ht="15" hidden="false" customHeight="false" outlineLevel="0" collapsed="false">
      <c r="A3" s="0" t="n">
        <v>2</v>
      </c>
      <c r="C3" s="0" t="n">
        <v>0.1955</v>
      </c>
      <c r="D3" s="0" t="n">
        <f aca="false">NORMDIST(C:C,C54,C55,1 )</f>
        <v>0.463851610337124</v>
      </c>
    </row>
    <row r="4" customFormat="false" ht="15" hidden="false" customHeight="false" outlineLevel="0" collapsed="false">
      <c r="A4" s="0" t="n">
        <v>3</v>
      </c>
      <c r="C4" s="0" t="n">
        <v>0.196</v>
      </c>
      <c r="D4" s="0" t="n">
        <f aca="false">NORMDIST(C:C,C54,C55,1 )</f>
        <v>0.755362589473986</v>
      </c>
    </row>
    <row r="5" customFormat="false" ht="15" hidden="false" customHeight="false" outlineLevel="0" collapsed="false">
      <c r="A5" s="0" t="n">
        <v>4</v>
      </c>
      <c r="C5" s="0" t="n">
        <v>0.1964</v>
      </c>
      <c r="D5" s="0" t="n">
        <f aca="false">NORMDIST(C:C,C54,C55,1 )</f>
        <v>0.906117684125316</v>
      </c>
    </row>
    <row r="6" customFormat="false" ht="15" hidden="false" customHeight="false" outlineLevel="0" collapsed="false">
      <c r="A6" s="0" t="n">
        <v>5</v>
      </c>
      <c r="C6" s="0" t="n">
        <v>0.1953</v>
      </c>
      <c r="D6" s="0" t="n">
        <f aca="false">NORMDIST(C:C,C54,C55,1 )</f>
        <v>0.343248306651218</v>
      </c>
    </row>
    <row r="7" customFormat="false" ht="15" hidden="false" customHeight="false" outlineLevel="0" collapsed="false">
      <c r="A7" s="0" t="n">
        <v>6</v>
      </c>
      <c r="C7" s="0" t="n">
        <v>0.196</v>
      </c>
      <c r="D7" s="0" t="n">
        <f aca="false">NORMDIST(C:C,C54,C55,1 )</f>
        <v>0.755362589473986</v>
      </c>
    </row>
    <row r="8" customFormat="false" ht="15" hidden="false" customHeight="false" outlineLevel="0" collapsed="false">
      <c r="A8" s="0" t="n">
        <v>7</v>
      </c>
      <c r="C8" s="0" t="n">
        <v>0.1954</v>
      </c>
      <c r="D8" s="0" t="n">
        <f aca="false">NORMDIST(C:C,C54,C55,1 )</f>
        <v>0.402386610895471</v>
      </c>
    </row>
    <row r="9" customFormat="false" ht="15" hidden="false" customHeight="false" outlineLevel="0" collapsed="false">
      <c r="A9" s="0" t="n">
        <v>8</v>
      </c>
      <c r="C9" s="0" t="n">
        <v>0.1953</v>
      </c>
      <c r="D9" s="0" t="n">
        <f aca="false">NORMDIST(C:C,C54,C55,1 )</f>
        <v>0.343248306651218</v>
      </c>
    </row>
    <row r="10" customFormat="false" ht="15" hidden="false" customHeight="false" outlineLevel="0" collapsed="false">
      <c r="A10" s="0" t="n">
        <v>9</v>
      </c>
      <c r="C10" s="0" t="n">
        <v>0.195</v>
      </c>
      <c r="D10" s="0" t="n">
        <f aca="false">NORMDIST(C:C,C54,C55,1 )</f>
        <v>0.19134992615252</v>
      </c>
    </row>
    <row r="11" customFormat="false" ht="15" hidden="false" customHeight="false" outlineLevel="0" collapsed="false">
      <c r="A11" s="0" t="n">
        <v>10</v>
      </c>
      <c r="C11" s="0" t="n">
        <v>0.1958</v>
      </c>
      <c r="D11" s="0" t="n">
        <f aca="false">NORMDIST(C:C,C54,C55,1 )</f>
        <v>0.647501464897566</v>
      </c>
    </row>
    <row r="12" customFormat="false" ht="15" hidden="false" customHeight="false" outlineLevel="0" collapsed="false">
      <c r="A12" s="0" t="n">
        <v>11</v>
      </c>
      <c r="C12" s="0" t="n">
        <v>0.1955</v>
      </c>
      <c r="D12" s="0" t="n">
        <f aca="false">NORMDIST(C:C,C54,C55,1 )</f>
        <v>0.463851610337124</v>
      </c>
    </row>
    <row r="13" customFormat="false" ht="15" hidden="false" customHeight="false" outlineLevel="0" collapsed="false">
      <c r="A13" s="0" t="n">
        <v>12</v>
      </c>
      <c r="C13" s="0" t="n">
        <v>0.196</v>
      </c>
      <c r="D13" s="0" t="n">
        <f aca="false">NORMDIST(C:C,C54,C55,1 )</f>
        <v>0.755362589473986</v>
      </c>
    </row>
    <row r="14" customFormat="false" ht="15" hidden="false" customHeight="false" outlineLevel="0" collapsed="false">
      <c r="A14" s="0" t="n">
        <v>13</v>
      </c>
      <c r="C14" s="0" t="n">
        <v>0.1952</v>
      </c>
      <c r="D14" s="0" t="n">
        <f aca="false">NORMDIST(C:C,C54,C55,1 )</f>
        <v>0.28772147687648</v>
      </c>
    </row>
    <row r="15" customFormat="false" ht="15" hidden="false" customHeight="false" outlineLevel="0" collapsed="false">
      <c r="A15" s="0" t="n">
        <v>14</v>
      </c>
      <c r="C15" s="0" t="n">
        <v>0.1959</v>
      </c>
      <c r="D15" s="0" t="n">
        <f aca="false">NORMDIST(C:C,C54,C55,1 )</f>
        <v>0.7036830807212</v>
      </c>
    </row>
    <row r="16" customFormat="false" ht="15" hidden="false" customHeight="false" outlineLevel="0" collapsed="false">
      <c r="A16" s="0" t="n">
        <v>15</v>
      </c>
      <c r="C16" s="0" t="n">
        <v>0.1944</v>
      </c>
      <c r="D16" s="0" t="n">
        <f aca="false">NORMDIST(C:C,C54,C55,1 )</f>
        <v>0.0350263577713498</v>
      </c>
    </row>
    <row r="17" customFormat="false" ht="15" hidden="false" customHeight="false" outlineLevel="0" collapsed="false">
      <c r="A17" s="0" t="n">
        <v>16</v>
      </c>
      <c r="C17" s="0" t="n">
        <v>0.1942</v>
      </c>
      <c r="D17" s="0" t="n">
        <f aca="false">NORMDIST(C:C,C54,C55,1 )</f>
        <v>0.0168163202785314</v>
      </c>
    </row>
    <row r="18" customFormat="false" ht="15" hidden="false" customHeight="false" outlineLevel="0" collapsed="false">
      <c r="A18" s="0" t="n">
        <v>17</v>
      </c>
      <c r="C18" s="0" t="n">
        <v>0.1959</v>
      </c>
      <c r="D18" s="0" t="n">
        <f aca="false">NORMDIST(C:C,C54,C55,1 )</f>
        <v>0.7036830807212</v>
      </c>
    </row>
    <row r="19" customFormat="false" ht="15" hidden="false" customHeight="false" outlineLevel="0" collapsed="false">
      <c r="A19" s="0" t="n">
        <v>18</v>
      </c>
      <c r="C19" s="0" t="n">
        <v>0.1942</v>
      </c>
      <c r="D19" s="0" t="n">
        <f aca="false">NORMDIST(C:C,C54,C55,1 )</f>
        <v>0.0168163202785314</v>
      </c>
    </row>
    <row r="20" customFormat="false" ht="15" hidden="false" customHeight="false" outlineLevel="0" collapsed="false">
      <c r="A20" s="0" t="n">
        <v>19</v>
      </c>
      <c r="C20" s="0" t="n">
        <v>0.1956</v>
      </c>
      <c r="D20" s="0" t="n">
        <f aca="false">NORMDIST(C:C,C54,C55,1 )</f>
        <v>0.526193494685516</v>
      </c>
    </row>
    <row r="21" customFormat="false" ht="15" hidden="false" customHeight="false" outlineLevel="0" collapsed="false">
      <c r="A21" s="0" t="n">
        <v>20</v>
      </c>
      <c r="C21" s="0" t="n">
        <v>0.1958</v>
      </c>
      <c r="D21" s="0" t="n">
        <f aca="false">NORMDIST(C:C,C54,C55,1 )</f>
        <v>0.647501464897566</v>
      </c>
    </row>
    <row r="22" customFormat="false" ht="15" hidden="false" customHeight="false" outlineLevel="0" collapsed="false">
      <c r="A22" s="0" t="n">
        <v>21</v>
      </c>
      <c r="C22" s="0" t="n">
        <v>0.1958</v>
      </c>
      <c r="D22" s="0" t="n">
        <f aca="false">NORMDIST(C:C,C54,C55,1 )</f>
        <v>0.647501464897566</v>
      </c>
    </row>
    <row r="23" customFormat="false" ht="15" hidden="false" customHeight="false" outlineLevel="0" collapsed="false">
      <c r="A23" s="0" t="n">
        <v>22</v>
      </c>
      <c r="C23" s="0" t="n">
        <v>0.195</v>
      </c>
      <c r="D23" s="0" t="n">
        <f aca="false">NORMDIST(C:C,C54,C55,1 )</f>
        <v>0.19134992615252</v>
      </c>
    </row>
    <row r="24" customFormat="false" ht="15" hidden="false" customHeight="false" outlineLevel="0" collapsed="false">
      <c r="A24" s="0" t="n">
        <v>23</v>
      </c>
      <c r="C24" s="0" t="n">
        <v>0.1962</v>
      </c>
      <c r="D24" s="0" t="n">
        <f aca="false">NORMDIST(C:C,C54,C55,1 )</f>
        <v>0.84239303744316</v>
      </c>
    </row>
    <row r="25" customFormat="false" ht="15" hidden="false" customHeight="false" outlineLevel="0" collapsed="false">
      <c r="A25" s="0" t="n">
        <v>24</v>
      </c>
      <c r="C25" s="0" t="n">
        <v>0.1959</v>
      </c>
      <c r="D25" s="0" t="n">
        <f aca="false">NORMDIST(C:C,C54,C55,1 )</f>
        <v>0.7036830807212</v>
      </c>
    </row>
    <row r="26" customFormat="false" ht="15" hidden="false" customHeight="false" outlineLevel="0" collapsed="false">
      <c r="A26" s="0" t="n">
        <v>25</v>
      </c>
      <c r="C26" s="0" t="n">
        <v>0.1958</v>
      </c>
      <c r="D26" s="0" t="n">
        <f aca="false">NORMDIST(C:C,C54,C55,1 )</f>
        <v>0.647501464897566</v>
      </c>
    </row>
    <row r="27" customFormat="false" ht="15" hidden="false" customHeight="false" outlineLevel="0" collapsed="false">
      <c r="A27" s="0" t="n">
        <v>26</v>
      </c>
      <c r="C27" s="0" t="n">
        <v>0.196</v>
      </c>
      <c r="D27" s="0" t="n">
        <f aca="false">NORMDIST(C:C,C54,C55,1 )</f>
        <v>0.755362589473986</v>
      </c>
    </row>
    <row r="28" customFormat="false" ht="15" hidden="false" customHeight="false" outlineLevel="0" collapsed="false">
      <c r="A28" s="0" t="n">
        <v>27</v>
      </c>
      <c r="C28" s="0" t="n">
        <v>0.1953</v>
      </c>
      <c r="D28" s="0" t="n">
        <f aca="false">NORMDIST(C:C,C54,C55,1 )</f>
        <v>0.343248306651218</v>
      </c>
    </row>
    <row r="29" customFormat="false" ht="15" hidden="false" customHeight="false" outlineLevel="0" collapsed="false">
      <c r="A29" s="0" t="n">
        <v>28</v>
      </c>
      <c r="C29" s="0" t="n">
        <v>0.1953</v>
      </c>
      <c r="D29" s="0" t="n">
        <f aca="false">NORMDIST(C:C,C54,C55,1 )</f>
        <v>0.343248306651218</v>
      </c>
    </row>
    <row r="30" customFormat="false" ht="15" hidden="false" customHeight="false" outlineLevel="0" collapsed="false">
      <c r="A30" s="0" t="n">
        <v>29</v>
      </c>
      <c r="C30" s="0" t="n">
        <v>0.1955</v>
      </c>
      <c r="D30" s="0" t="n">
        <f aca="false">NORMDIST(C:C,C54,C55,1 )</f>
        <v>0.463851610337124</v>
      </c>
    </row>
    <row r="31" customFormat="false" ht="15" hidden="false" customHeight="false" outlineLevel="0" collapsed="false">
      <c r="A31" s="0" t="n">
        <v>30</v>
      </c>
      <c r="C31" s="0" t="n">
        <v>0.195</v>
      </c>
      <c r="D31" s="0" t="n">
        <f aca="false">NORMDIST(C:C,C54,C55,1 )</f>
        <v>0.19134992615252</v>
      </c>
    </row>
    <row r="32" customFormat="false" ht="15" hidden="false" customHeight="false" outlineLevel="0" collapsed="false">
      <c r="A32" s="0" t="n">
        <v>31</v>
      </c>
      <c r="C32" s="0" t="n">
        <v>0.1963</v>
      </c>
      <c r="D32" s="0" t="n">
        <f aca="false">NORMDIST(C:C,C54,C55,1 )</f>
        <v>0.877134565855242</v>
      </c>
    </row>
    <row r="33" customFormat="false" ht="15" hidden="false" customHeight="false" outlineLevel="0" collapsed="false">
      <c r="A33" s="0" t="n">
        <v>32</v>
      </c>
      <c r="C33" s="0" t="n">
        <v>0.1964</v>
      </c>
      <c r="D33" s="0" t="n">
        <f aca="false">NORMDIST(C:C,C54,C55,1 )</f>
        <v>0.906117684125316</v>
      </c>
    </row>
    <row r="34" customFormat="false" ht="15" hidden="false" customHeight="false" outlineLevel="0" collapsed="false">
      <c r="A34" s="0" t="n">
        <v>33</v>
      </c>
      <c r="C34" s="0" t="n">
        <v>0.1958</v>
      </c>
      <c r="D34" s="0" t="n">
        <f aca="false">NORMDIST(C:C,C54,C55,1 )</f>
        <v>0.647501464897566</v>
      </c>
    </row>
    <row r="35" customFormat="false" ht="15" hidden="false" customHeight="false" outlineLevel="0" collapsed="false">
      <c r="A35" s="0" t="n">
        <v>34</v>
      </c>
      <c r="C35" s="0" t="n">
        <v>0.1953</v>
      </c>
      <c r="D35" s="0" t="n">
        <f aca="false">NORMDIST(C:C,C54,C55,1 )</f>
        <v>0.343248306651218</v>
      </c>
    </row>
    <row r="36" customFormat="false" ht="15" hidden="false" customHeight="false" outlineLevel="0" collapsed="false">
      <c r="A36" s="0" t="n">
        <v>35</v>
      </c>
      <c r="C36" s="0" t="n">
        <v>0.1952</v>
      </c>
      <c r="D36" s="0" t="n">
        <f aca="false">NORMDIST(C:C,C54,C55,1 )</f>
        <v>0.28772147687648</v>
      </c>
    </row>
    <row r="37" customFormat="false" ht="15" hidden="false" customHeight="false" outlineLevel="0" collapsed="false">
      <c r="A37" s="0" t="n">
        <v>36</v>
      </c>
      <c r="C37" s="0" t="n">
        <v>0.1959</v>
      </c>
      <c r="D37" s="0" t="n">
        <f aca="false">NORMDIST(C:C,C54,C55,1 )</f>
        <v>0.7036830807212</v>
      </c>
    </row>
    <row r="38" customFormat="false" ht="15" hidden="false" customHeight="false" outlineLevel="0" collapsed="false">
      <c r="A38" s="0" t="n">
        <v>37</v>
      </c>
      <c r="C38" s="0" t="n">
        <v>0.1945</v>
      </c>
      <c r="D38" s="0" t="n">
        <f aca="false">NORMDIST(C:C,C54,C55,1 )</f>
        <v>0.048949050734935</v>
      </c>
    </row>
    <row r="39" customFormat="false" ht="15" hidden="false" customHeight="false" outlineLevel="0" collapsed="false">
      <c r="A39" s="0" t="n">
        <v>38</v>
      </c>
      <c r="C39" s="0" t="n">
        <v>0.1963</v>
      </c>
      <c r="D39" s="0" t="n">
        <f aca="false">NORMDIST(C:C,C54,C55,1 )</f>
        <v>0.877134565855242</v>
      </c>
    </row>
    <row r="40" customFormat="false" ht="15" hidden="false" customHeight="false" outlineLevel="0" collapsed="false">
      <c r="A40" s="0" t="n">
        <v>39</v>
      </c>
      <c r="C40" s="0" t="n">
        <v>0.1955</v>
      </c>
      <c r="D40" s="0" t="n">
        <f aca="false">NORMDIST(C:C,C54,C55,1 )</f>
        <v>0.463851610337124</v>
      </c>
    </row>
    <row r="41" customFormat="false" ht="15" hidden="false" customHeight="false" outlineLevel="0" collapsed="false">
      <c r="A41" s="0" t="n">
        <v>40</v>
      </c>
      <c r="C41" s="0" t="n">
        <v>0.1969</v>
      </c>
      <c r="D41" s="0" t="n">
        <f aca="false">NORMDIST(C:C,C54,C55,1 )</f>
        <v>0.982109982363782</v>
      </c>
    </row>
    <row r="42" customFormat="false" ht="15" hidden="false" customHeight="false" outlineLevel="0" collapsed="false">
      <c r="A42" s="0" t="n">
        <v>41</v>
      </c>
      <c r="C42" s="0" t="n">
        <v>0.1953</v>
      </c>
      <c r="D42" s="0" t="n">
        <f aca="false">NORMDIST(C:C,C54,C55,1 )</f>
        <v>0.343248306651218</v>
      </c>
    </row>
    <row r="43" customFormat="false" ht="15" hidden="false" customHeight="false" outlineLevel="0" collapsed="false">
      <c r="A43" s="0" t="n">
        <v>42</v>
      </c>
      <c r="C43" s="0" t="n">
        <v>0.1963</v>
      </c>
      <c r="D43" s="0" t="n">
        <f aca="false">NORMDIST(C:C,C54,C55,1 )</f>
        <v>0.877134565855242</v>
      </c>
    </row>
    <row r="44" customFormat="false" ht="15" hidden="false" customHeight="false" outlineLevel="0" collapsed="false">
      <c r="A44" s="0" t="n">
        <v>43</v>
      </c>
      <c r="C44" s="0" t="n">
        <v>0.1949</v>
      </c>
      <c r="D44" s="0" t="n">
        <f aca="false">NORMDIST(C:C,C54,C55,1 )</f>
        <v>0.151652437679781</v>
      </c>
    </row>
    <row r="45" customFormat="false" ht="15" hidden="false" customHeight="false" outlineLevel="0" collapsed="false">
      <c r="A45" s="0" t="n">
        <v>44</v>
      </c>
      <c r="C45" s="0" t="n">
        <v>0.1969</v>
      </c>
      <c r="D45" s="0" t="n">
        <f aca="false">NORMDIST(C:C,C54,C55,1 )</f>
        <v>0.982109982363782</v>
      </c>
    </row>
    <row r="46" customFormat="false" ht="15" hidden="false" customHeight="false" outlineLevel="0" collapsed="false">
      <c r="A46" s="0" t="n">
        <v>45</v>
      </c>
      <c r="C46" s="0" t="n">
        <v>0.1958</v>
      </c>
      <c r="D46" s="0" t="n">
        <f aca="false">NORMDIST(C:C,C54,C55,1 )</f>
        <v>0.647501464897566</v>
      </c>
    </row>
    <row r="47" customFormat="false" ht="15" hidden="false" customHeight="false" outlineLevel="0" collapsed="false">
      <c r="A47" s="0" t="n">
        <v>46</v>
      </c>
      <c r="C47" s="0" t="n">
        <v>0.1944</v>
      </c>
      <c r="D47" s="0" t="n">
        <f aca="false">NORMDIST(C:C,C54,C55,1 )</f>
        <v>0.0350263577713498</v>
      </c>
    </row>
    <row r="48" customFormat="false" ht="15" hidden="false" customHeight="false" outlineLevel="0" collapsed="false">
      <c r="A48" s="0" t="n">
        <v>47</v>
      </c>
      <c r="C48" s="0" t="n">
        <v>0.1961</v>
      </c>
      <c r="D48" s="0" t="n">
        <f aca="false">NORMDIST(C:C,C54,C55,1 )</f>
        <v>0.801753783113371</v>
      </c>
    </row>
    <row r="49" customFormat="false" ht="15" hidden="false" customHeight="false" outlineLevel="0" collapsed="false">
      <c r="A49" s="0" t="n">
        <v>48</v>
      </c>
      <c r="C49" s="0" t="n">
        <v>0.1946</v>
      </c>
      <c r="D49" s="0" t="n">
        <f aca="false">NORMDIST(C:C,C54,C55,1 )</f>
        <v>0.0669769553895164</v>
      </c>
    </row>
    <row r="50" customFormat="false" ht="15" hidden="false" customHeight="false" outlineLevel="0" collapsed="false">
      <c r="A50" s="0" t="n">
        <v>49</v>
      </c>
      <c r="C50" s="0" t="n">
        <v>0.196</v>
      </c>
      <c r="D50" s="0" t="n">
        <f aca="false">NORMDIST(C:C,C54,C55,1 )</f>
        <v>0.755362589473986</v>
      </c>
    </row>
    <row r="51" customFormat="false" ht="15" hidden="false" customHeight="false" outlineLevel="0" collapsed="false">
      <c r="A51" s="0" t="n">
        <v>50</v>
      </c>
      <c r="C51" s="0" t="n">
        <v>0.1953</v>
      </c>
      <c r="D51" s="0" t="n">
        <f aca="false">NORMDIST(C:C,C54,C55,1 )</f>
        <v>0.343248306651218</v>
      </c>
    </row>
    <row r="54" customFormat="false" ht="15" hidden="false" customHeight="false" outlineLevel="0" collapsed="false">
      <c r="A54" s="0" t="s">
        <v>4</v>
      </c>
      <c r="C54" s="0" t="n">
        <f aca="false">AVERAGE(C2:C51)</f>
        <v>0.195558</v>
      </c>
    </row>
    <row r="55" customFormat="false" ht="15" hidden="false" customHeight="false" outlineLevel="0" collapsed="false">
      <c r="A55" s="0" t="s">
        <v>5</v>
      </c>
      <c r="C55" s="0" t="n">
        <f aca="false">STDEV(C2:C51)</f>
        <v>0.000639224657898383</v>
      </c>
    </row>
    <row r="56" customFormat="false" ht="15" hidden="false" customHeight="false" outlineLevel="0" collapsed="false">
      <c r="A56" s="0" t="s">
        <v>6</v>
      </c>
      <c r="C56" s="0" t="n">
        <f aca="false">(C55/(SQRT(50)))</f>
        <v>9.04000180603195E-005</v>
      </c>
    </row>
    <row r="59" customFormat="false" ht="15" hidden="false" customHeight="false" outlineLevel="0" collapsed="false">
      <c r="C59" s="0" t="n">
        <f aca="false">C54*1000</f>
        <v>195.558</v>
      </c>
    </row>
    <row r="60" customFormat="false" ht="15" hidden="false" customHeight="false" outlineLevel="0" collapsed="false">
      <c r="C60" s="0" t="n">
        <f aca="false">C55*1000</f>
        <v>0.639224657898383</v>
      </c>
      <c r="D60" s="0" t="n">
        <f aca="false">C60/C59</f>
        <v>0.00326872159614223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2014-09-09T20:52:35Z</dcterms:created>
  <dc:creator>Fahad</dc:creator>
  <dc:language>en-US</dc:language>
  <cp:lastModifiedBy>Fahad</cp:lastModifiedBy>
  <cp:lastPrinted>2014-09-09T21:31:15Z</cp:lastPrinted>
  <dcterms:modified xsi:type="dcterms:W3CDTF">2014-09-16T16:10:38Z</dcterms:modified>
  <cp:revision>0</cp:revision>
</cp:coreProperties>
</file>