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esktop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 s="1"/>
  <c r="H7" i="1"/>
  <c r="E7" i="1"/>
  <c r="B7" i="1"/>
  <c r="M7" i="1" l="1"/>
  <c r="J7" i="1"/>
  <c r="N7" i="1" l="1"/>
</calcChain>
</file>

<file path=xl/sharedStrings.xml><?xml version="1.0" encoding="utf-8"?>
<sst xmlns="http://schemas.openxmlformats.org/spreadsheetml/2006/main" count="14" uniqueCount="9">
  <si>
    <t>Trial 1</t>
  </si>
  <si>
    <t>Trial 2</t>
  </si>
  <si>
    <t>Trial 3</t>
  </si>
  <si>
    <t>Converted Volume</t>
  </si>
  <si>
    <t>systematic</t>
  </si>
  <si>
    <t>%</t>
  </si>
  <si>
    <t>rand</t>
  </si>
  <si>
    <t>Average</t>
  </si>
  <si>
    <t>Mass(mg) 30uL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</si>
</sst>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10" sqref="A10:N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D1" t="s">
        <v>1</v>
      </c>
      <c r="E1" t="s">
        <v>8</v>
      </c>
      <c r="G1" t="s">
        <v>2</v>
      </c>
      <c r="H1" t="s">
        <v>8</v>
      </c>
      <c r="J1" s="1" t="s">
        <v>3</v>
      </c>
      <c r="K1" s="1" t="s">
        <v>4</v>
      </c>
      <c r="L1" t="s">
        <v>5</v>
      </c>
      <c r="M1" s="1" t="s">
        <v>6</v>
      </c>
      <c r="N1" s="1" t="s">
        <v>5</v>
      </c>
    </row>
    <row r="2" spans="1:14" x14ac:dyDescent="0.25">
      <c r="A2">
        <v>1</v>
      </c>
      <c r="B2">
        <v>29.1</v>
      </c>
      <c r="D2">
        <v>1</v>
      </c>
      <c r="E2">
        <v>28.8</v>
      </c>
      <c r="G2">
        <v>1</v>
      </c>
      <c r="H2">
        <v>29.5</v>
      </c>
    </row>
    <row r="3" spans="1:14" x14ac:dyDescent="0.25">
      <c r="A3">
        <v>2</v>
      </c>
      <c r="B3">
        <v>29.1</v>
      </c>
      <c r="D3">
        <v>2</v>
      </c>
      <c r="E3">
        <v>28.9</v>
      </c>
      <c r="G3">
        <v>2</v>
      </c>
      <c r="H3">
        <v>29.3</v>
      </c>
    </row>
    <row r="4" spans="1:14" x14ac:dyDescent="0.25">
      <c r="A4">
        <v>3</v>
      </c>
      <c r="B4">
        <v>29.1</v>
      </c>
      <c r="D4">
        <v>3</v>
      </c>
      <c r="E4">
        <v>28.9</v>
      </c>
      <c r="G4">
        <v>3</v>
      </c>
      <c r="H4">
        <v>29.3</v>
      </c>
    </row>
    <row r="5" spans="1:14" x14ac:dyDescent="0.25">
      <c r="A5">
        <v>4</v>
      </c>
      <c r="B5">
        <v>29</v>
      </c>
      <c r="D5">
        <v>4</v>
      </c>
      <c r="E5">
        <v>28.8</v>
      </c>
      <c r="G5">
        <v>4</v>
      </c>
      <c r="H5">
        <v>29.3</v>
      </c>
    </row>
    <row r="6" spans="1:14" x14ac:dyDescent="0.25">
      <c r="A6">
        <v>5</v>
      </c>
      <c r="B6">
        <v>29.1</v>
      </c>
      <c r="D6">
        <v>5</v>
      </c>
      <c r="E6">
        <v>28.7</v>
      </c>
      <c r="G6">
        <v>5</v>
      </c>
      <c r="H6">
        <v>29.8</v>
      </c>
    </row>
    <row r="7" spans="1:14" x14ac:dyDescent="0.25">
      <c r="A7" t="s">
        <v>7</v>
      </c>
      <c r="B7">
        <f>AVERAGE(B2:B6)</f>
        <v>29.080000000000002</v>
      </c>
      <c r="D7" t="s">
        <v>7</v>
      </c>
      <c r="E7">
        <f>AVERAGE(E2:E6)</f>
        <v>28.82</v>
      </c>
      <c r="G7" t="s">
        <v>7</v>
      </c>
      <c r="H7">
        <f>AVERAGE(H2:H6)</f>
        <v>29.439999999999998</v>
      </c>
      <c r="J7">
        <f>1.0038*AVERAGE(B7,E7,H7)</f>
        <v>29.223964000000002</v>
      </c>
      <c r="K7">
        <f>J7-30</f>
        <v>-0.77603599999999773</v>
      </c>
      <c r="L7">
        <f>100*(K7/30)</f>
        <v>-2.5867866666666588</v>
      </c>
      <c r="M7">
        <f>STDEV(B7,E7,H7)</f>
        <v>0.31134118476894834</v>
      </c>
      <c r="N7">
        <f>100*(M7/J7)</f>
        <v>1.0653626071019944</v>
      </c>
    </row>
    <row r="10" spans="1:14" x14ac:dyDescent="0.25">
      <c r="J10" s="1"/>
      <c r="K10" s="1"/>
      <c r="M10" s="1"/>
      <c r="N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2016-06-29T16:53:08Z</dcterms:created>
  <dcterms:modified xsi:type="dcterms:W3CDTF">2016-06-29T18:40:25Z</dcterms:modified>
</cp:coreProperties>
</file>