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"/>
    </mc:Choice>
  </mc:AlternateContent>
  <bookViews>
    <workbookView xWindow="0" yWindow="0" windowWidth="23970" windowHeight="9810" firstSheet="1" activeTab="1"/>
  </bookViews>
  <sheets>
    <sheet name="Data" sheetId="1" r:id="rId1"/>
    <sheet name="Results with Angle Corresponden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B4" i="2" s="1"/>
  <c r="B3" i="2"/>
  <c r="A3" i="2"/>
  <c r="A5" i="2" l="1"/>
  <c r="E13" i="1"/>
  <c r="B5" i="2" l="1"/>
  <c r="A6" i="2"/>
  <c r="E3" i="1"/>
  <c r="E4" i="1"/>
  <c r="E5" i="1"/>
  <c r="E6" i="1"/>
  <c r="E7" i="1"/>
  <c r="E8" i="1"/>
  <c r="E9" i="1"/>
  <c r="E10" i="1"/>
  <c r="E11" i="1"/>
  <c r="E12" i="1"/>
  <c r="E2" i="1"/>
  <c r="B6" i="2" l="1"/>
  <c r="A7" i="2"/>
  <c r="A8" i="2" l="1"/>
  <c r="B7" i="2"/>
  <c r="B8" i="2" l="1"/>
  <c r="A9" i="2"/>
  <c r="A10" i="2" l="1"/>
  <c r="B9" i="2"/>
  <c r="B10" i="2" l="1"/>
  <c r="A11" i="2"/>
  <c r="B11" i="2" l="1"/>
  <c r="A12" i="2"/>
  <c r="B12" i="2" l="1"/>
  <c r="A13" i="2"/>
  <c r="A14" i="2" l="1"/>
  <c r="B13" i="2"/>
  <c r="B14" i="2" l="1"/>
  <c r="A15" i="2"/>
  <c r="A16" i="2" l="1"/>
  <c r="B15" i="2"/>
  <c r="B16" i="2" l="1"/>
  <c r="A17" i="2"/>
  <c r="A18" i="2" l="1"/>
  <c r="B17" i="2"/>
  <c r="B18" i="2" l="1"/>
  <c r="A19" i="2"/>
  <c r="A20" i="2" l="1"/>
  <c r="B19" i="2"/>
  <c r="B20" i="2" l="1"/>
  <c r="A21" i="2"/>
  <c r="A22" i="2" l="1"/>
  <c r="B21" i="2"/>
  <c r="B22" i="2" l="1"/>
  <c r="A23" i="2"/>
  <c r="A24" i="2" l="1"/>
  <c r="B23" i="2"/>
  <c r="B24" i="2" l="1"/>
  <c r="A25" i="2"/>
  <c r="A26" i="2" l="1"/>
  <c r="B25" i="2"/>
  <c r="B26" i="2" l="1"/>
  <c r="A27" i="2"/>
  <c r="A28" i="2" l="1"/>
  <c r="B27" i="2"/>
  <c r="B28" i="2" l="1"/>
  <c r="A29" i="2"/>
  <c r="A30" i="2" l="1"/>
  <c r="B29" i="2"/>
  <c r="B30" i="2" l="1"/>
  <c r="A31" i="2"/>
  <c r="A32" i="2" l="1"/>
  <c r="B31" i="2"/>
  <c r="B32" i="2" l="1"/>
  <c r="A33" i="2"/>
  <c r="A34" i="2" l="1"/>
  <c r="B33" i="2"/>
  <c r="B34" i="2" l="1"/>
  <c r="A35" i="2"/>
  <c r="A36" i="2" l="1"/>
  <c r="B35" i="2"/>
  <c r="B36" i="2" l="1"/>
  <c r="A37" i="2"/>
  <c r="A38" i="2" l="1"/>
  <c r="B38" i="2" s="1"/>
  <c r="B37" i="2"/>
</calcChain>
</file>

<file path=xl/sharedStrings.xml><?xml version="1.0" encoding="utf-8"?>
<sst xmlns="http://schemas.openxmlformats.org/spreadsheetml/2006/main" count="8" uniqueCount="8">
  <si>
    <t>Number of Turns Counter Clockwise</t>
  </si>
  <si>
    <t>Trial 2 (g)</t>
  </si>
  <si>
    <t>Amount Dispensed Trial 1 (g)</t>
  </si>
  <si>
    <t>Average</t>
  </si>
  <si>
    <t>Standard Deviation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</si>
  <si>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Degree</t>
    </r>
  </si>
  <si>
    <r>
      <t>Δ Amount Dispensed (</t>
    </r>
    <r>
      <rPr>
        <sz val="11"/>
        <color theme="1"/>
        <rFont val="Calibri"/>
        <family val="2"/>
      </rPr>
      <t>µL)</t>
    </r>
  </si>
  <si>
    <t>Nubmers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</si>
</sst>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Turns</a:t>
            </a:r>
            <a:r>
              <a:rPr lang="en-US" baseline="0"/>
              <a:t> vs Amount Dispensed Trial 1</a:t>
            </a:r>
            <a:endParaRPr lang="en-US"/>
          </a:p>
        </c:rich>
      </c:tx>
      <c:layout>
        <c:manualLayout>
          <c:xMode val="edge"/>
          <c:yMode val="edge"/>
          <c:x val="0.235617891513560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134733158355205E-2"/>
                  <c:y val="0.17550925925925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Data!$B$2:$B$12</c:f>
              <c:numCache>
                <c:formatCode>General</c:formatCode>
                <c:ptCount val="11"/>
                <c:pt idx="0">
                  <c:v>0.05</c:v>
                </c:pt>
                <c:pt idx="1">
                  <c:v>5.8000000000000003E-2</c:v>
                </c:pt>
                <c:pt idx="2">
                  <c:v>6.6500000000000004E-2</c:v>
                </c:pt>
                <c:pt idx="3">
                  <c:v>7.4999999999999997E-2</c:v>
                </c:pt>
                <c:pt idx="4">
                  <c:v>8.3099999999999993E-2</c:v>
                </c:pt>
                <c:pt idx="5">
                  <c:v>9.11E-2</c:v>
                </c:pt>
                <c:pt idx="6">
                  <c:v>0.1002</c:v>
                </c:pt>
                <c:pt idx="7">
                  <c:v>0.1077</c:v>
                </c:pt>
                <c:pt idx="8">
                  <c:v>0.11600000000000001</c:v>
                </c:pt>
                <c:pt idx="9">
                  <c:v>0.124</c:v>
                </c:pt>
                <c:pt idx="10">
                  <c:v>0.13159999999999999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956464"/>
        <c:axId val="1494951568"/>
      </c:scatterChart>
      <c:valAx>
        <c:axId val="149495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951568"/>
        <c:crosses val="autoZero"/>
        <c:crossBetween val="midCat"/>
      </c:valAx>
      <c:valAx>
        <c:axId val="14949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95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Turns vs Amount Dispensed</a:t>
            </a:r>
            <a:r>
              <a:rPr lang="en-US" baseline="0"/>
              <a:t> </a:t>
            </a:r>
            <a:r>
              <a:rPr lang="en-US"/>
              <a:t>Trial 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Trial 2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245844269466317E-2"/>
                  <c:y val="0.166250000000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Data!$D$2:$D$12</c:f>
              <c:numCache>
                <c:formatCode>General</c:formatCode>
                <c:ptCount val="11"/>
                <c:pt idx="0">
                  <c:v>0.05</c:v>
                </c:pt>
                <c:pt idx="1">
                  <c:v>5.79E-2</c:v>
                </c:pt>
                <c:pt idx="2">
                  <c:v>6.6500000000000004E-2</c:v>
                </c:pt>
                <c:pt idx="3">
                  <c:v>7.4800000000000005E-2</c:v>
                </c:pt>
                <c:pt idx="4">
                  <c:v>8.3000000000000004E-2</c:v>
                </c:pt>
                <c:pt idx="5">
                  <c:v>9.1700000000000004E-2</c:v>
                </c:pt>
                <c:pt idx="6">
                  <c:v>0.10009999999999999</c:v>
                </c:pt>
                <c:pt idx="7">
                  <c:v>0.108</c:v>
                </c:pt>
                <c:pt idx="8">
                  <c:v>0.1159</c:v>
                </c:pt>
                <c:pt idx="9">
                  <c:v>0.12379999999999999</c:v>
                </c:pt>
                <c:pt idx="10">
                  <c:v>0.13200000000000001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952112"/>
        <c:axId val="1494954288"/>
      </c:scatterChart>
      <c:valAx>
        <c:axId val="149495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954288"/>
        <c:crosses val="autoZero"/>
        <c:crossBetween val="midCat"/>
      </c:valAx>
      <c:valAx>
        <c:axId val="14949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95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Turns vs Amount Dispensed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793525809273844E-2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Data!$E$2:$E$12</c:f>
              <c:numCache>
                <c:formatCode>General</c:formatCode>
                <c:ptCount val="11"/>
                <c:pt idx="0">
                  <c:v>0.05</c:v>
                </c:pt>
                <c:pt idx="1">
                  <c:v>5.7950000000000002E-2</c:v>
                </c:pt>
                <c:pt idx="2">
                  <c:v>6.6500000000000004E-2</c:v>
                </c:pt>
                <c:pt idx="3">
                  <c:v>7.4899999999999994E-2</c:v>
                </c:pt>
                <c:pt idx="4">
                  <c:v>8.3049999999999999E-2</c:v>
                </c:pt>
                <c:pt idx="5">
                  <c:v>9.1400000000000009E-2</c:v>
                </c:pt>
                <c:pt idx="6">
                  <c:v>0.10014999999999999</c:v>
                </c:pt>
                <c:pt idx="7">
                  <c:v>0.10785</c:v>
                </c:pt>
                <c:pt idx="8">
                  <c:v>0.11595</c:v>
                </c:pt>
                <c:pt idx="9">
                  <c:v>0.1239</c:v>
                </c:pt>
                <c:pt idx="10">
                  <c:v>0.1318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954832"/>
        <c:axId val="1494962448"/>
      </c:scatterChart>
      <c:valAx>
        <c:axId val="149495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962448"/>
        <c:crosses val="autoZero"/>
        <c:crossBetween val="midCat"/>
      </c:valAx>
      <c:valAx>
        <c:axId val="149496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95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Dispensed 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18572587185726"/>
          <c:y val="0.10747346072186836"/>
          <c:w val="0.60402270884022713"/>
          <c:h val="0.79061571125265395"/>
        </c:manualLayout>
      </c:layout>
      <c:pieChart>
        <c:varyColors val="1"/>
        <c:ser>
          <c:idx val="0"/>
          <c:order val="0"/>
          <c:tx>
            <c:strRef>
              <c:f>'Results with Angle Corresponden'!$C$1</c:f>
              <c:strCache>
                <c:ptCount val="1"/>
                <c:pt idx="0">
                  <c:v>Nubmers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3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lt1"/>
              </a:solidFill>
              <a:ln w="19050">
                <a:solidFill>
                  <a:schemeClr val="accent3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'Results with Angle Corresponden'!$B:$B</c15:sqref>
                  </c15:fullRef>
                </c:ext>
              </c:extLst>
              <c:f>'Results with Angle Corresponden'!$B$2:$B$1048576</c:f>
              <c:strCache>
                <c:ptCount val="37"/>
                <c:pt idx="0">
                  <c:v>0.00</c:v>
                </c:pt>
                <c:pt idx="1">
                  <c:v>0.23</c:v>
                </c:pt>
                <c:pt idx="2">
                  <c:v>0.46</c:v>
                </c:pt>
                <c:pt idx="3">
                  <c:v>0.68</c:v>
                </c:pt>
                <c:pt idx="4">
                  <c:v>0.91</c:v>
                </c:pt>
                <c:pt idx="5">
                  <c:v>1.14</c:v>
                </c:pt>
                <c:pt idx="6">
                  <c:v>1.37</c:v>
                </c:pt>
                <c:pt idx="7">
                  <c:v>1.59</c:v>
                </c:pt>
                <c:pt idx="8">
                  <c:v>1.82</c:v>
                </c:pt>
                <c:pt idx="9">
                  <c:v>2.05</c:v>
                </c:pt>
                <c:pt idx="10">
                  <c:v>2.28</c:v>
                </c:pt>
                <c:pt idx="11">
                  <c:v>2.51</c:v>
                </c:pt>
                <c:pt idx="12">
                  <c:v>2.73</c:v>
                </c:pt>
                <c:pt idx="13">
                  <c:v>2.96</c:v>
                </c:pt>
                <c:pt idx="14">
                  <c:v>3.19</c:v>
                </c:pt>
                <c:pt idx="15">
                  <c:v>3.42</c:v>
                </c:pt>
                <c:pt idx="16">
                  <c:v>3.64</c:v>
                </c:pt>
                <c:pt idx="17">
                  <c:v>3.87</c:v>
                </c:pt>
                <c:pt idx="18">
                  <c:v>4.10</c:v>
                </c:pt>
                <c:pt idx="19">
                  <c:v>4.33</c:v>
                </c:pt>
                <c:pt idx="20">
                  <c:v>4.56</c:v>
                </c:pt>
                <c:pt idx="21">
                  <c:v>4.78</c:v>
                </c:pt>
                <c:pt idx="22">
                  <c:v>5.01</c:v>
                </c:pt>
                <c:pt idx="23">
                  <c:v>5.24</c:v>
                </c:pt>
                <c:pt idx="24">
                  <c:v>5.47</c:v>
                </c:pt>
                <c:pt idx="25">
                  <c:v>5.69</c:v>
                </c:pt>
                <c:pt idx="26">
                  <c:v>5.92</c:v>
                </c:pt>
                <c:pt idx="27">
                  <c:v>6.15</c:v>
                </c:pt>
                <c:pt idx="28">
                  <c:v>6.38</c:v>
                </c:pt>
                <c:pt idx="29">
                  <c:v>6.61</c:v>
                </c:pt>
                <c:pt idx="30">
                  <c:v>6.83</c:v>
                </c:pt>
                <c:pt idx="31">
                  <c:v>7.06</c:v>
                </c:pt>
                <c:pt idx="32">
                  <c:v>7.29</c:v>
                </c:pt>
                <c:pt idx="33">
                  <c:v>7.52</c:v>
                </c:pt>
                <c:pt idx="34">
                  <c:v>7.74</c:v>
                </c:pt>
                <c:pt idx="35">
                  <c:v>7.97</c:v>
                </c:pt>
                <c:pt idx="36">
                  <c:v>8.20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with Angle Corresponden'!$C$2:$C$38</c15:sqref>
                  </c15:fullRef>
                </c:ext>
              </c:extLst>
              <c:f>'Results with Angle Corresponden'!$C$3:$C$38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13</xdr:row>
      <xdr:rowOff>85725</xdr:rowOff>
    </xdr:from>
    <xdr:to>
      <xdr:col>2</xdr:col>
      <xdr:colOff>514350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</xdr:colOff>
      <xdr:row>13</xdr:row>
      <xdr:rowOff>76200</xdr:rowOff>
    </xdr:from>
    <xdr:to>
      <xdr:col>12</xdr:col>
      <xdr:colOff>328612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862012</xdr:colOff>
      <xdr:row>28</xdr:row>
      <xdr:rowOff>123825</xdr:rowOff>
    </xdr:from>
    <xdr:to>
      <xdr:col>6</xdr:col>
      <xdr:colOff>528637</xdr:colOff>
      <xdr:row>43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276225</xdr:colOff>
      <xdr:row>7</xdr:row>
      <xdr:rowOff>133349</xdr:rowOff>
    </xdr:from>
    <xdr:to>
      <xdr:col>10</xdr:col>
      <xdr:colOff>76200</xdr:colOff>
      <xdr:row>28</xdr:row>
      <xdr:rowOff>167640</xdr:rowOff>
    </xdr:to>
    <xdr:pic>
      <xdr:nvPicPr>
        <xdr:cNvPr id="5" name="Picture 4"/>
        <xdr:cNvPicPr/>
      </xdr:nvPicPr>
      <xdr:blipFill rotWithShape="1">
        <a:blip xmlns:r="http://schemas.openxmlformats.org/officeDocument/2006/relationships" r:embed="rId1"/>
        <a:srcRect l="27732" t="17073" r="29702" b="7236"/>
        <a:stretch/>
      </xdr:blipFill>
      <xdr:spPr bwMode="auto">
        <a:xfrm>
          <a:off x="3086100" y="1466849"/>
          <a:ext cx="4067175" cy="403479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10</xdr:col>
      <xdr:colOff>123826</xdr:colOff>
      <xdr:row>1</xdr:row>
      <xdr:rowOff>0</xdr:rowOff>
    </xdr:from>
    <xdr:to>
      <xdr:col>17</xdr:col>
      <xdr:colOff>457200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C1" workbookViewId="0">
      <selection activeCell="D17" sqref="D17"/>
    </sheetView>
  </sheetViews>
  <sheetFormatPr defaultRowHeight="15" x14ac:dyDescent="0.25"/>
  <cols>
    <col min="1" max="1" width="32.7109375" customWidth="1"/>
    <col min="2" max="2" width="37" customWidth="1"/>
  </cols>
  <sheetData>
    <row r="1" spans="1:5" x14ac:dyDescent="0.25">
      <c r="A1" t="s">
        <v>0</v>
      </c>
      <c r="B1" t="s">
        <v>2</v>
      </c>
      <c r="D1" t="s">
        <v>1</v>
      </c>
      <c r="E1" t="s">
        <v>3</v>
      </c>
    </row>
    <row r="2" spans="1:5" x14ac:dyDescent="0.25">
      <c r="A2">
        <v>0</v>
      </c>
      <c r="B2">
        <v>0.05</v>
      </c>
      <c r="D2">
        <v>0.05</v>
      </c>
      <c r="E2">
        <f>AVERAGE(B2:D2)</f>
        <v>0.05</v>
      </c>
    </row>
    <row r="3" spans="1:5" x14ac:dyDescent="0.25">
      <c r="A3">
        <v>1</v>
      </c>
      <c r="B3">
        <v>5.8000000000000003E-2</v>
      </c>
      <c r="D3">
        <v>5.79E-2</v>
      </c>
      <c r="E3">
        <f t="shared" ref="E3:E12" si="0">AVERAGE(B3:D3)</f>
        <v>5.7950000000000002E-2</v>
      </c>
    </row>
    <row r="4" spans="1:5" x14ac:dyDescent="0.25">
      <c r="A4">
        <v>2</v>
      </c>
      <c r="B4">
        <v>6.6500000000000004E-2</v>
      </c>
      <c r="D4">
        <v>6.6500000000000004E-2</v>
      </c>
      <c r="E4">
        <f t="shared" si="0"/>
        <v>6.6500000000000004E-2</v>
      </c>
    </row>
    <row r="5" spans="1:5" x14ac:dyDescent="0.25">
      <c r="A5">
        <v>3</v>
      </c>
      <c r="B5">
        <v>7.4999999999999997E-2</v>
      </c>
      <c r="D5">
        <v>7.4800000000000005E-2</v>
      </c>
      <c r="E5">
        <f t="shared" si="0"/>
        <v>7.4899999999999994E-2</v>
      </c>
    </row>
    <row r="6" spans="1:5" x14ac:dyDescent="0.25">
      <c r="A6">
        <v>4</v>
      </c>
      <c r="B6">
        <v>8.3099999999999993E-2</v>
      </c>
      <c r="D6">
        <v>8.3000000000000004E-2</v>
      </c>
      <c r="E6">
        <f t="shared" si="0"/>
        <v>8.3049999999999999E-2</v>
      </c>
    </row>
    <row r="7" spans="1:5" x14ac:dyDescent="0.25">
      <c r="A7">
        <v>5</v>
      </c>
      <c r="B7">
        <v>9.11E-2</v>
      </c>
      <c r="D7">
        <v>9.1700000000000004E-2</v>
      </c>
      <c r="E7">
        <f t="shared" si="0"/>
        <v>9.1400000000000009E-2</v>
      </c>
    </row>
    <row r="8" spans="1:5" x14ac:dyDescent="0.25">
      <c r="A8">
        <v>6</v>
      </c>
      <c r="B8">
        <v>0.1002</v>
      </c>
      <c r="D8">
        <v>0.10009999999999999</v>
      </c>
      <c r="E8">
        <f t="shared" si="0"/>
        <v>0.10014999999999999</v>
      </c>
    </row>
    <row r="9" spans="1:5" x14ac:dyDescent="0.25">
      <c r="A9">
        <v>7</v>
      </c>
      <c r="B9">
        <v>0.1077</v>
      </c>
      <c r="D9">
        <v>0.108</v>
      </c>
      <c r="E9">
        <f t="shared" si="0"/>
        <v>0.10785</v>
      </c>
    </row>
    <row r="10" spans="1:5" x14ac:dyDescent="0.25">
      <c r="A10">
        <v>8</v>
      </c>
      <c r="B10">
        <v>0.11600000000000001</v>
      </c>
      <c r="D10">
        <v>0.1159</v>
      </c>
      <c r="E10">
        <f t="shared" si="0"/>
        <v>0.11595</v>
      </c>
    </row>
    <row r="11" spans="1:5" x14ac:dyDescent="0.25">
      <c r="A11">
        <v>9</v>
      </c>
      <c r="B11">
        <v>0.124</v>
      </c>
      <c r="D11">
        <v>0.12379999999999999</v>
      </c>
      <c r="E11">
        <f t="shared" si="0"/>
        <v>0.1239</v>
      </c>
    </row>
    <row r="12" spans="1:5" x14ac:dyDescent="0.25">
      <c r="A12">
        <v>10</v>
      </c>
      <c r="B12">
        <v>0.13159999999999999</v>
      </c>
      <c r="D12">
        <v>0.13200000000000001</v>
      </c>
      <c r="E12">
        <f t="shared" si="0"/>
        <v>0.1318</v>
      </c>
    </row>
    <row r="13" spans="1:5" x14ac:dyDescent="0.25">
      <c r="D13" t="s">
        <v>4</v>
      </c>
      <c r="E13">
        <f>_xlfn.STDEV.P(E2:E12)</f>
        <v>2.5994364455994592E-2</v>
      </c>
    </row>
    <row r="17" spans="4:4" x14ac:dyDescent="0.25">
      <c r="D1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F5" sqref="F5"/>
    </sheetView>
  </sheetViews>
  <sheetFormatPr defaultRowHeight="15" x14ac:dyDescent="0.25"/>
  <cols>
    <col min="2" max="2" width="23.85546875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>
        <v>0</v>
      </c>
      <c r="B2" s="1">
        <v>0</v>
      </c>
      <c r="C2">
        <v>1</v>
      </c>
    </row>
    <row r="3" spans="1:3" x14ac:dyDescent="0.25">
      <c r="A3">
        <f>A2+10</f>
        <v>10</v>
      </c>
      <c r="B3" s="1">
        <f>0.0082*(A3/360)*10^3</f>
        <v>0.22777777777777777</v>
      </c>
      <c r="C3">
        <v>1</v>
      </c>
    </row>
    <row r="4" spans="1:3" x14ac:dyDescent="0.25">
      <c r="A4">
        <f>A3+10</f>
        <v>20</v>
      </c>
      <c r="B4" s="1">
        <f t="shared" ref="B4:B38" si="0">0.0082*(A4/360)*10^3</f>
        <v>0.45555555555555555</v>
      </c>
      <c r="C4">
        <v>1</v>
      </c>
    </row>
    <row r="5" spans="1:3" x14ac:dyDescent="0.25">
      <c r="A5">
        <f t="shared" ref="A5:A38" si="1">A4+10</f>
        <v>30</v>
      </c>
      <c r="B5" s="1">
        <f t="shared" si="0"/>
        <v>0.68333333333333335</v>
      </c>
      <c r="C5">
        <v>1</v>
      </c>
    </row>
    <row r="6" spans="1:3" x14ac:dyDescent="0.25">
      <c r="A6">
        <f t="shared" si="1"/>
        <v>40</v>
      </c>
      <c r="B6" s="1">
        <f t="shared" si="0"/>
        <v>0.91111111111111109</v>
      </c>
      <c r="C6">
        <v>1</v>
      </c>
    </row>
    <row r="7" spans="1:3" x14ac:dyDescent="0.25">
      <c r="A7">
        <f t="shared" si="1"/>
        <v>50</v>
      </c>
      <c r="B7" s="1">
        <f t="shared" si="0"/>
        <v>1.1388888888888888</v>
      </c>
      <c r="C7">
        <v>1</v>
      </c>
    </row>
    <row r="8" spans="1:3" x14ac:dyDescent="0.25">
      <c r="A8">
        <f t="shared" si="1"/>
        <v>60</v>
      </c>
      <c r="B8" s="1">
        <f t="shared" si="0"/>
        <v>1.3666666666666667</v>
      </c>
      <c r="C8">
        <v>1</v>
      </c>
    </row>
    <row r="9" spans="1:3" x14ac:dyDescent="0.25">
      <c r="A9">
        <f t="shared" si="1"/>
        <v>70</v>
      </c>
      <c r="B9" s="1">
        <f t="shared" si="0"/>
        <v>1.5944444444444446</v>
      </c>
      <c r="C9">
        <v>1</v>
      </c>
    </row>
    <row r="10" spans="1:3" x14ac:dyDescent="0.25">
      <c r="A10">
        <f t="shared" si="1"/>
        <v>80</v>
      </c>
      <c r="B10" s="1">
        <f t="shared" si="0"/>
        <v>1.8222222222222222</v>
      </c>
      <c r="C10">
        <v>1</v>
      </c>
    </row>
    <row r="11" spans="1:3" x14ac:dyDescent="0.25">
      <c r="A11">
        <f t="shared" si="1"/>
        <v>90</v>
      </c>
      <c r="B11" s="1">
        <f t="shared" si="0"/>
        <v>2.0500000000000003</v>
      </c>
      <c r="C11">
        <v>1</v>
      </c>
    </row>
    <row r="12" spans="1:3" x14ac:dyDescent="0.25">
      <c r="A12">
        <f t="shared" si="1"/>
        <v>100</v>
      </c>
      <c r="B12" s="1">
        <f t="shared" si="0"/>
        <v>2.2777777777777777</v>
      </c>
      <c r="C12">
        <v>1</v>
      </c>
    </row>
    <row r="13" spans="1:3" x14ac:dyDescent="0.25">
      <c r="A13">
        <f t="shared" si="1"/>
        <v>110</v>
      </c>
      <c r="B13" s="1">
        <f t="shared" si="0"/>
        <v>2.505555555555556</v>
      </c>
      <c r="C13">
        <v>1</v>
      </c>
    </row>
    <row r="14" spans="1:3" x14ac:dyDescent="0.25">
      <c r="A14">
        <f t="shared" si="1"/>
        <v>120</v>
      </c>
      <c r="B14" s="1">
        <f t="shared" si="0"/>
        <v>2.7333333333333334</v>
      </c>
      <c r="C14">
        <v>1</v>
      </c>
    </row>
    <row r="15" spans="1:3" x14ac:dyDescent="0.25">
      <c r="A15">
        <f t="shared" si="1"/>
        <v>130</v>
      </c>
      <c r="B15" s="1">
        <f t="shared" si="0"/>
        <v>2.9611111111111112</v>
      </c>
      <c r="C15">
        <v>1</v>
      </c>
    </row>
    <row r="16" spans="1:3" x14ac:dyDescent="0.25">
      <c r="A16">
        <f t="shared" si="1"/>
        <v>140</v>
      </c>
      <c r="B16" s="1">
        <f t="shared" si="0"/>
        <v>3.1888888888888891</v>
      </c>
      <c r="C16">
        <v>1</v>
      </c>
    </row>
    <row r="17" spans="1:3" x14ac:dyDescent="0.25">
      <c r="A17">
        <f t="shared" si="1"/>
        <v>150</v>
      </c>
      <c r="B17" s="1">
        <f t="shared" si="0"/>
        <v>3.4166666666666674</v>
      </c>
      <c r="C17">
        <v>1</v>
      </c>
    </row>
    <row r="18" spans="1:3" x14ac:dyDescent="0.25">
      <c r="A18">
        <f t="shared" si="1"/>
        <v>160</v>
      </c>
      <c r="B18" s="1">
        <f t="shared" si="0"/>
        <v>3.6444444444444444</v>
      </c>
      <c r="C18">
        <v>1</v>
      </c>
    </row>
    <row r="19" spans="1:3" x14ac:dyDescent="0.25">
      <c r="A19">
        <f t="shared" si="1"/>
        <v>170</v>
      </c>
      <c r="B19" s="1">
        <f t="shared" si="0"/>
        <v>3.8722222222222227</v>
      </c>
      <c r="C19">
        <v>1</v>
      </c>
    </row>
    <row r="20" spans="1:3" x14ac:dyDescent="0.25">
      <c r="A20">
        <f t="shared" si="1"/>
        <v>180</v>
      </c>
      <c r="B20" s="1">
        <f t="shared" si="0"/>
        <v>4.1000000000000005</v>
      </c>
      <c r="C20">
        <v>1</v>
      </c>
    </row>
    <row r="21" spans="1:3" x14ac:dyDescent="0.25">
      <c r="A21">
        <f t="shared" si="1"/>
        <v>190</v>
      </c>
      <c r="B21" s="1">
        <f t="shared" si="0"/>
        <v>4.3277777777777784</v>
      </c>
      <c r="C21">
        <v>1</v>
      </c>
    </row>
    <row r="22" spans="1:3" x14ac:dyDescent="0.25">
      <c r="A22">
        <f t="shared" si="1"/>
        <v>200</v>
      </c>
      <c r="B22" s="1">
        <f t="shared" si="0"/>
        <v>4.5555555555555554</v>
      </c>
      <c r="C22">
        <v>1</v>
      </c>
    </row>
    <row r="23" spans="1:3" x14ac:dyDescent="0.25">
      <c r="A23">
        <f t="shared" si="1"/>
        <v>210</v>
      </c>
      <c r="B23" s="1">
        <f t="shared" si="0"/>
        <v>4.7833333333333341</v>
      </c>
      <c r="C23">
        <v>1</v>
      </c>
    </row>
    <row r="24" spans="1:3" x14ac:dyDescent="0.25">
      <c r="A24">
        <f t="shared" si="1"/>
        <v>220</v>
      </c>
      <c r="B24" s="1">
        <f t="shared" si="0"/>
        <v>5.011111111111112</v>
      </c>
      <c r="C24">
        <v>1</v>
      </c>
    </row>
    <row r="25" spans="1:3" x14ac:dyDescent="0.25">
      <c r="A25">
        <f t="shared" si="1"/>
        <v>230</v>
      </c>
      <c r="B25" s="1">
        <f t="shared" si="0"/>
        <v>5.2388888888888889</v>
      </c>
      <c r="C25">
        <v>1</v>
      </c>
    </row>
    <row r="26" spans="1:3" x14ac:dyDescent="0.25">
      <c r="A26">
        <f t="shared" si="1"/>
        <v>240</v>
      </c>
      <c r="B26" s="1">
        <f t="shared" si="0"/>
        <v>5.4666666666666668</v>
      </c>
      <c r="C26">
        <v>1</v>
      </c>
    </row>
    <row r="27" spans="1:3" x14ac:dyDescent="0.25">
      <c r="A27">
        <f t="shared" si="1"/>
        <v>250</v>
      </c>
      <c r="B27" s="1">
        <f t="shared" si="0"/>
        <v>5.6944444444444446</v>
      </c>
      <c r="C27">
        <v>1</v>
      </c>
    </row>
    <row r="28" spans="1:3" x14ac:dyDescent="0.25">
      <c r="A28">
        <f t="shared" si="1"/>
        <v>260</v>
      </c>
      <c r="B28" s="1">
        <f t="shared" si="0"/>
        <v>5.9222222222222225</v>
      </c>
      <c r="C28">
        <v>1</v>
      </c>
    </row>
    <row r="29" spans="1:3" x14ac:dyDescent="0.25">
      <c r="A29">
        <f t="shared" si="1"/>
        <v>270</v>
      </c>
      <c r="B29" s="1">
        <f t="shared" si="0"/>
        <v>6.1500000000000012</v>
      </c>
      <c r="C29">
        <v>1</v>
      </c>
    </row>
    <row r="30" spans="1:3" x14ac:dyDescent="0.25">
      <c r="A30">
        <f t="shared" si="1"/>
        <v>280</v>
      </c>
      <c r="B30" s="1">
        <f t="shared" si="0"/>
        <v>6.3777777777777782</v>
      </c>
      <c r="C30">
        <v>1</v>
      </c>
    </row>
    <row r="31" spans="1:3" x14ac:dyDescent="0.25">
      <c r="A31">
        <f t="shared" si="1"/>
        <v>290</v>
      </c>
      <c r="B31" s="1">
        <f t="shared" si="0"/>
        <v>6.6055555555555561</v>
      </c>
      <c r="C31">
        <v>1</v>
      </c>
    </row>
    <row r="32" spans="1:3" x14ac:dyDescent="0.25">
      <c r="A32">
        <f t="shared" si="1"/>
        <v>300</v>
      </c>
      <c r="B32" s="1">
        <f t="shared" si="0"/>
        <v>6.8333333333333348</v>
      </c>
      <c r="C32">
        <v>1</v>
      </c>
    </row>
    <row r="33" spans="1:3" x14ac:dyDescent="0.25">
      <c r="A33">
        <f t="shared" si="1"/>
        <v>310</v>
      </c>
      <c r="B33" s="1">
        <f t="shared" si="0"/>
        <v>7.0611111111111118</v>
      </c>
      <c r="C33">
        <v>1</v>
      </c>
    </row>
    <row r="34" spans="1:3" x14ac:dyDescent="0.25">
      <c r="A34">
        <f t="shared" si="1"/>
        <v>320</v>
      </c>
      <c r="B34" s="1">
        <f t="shared" si="0"/>
        <v>7.2888888888888888</v>
      </c>
      <c r="C34">
        <v>1</v>
      </c>
    </row>
    <row r="35" spans="1:3" x14ac:dyDescent="0.25">
      <c r="A35">
        <f t="shared" si="1"/>
        <v>330</v>
      </c>
      <c r="B35" s="1">
        <f t="shared" si="0"/>
        <v>7.5166666666666675</v>
      </c>
      <c r="C35">
        <v>1</v>
      </c>
    </row>
    <row r="36" spans="1:3" x14ac:dyDescent="0.25">
      <c r="A36">
        <f t="shared" si="1"/>
        <v>340</v>
      </c>
      <c r="B36" s="1">
        <f t="shared" si="0"/>
        <v>7.7444444444444454</v>
      </c>
      <c r="C36">
        <v>1</v>
      </c>
    </row>
    <row r="37" spans="1:3" x14ac:dyDescent="0.25">
      <c r="A37">
        <f t="shared" si="1"/>
        <v>350</v>
      </c>
      <c r="B37" s="1">
        <f t="shared" si="0"/>
        <v>7.9722222222222223</v>
      </c>
      <c r="C37">
        <v>1</v>
      </c>
    </row>
    <row r="38" spans="1:3" x14ac:dyDescent="0.25">
      <c r="A38">
        <f t="shared" si="1"/>
        <v>360</v>
      </c>
      <c r="B38" s="1">
        <f t="shared" si="0"/>
        <v>8.2000000000000011</v>
      </c>
      <c r="C3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Results with Angle Corresponden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2014-09-30T17:49:30Z</dcterms:created>
  <dcterms:modified xsi:type="dcterms:W3CDTF">2014-11-04T19:56:17Z</dcterms:modified>
</cp:coreProperties>
</file>