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955" windowHeight="9465" activeTab="2"/>
  </bookViews>
  <sheets>
    <sheet name="data" sheetId="1" r:id="rId1"/>
    <sheet name="sources" sheetId="4" r:id="rId2"/>
    <sheet name="trait key" sheetId="5" r:id="rId3"/>
  </sheets>
  <externalReferences>
    <externalReference r:id="rId4"/>
  </externalReferences>
  <definedNames>
    <definedName name="_xlnm._FilterDatabase" localSheetId="0" hidden="1">data!$A$1:$V$39</definedName>
    <definedName name="Sex">[1]Lookups!$A$53:$A$56</definedName>
  </definedNames>
  <calcPr calcId="125725"/>
</workbook>
</file>

<file path=xl/calcChain.xml><?xml version="1.0" encoding="utf-8"?>
<calcChain xmlns="http://schemas.openxmlformats.org/spreadsheetml/2006/main">
  <c r="G19" i="1"/>
  <c r="G2"/>
  <c r="G31"/>
  <c r="G28"/>
  <c r="G24"/>
  <c r="AT15"/>
  <c r="AT3"/>
  <c r="AT4"/>
  <c r="AT5"/>
  <c r="AT6"/>
  <c r="AT7"/>
  <c r="AT8"/>
  <c r="AT9"/>
  <c r="AT10"/>
  <c r="AT11"/>
  <c r="AT12"/>
  <c r="AT13"/>
  <c r="AT14"/>
  <c r="AT16"/>
  <c r="AT17"/>
  <c r="AT18"/>
  <c r="AT21"/>
  <c r="AT22"/>
  <c r="AT23"/>
  <c r="AT25"/>
  <c r="AT26"/>
  <c r="AT27"/>
  <c r="AT29"/>
  <c r="AT30"/>
  <c r="AT32"/>
  <c r="AT33"/>
  <c r="AT34"/>
  <c r="AT35"/>
  <c r="AT36"/>
  <c r="AT37"/>
  <c r="AT38"/>
  <c r="AT39"/>
  <c r="AT40"/>
  <c r="AT41"/>
  <c r="AT42"/>
  <c r="AT43"/>
  <c r="AT44"/>
</calcChain>
</file>

<file path=xl/sharedStrings.xml><?xml version="1.0" encoding="utf-8"?>
<sst xmlns="http://schemas.openxmlformats.org/spreadsheetml/2006/main" count="817" uniqueCount="251">
  <si>
    <t>N</t>
  </si>
  <si>
    <t>lentic</t>
  </si>
  <si>
    <t>1</t>
  </si>
  <si>
    <t>Exophytic</t>
  </si>
  <si>
    <t>Widespread</t>
  </si>
  <si>
    <t>Type 3 Summer</t>
  </si>
  <si>
    <t>LC</t>
  </si>
  <si>
    <t>Very widespread</t>
  </si>
  <si>
    <t>November</t>
  </si>
  <si>
    <t>Mid June</t>
  </si>
  <si>
    <t>E</t>
  </si>
  <si>
    <t>O</t>
  </si>
  <si>
    <t>Libellulidae</t>
  </si>
  <si>
    <t>Anisoptera</t>
  </si>
  <si>
    <t>Common Darter</t>
  </si>
  <si>
    <t>Sympetrum striolatum</t>
  </si>
  <si>
    <t>Y</t>
  </si>
  <si>
    <t>Continental</t>
  </si>
  <si>
    <t>October</t>
  </si>
  <si>
    <t>Late June</t>
  </si>
  <si>
    <t>Ruddy Darter</t>
  </si>
  <si>
    <t>Sympetrum sanguineum</t>
  </si>
  <si>
    <t>Mid September</t>
  </si>
  <si>
    <t>Mid July</t>
  </si>
  <si>
    <t>Black Darter</t>
  </si>
  <si>
    <t>Sympetrum danae</t>
  </si>
  <si>
    <t>2-3</t>
  </si>
  <si>
    <t>Type 1 Spring</t>
  </si>
  <si>
    <t>VU</t>
  </si>
  <si>
    <t>Rare</t>
  </si>
  <si>
    <t>August</t>
  </si>
  <si>
    <t>L</t>
  </si>
  <si>
    <t>Corduliidae</t>
  </si>
  <si>
    <t>Brillinat Emerald</t>
  </si>
  <si>
    <t>Somatochlora metallica</t>
  </si>
  <si>
    <t>2</t>
  </si>
  <si>
    <t>Northern</t>
  </si>
  <si>
    <t>NT</t>
  </si>
  <si>
    <t>Late September</t>
  </si>
  <si>
    <t>Late May</t>
  </si>
  <si>
    <t>Northern Emerald</t>
  </si>
  <si>
    <t>Somatochlora arctica</t>
  </si>
  <si>
    <t>Endophytic</t>
  </si>
  <si>
    <t>Early July</t>
  </si>
  <si>
    <t>Mid May</t>
  </si>
  <si>
    <t>Coenagrionidae</t>
  </si>
  <si>
    <t>Zygoptera</t>
  </si>
  <si>
    <t>Large Red Damselfly</t>
  </si>
  <si>
    <t>Pyrrhosoma nymphula</t>
  </si>
  <si>
    <t>lotic</t>
  </si>
  <si>
    <t>Southern</t>
  </si>
  <si>
    <t>Scarce</t>
  </si>
  <si>
    <t>Mid August</t>
  </si>
  <si>
    <t>Platycnemis</t>
  </si>
  <si>
    <t>White-legged Damselfly</t>
  </si>
  <si>
    <t>Platycnemis pennipes</t>
  </si>
  <si>
    <t>Oceanic</t>
  </si>
  <si>
    <t>Local</t>
  </si>
  <si>
    <t>Late August</t>
  </si>
  <si>
    <t>Early June</t>
  </si>
  <si>
    <t>Keeled Skimmer</t>
  </si>
  <si>
    <t>Orthetrum coerulescens</t>
  </si>
  <si>
    <t>Early August</t>
  </si>
  <si>
    <t>Black-tailed Skimmer</t>
  </si>
  <si>
    <t>Orthetrum cancellatum</t>
  </si>
  <si>
    <t>Four-spotted Chaser</t>
  </si>
  <si>
    <t>Libellula quadrimaculata</t>
  </si>
  <si>
    <t>Early Auu</t>
  </si>
  <si>
    <t>Scarce Chaser</t>
  </si>
  <si>
    <t>Libellula fulva</t>
  </si>
  <si>
    <t>1-3</t>
  </si>
  <si>
    <t>Broad-bodied Chaser</t>
  </si>
  <si>
    <t>Libellula depressa</t>
  </si>
  <si>
    <t>EN</t>
  </si>
  <si>
    <t>White-faced Darter</t>
  </si>
  <si>
    <t>Leucorrhinia dubia</t>
  </si>
  <si>
    <t xml:space="preserve">N </t>
  </si>
  <si>
    <t>Lestidae</t>
  </si>
  <si>
    <t>Emerald Damselfly</t>
  </si>
  <si>
    <t>Lestes sponsa</t>
  </si>
  <si>
    <t>Scarce Emerald Damselfly</t>
  </si>
  <si>
    <t>Lestes dryas</t>
  </si>
  <si>
    <t>1-2</t>
  </si>
  <si>
    <t>Type 2 Summer</t>
  </si>
  <si>
    <t>Early September</t>
  </si>
  <si>
    <t>Scarce Blue-tailed Damselfly</t>
  </si>
  <si>
    <t>Ischnura pumilio</t>
  </si>
  <si>
    <t>September</t>
  </si>
  <si>
    <t>May</t>
  </si>
  <si>
    <t>Blue-tailed Damselfly</t>
  </si>
  <si>
    <t>Ischnura elegans</t>
  </si>
  <si>
    <t>3-5</t>
  </si>
  <si>
    <t>Early May</t>
  </si>
  <si>
    <t>Gomphidae</t>
  </si>
  <si>
    <t>Club-tailed dragonfly</t>
  </si>
  <si>
    <t>Gomphus vulgatissimus</t>
  </si>
  <si>
    <t>Red-eyed Damselfly</t>
  </si>
  <si>
    <t>Erythromma najas</t>
  </si>
  <si>
    <t>Common Blue Damselfly</t>
  </si>
  <si>
    <t>Enallagma cyathigerum</t>
  </si>
  <si>
    <t>Downy Emerald</t>
  </si>
  <si>
    <t>Cordulia aenea</t>
  </si>
  <si>
    <t>2-5</t>
  </si>
  <si>
    <t>Cordulegastridae</t>
  </si>
  <si>
    <t>Golden-ringed Dragonfly</t>
  </si>
  <si>
    <t>Cordulegaster boltonii</t>
  </si>
  <si>
    <t>Variable Damselfly</t>
  </si>
  <si>
    <t>Coenagrion pulchellum</t>
  </si>
  <si>
    <t>Azure Damsefly</t>
  </si>
  <si>
    <t>Coenagrion puella</t>
  </si>
  <si>
    <t>Southern Damselfly</t>
  </si>
  <si>
    <t>Coenagrion mercuriale</t>
  </si>
  <si>
    <t>Very rare</t>
  </si>
  <si>
    <t>Northern Damselfly</t>
  </si>
  <si>
    <t>Coenagrion hastulatum</t>
  </si>
  <si>
    <t>Small Red Damselfly</t>
  </si>
  <si>
    <t>Ceriagrion tenellum</t>
  </si>
  <si>
    <t>Calopterygidae</t>
  </si>
  <si>
    <t>Beautiful Demoiselle</t>
  </si>
  <si>
    <t>Calopteryx virgo</t>
  </si>
  <si>
    <t>Banded Demoiselle</t>
  </si>
  <si>
    <t>Calopteryx splendens</t>
  </si>
  <si>
    <t>Aeshnidae</t>
  </si>
  <si>
    <t>Hairy Dragonfly</t>
  </si>
  <si>
    <t>Brachytron pratense</t>
  </si>
  <si>
    <t>June</t>
  </si>
  <si>
    <t>Emperor Dragonfly</t>
  </si>
  <si>
    <t>Anax imperator</t>
  </si>
  <si>
    <t>Late July</t>
  </si>
  <si>
    <t>Migrant Hawker</t>
  </si>
  <si>
    <t>Aeshna mixta</t>
  </si>
  <si>
    <t>Early November</t>
  </si>
  <si>
    <t>Common Hawker</t>
  </si>
  <si>
    <t>Aeshna juncea</t>
  </si>
  <si>
    <t>Norfolk Hawker</t>
  </si>
  <si>
    <t>Aeshna isosceles</t>
  </si>
  <si>
    <t>2-4</t>
  </si>
  <si>
    <t>Brown Hawker</t>
  </si>
  <si>
    <t>Aeshna grandis</t>
  </si>
  <si>
    <t>July</t>
  </si>
  <si>
    <t>Southern Hawker</t>
  </si>
  <si>
    <t>Aeshna cyanea</t>
  </si>
  <si>
    <t>3-4</t>
  </si>
  <si>
    <t>Azure Hawker</t>
  </si>
  <si>
    <t>Aeshna caerulea</t>
  </si>
  <si>
    <t>NA</t>
  </si>
  <si>
    <t>End July</t>
  </si>
  <si>
    <t>Irish Damselfly</t>
  </si>
  <si>
    <t>Coenagrion lunulatum</t>
  </si>
  <si>
    <t>Larval body length - Max (mm)</t>
  </si>
  <si>
    <t>Body length - Max (mm)</t>
  </si>
  <si>
    <t>Body length - Min (mm)</t>
  </si>
  <si>
    <t>Life cycle (range)</t>
  </si>
  <si>
    <t>Life cycle (years)</t>
  </si>
  <si>
    <t>Oviposition</t>
  </si>
  <si>
    <t>Habitat 6: Woodland</t>
  </si>
  <si>
    <t>Habitat 5: Ponds and lakes</t>
  </si>
  <si>
    <t>Habitat 4: Levels, fens and grazing marshes</t>
  </si>
  <si>
    <t>Habitat 3: Bogs, moorland and lowland wet heath</t>
  </si>
  <si>
    <t>Habitat 2: Streams and upland rivers</t>
  </si>
  <si>
    <t>Habitat 1: Lowland rivers and canals</t>
  </si>
  <si>
    <t>Climatic restrictions</t>
  </si>
  <si>
    <t>Synchronicity</t>
  </si>
  <si>
    <t>JNCC Red List status</t>
  </si>
  <si>
    <t>Overwintering stage</t>
  </si>
  <si>
    <t>Body size - Max (mm)</t>
  </si>
  <si>
    <t>Body size - Min (mm)</t>
  </si>
  <si>
    <t>Family</t>
  </si>
  <si>
    <t>Suborder</t>
  </si>
  <si>
    <t>Common name</t>
  </si>
  <si>
    <t>Species</t>
  </si>
  <si>
    <t>Body size - Median (mm)</t>
  </si>
  <si>
    <t>Generations per year</t>
  </si>
  <si>
    <t>Flight period duration (months)</t>
  </si>
  <si>
    <t>Migratory</t>
  </si>
  <si>
    <t>Body size - Source</t>
  </si>
  <si>
    <t>Corbet, S. &amp; Brooks, S. (2008) Dragonflies</t>
  </si>
  <si>
    <t>Powell, D. (1999) A guide to the dragonflies of Great Britain.  Arlequin Press, Essex.</t>
  </si>
  <si>
    <t>EL</t>
  </si>
  <si>
    <t>Overwintering stage - Source</t>
  </si>
  <si>
    <t>Smallshire, D. and Swash, A. 2010 Britain's Dragonflies: A field guide to the damselflies and dragonflies of Britain and Ireland WILDGuides, Old Basing, Hampshire, UK</t>
  </si>
  <si>
    <t>Flight period - Source</t>
  </si>
  <si>
    <t>Migratory - Source</t>
  </si>
  <si>
    <t>Hammond, C. O. (1983) The dragonflies of Great Britain and Ireland.  Harley Books, Essex.</t>
  </si>
  <si>
    <t>Red list - Source</t>
  </si>
  <si>
    <t>Synchronicity - Source</t>
  </si>
  <si>
    <t>Climatic restrictions - Source</t>
  </si>
  <si>
    <t>Habitat data - Source</t>
  </si>
  <si>
    <t>Oviposition - Source</t>
  </si>
  <si>
    <t>Daguet, C.A., French, G.C. and Taylor, P. (2008). The Odonata Red Data List for Great Britain. Species Status 11; 1-34. Joint Nature Conservation Committee, Peterborough</t>
  </si>
  <si>
    <t>Body length - Source</t>
  </si>
  <si>
    <t>Larval body length - Source</t>
  </si>
  <si>
    <t>Dijkstra, K-D.B. and Lewington, R. 2006 Field Guide to the Dragonflies of Britain and Europe British Wildlife Publishing, Gillingham, Dorset, UK</t>
  </si>
  <si>
    <t>Shirt, D.P. (ed.) 1987 British Red Data Books 2: Insects Nature Conservancy Council</t>
  </si>
  <si>
    <t>Cham, S. 2009 Field Guide to the larvae and exuviae of British Dragonflies Volume 2: Zygoptera British Dragonfly Society, Peterborough, UK</t>
  </si>
  <si>
    <t>Life cycle - Source</t>
  </si>
  <si>
    <t>Cham, S. 2007 Field Guide to the larvae and exuviae of British Dragonflies Volume 1: Anisoptera British Dragonfly Society, Peterborough, UK</t>
  </si>
  <si>
    <t>Distribution status</t>
  </si>
  <si>
    <t>Distribution status - Source</t>
  </si>
  <si>
    <t>Larval body length - Min (mm)</t>
  </si>
  <si>
    <t>Generations per year - Source</t>
  </si>
  <si>
    <t>Flight period - Start</t>
  </si>
  <si>
    <t>Flight period - End</t>
  </si>
  <si>
    <t>Habitat breadth</t>
  </si>
  <si>
    <t xml:space="preserve">Brooks, S. &amp; Lewington, R. (2007) Field Guide to the Dragonflies and Damselflies of Great Britain and Ireland. Revised Edition. British Wildlife Publishing. Dorset, UK. </t>
  </si>
  <si>
    <t>d'Aguilar, J., Dommanget, J. L. &amp; Préchac, R. (1986) A field guide to the dragonflies of Britain, Europe and North Africa.  Collins. London, UK</t>
  </si>
  <si>
    <t>1, 6</t>
  </si>
  <si>
    <t>ID</t>
  </si>
  <si>
    <t>Source</t>
  </si>
  <si>
    <t>Description</t>
  </si>
  <si>
    <t>Attribute</t>
  </si>
  <si>
    <t>Body size</t>
  </si>
  <si>
    <t>Body length</t>
  </si>
  <si>
    <t>Total body length (mm)</t>
  </si>
  <si>
    <t>Larval body length</t>
  </si>
  <si>
    <t>Length of the abdomen (mm)</t>
  </si>
  <si>
    <t>Categorical variables with 2 levels: Less than one (L), One (O)</t>
  </si>
  <si>
    <t>Categorical variable with 3 levels: Larvae (L), Eggs (E), Eggs &amp; Larvae (EL)</t>
  </si>
  <si>
    <t>Flight period</t>
  </si>
  <si>
    <t>The start, end and total duration (in months) of the flight period.</t>
  </si>
  <si>
    <t>Binary variable, do adults routinely migrate to/from the UK.</t>
  </si>
  <si>
    <t>Categorical variable that groups species based on distribution size: very widespread, widespread, local, scarce, rare, very rare.</t>
  </si>
  <si>
    <t>Species classified using the Red List criteria</t>
  </si>
  <si>
    <t>Habitat data</t>
  </si>
  <si>
    <t>Broad climatic categorisation of species based on their distribution pattern: 1)Widespread, 2) Southern, 3)Northern, 4) Continental, 5) Oceanic.</t>
  </si>
  <si>
    <t>The oviposition strategy of the species, binary variable where species are classified as either Endophytic or Exophytic</t>
  </si>
  <si>
    <t>Number of years taken to complete the larval stage in the UK. Where this is a range, this is calculated as sqrt(min * max).</t>
  </si>
  <si>
    <t>Range between the minimum and maximum numbers of years taken to complete the larval stage in the UK, where this is not a single value</t>
  </si>
  <si>
    <t>A series of habitat types, species are given a 1 if they utilise the habitat in question.</t>
  </si>
  <si>
    <t>A count of the number of habitat types utilised by the species</t>
  </si>
  <si>
    <t>Total length of the larvae (mm)</t>
  </si>
  <si>
    <t>Erythromma viridulum</t>
  </si>
  <si>
    <t>Lestes barbarus</t>
  </si>
  <si>
    <t>Aeshna affinis</t>
  </si>
  <si>
    <t>Coenagrion scitulum</t>
  </si>
  <si>
    <t>Lestes viridis</t>
  </si>
  <si>
    <t>Willow Emerald Damselfly</t>
  </si>
  <si>
    <t>Southern Emerald Damselfly</t>
  </si>
  <si>
    <t>Small Red-eyed Damselfly</t>
  </si>
  <si>
    <t>Southern Migrant Hawker</t>
  </si>
  <si>
    <t>Norfolk Damselfly</t>
  </si>
  <si>
    <t>End May</t>
  </si>
  <si>
    <t>End September</t>
  </si>
  <si>
    <t>Vagrant</t>
  </si>
  <si>
    <t>Merritt, R., Moore, N. W. &amp; Eversham, B. C. (1996) Atlas of the dragonflies of Britain and Ireland. HMSO Great Britain.</t>
  </si>
  <si>
    <t>Brooks, S. (2013) Pers. Comm.</t>
  </si>
  <si>
    <t>A variable describing a species emergence strategy: 1) Spring emergence = highly synchronised, 2) Summer emergence = temporally dispersed  emergence, 3) Type 3 Summer = Obligatorily univoltine species.</t>
  </si>
  <si>
    <t>Breeding habitat (lentic/lotic)</t>
  </si>
  <si>
    <t xml:space="preserve">Breeding habitat - Source </t>
  </si>
  <si>
    <t>Breeding habitat</t>
  </si>
  <si>
    <t>Species are classified into two groups based on their preferred breeding habitat, either lentic or lotic.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</si>
</sst>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Font="1"/>
    <xf numFmtId="0" fontId="0" fillId="0" borderId="0" xfId="0" applyFont="1" applyFill="1"/>
    <xf numFmtId="0" fontId="0" fillId="2" borderId="0" xfId="0" applyFill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EC04273_SpeciesDistribution\Workfiles\Alyson%20Pavitt\NHM%20specimen%20catalogu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Entry Template"/>
      <sheetName val="Field List"/>
      <sheetName val="Lookups"/>
      <sheetName val="ISO Site Records"/>
      <sheetName val="Acquisition Records"/>
      <sheetName val="Sheet1"/>
    </sheetNames>
    <sheetDataSet>
      <sheetData sheetId="0" refreshError="1"/>
      <sheetData sheetId="1" refreshError="1"/>
      <sheetData sheetId="2">
        <row r="54">
          <cell r="A54" t="str">
            <v>Male</v>
          </cell>
        </row>
        <row r="55">
          <cell r="A55" t="str">
            <v>Female</v>
          </cell>
        </row>
        <row r="56">
          <cell r="A56" t="str">
            <v>Undetermined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4"/>
  <sheetViews>
    <sheetView zoomScale="85" zoomScaleNormal="85" workbookViewId="0">
      <pane xSplit="1" topLeftCell="AG1" activePane="topRight" state="frozen"/>
      <selection pane="topRight" activeCell="AM11" sqref="AM11"/>
    </sheetView>
  </sheetViews>
  <sheetFormatPr defaultRowHeight="15"/>
  <cols>
    <col min="1" max="1" width="24.85546875" style="3" customWidth="1"/>
    <col min="2" max="2" width="26.7109375" style="3" bestFit="1" customWidth="1"/>
    <col min="3" max="3" width="13.140625" style="3" customWidth="1"/>
    <col min="4" max="4" width="16.140625" style="3" customWidth="1"/>
    <col min="5" max="7" width="8.85546875" style="3"/>
    <col min="8" max="8" width="9.140625" style="4"/>
    <col min="9" max="11" width="9.140625" style="3"/>
    <col min="12" max="12" width="16.28515625" style="3" customWidth="1"/>
    <col min="13" max="14" width="9.140625" style="3"/>
    <col min="15" max="15" width="8.85546875" style="3"/>
    <col min="16" max="16" width="9.140625" style="4"/>
    <col min="17" max="17" width="19.28515625" style="3" bestFit="1" customWidth="1"/>
    <col min="18" max="18" width="8.85546875" style="3"/>
    <col min="19" max="19" width="18.42578125" style="3" customWidth="1"/>
    <col min="20" max="20" width="15.42578125" style="3" customWidth="1"/>
    <col min="21" max="21" width="29.42578125" style="3" bestFit="1" customWidth="1"/>
    <col min="22" max="22" width="29.42578125" style="3" customWidth="1"/>
    <col min="23" max="24" width="8.85546875" style="3"/>
    <col min="25" max="25" width="19.7109375" style="3" customWidth="1"/>
    <col min="26" max="26" width="14" style="3" customWidth="1"/>
    <col min="27" max="27" width="8.85546875" style="3"/>
    <col min="28" max="28" width="14.140625" style="3" bestFit="1" customWidth="1"/>
    <col min="29" max="29" width="14.7109375" style="3" bestFit="1" customWidth="1"/>
    <col min="30" max="30" width="14.7109375" style="3" customWidth="1"/>
    <col min="31" max="31" width="18.85546875" style="3" bestFit="1" customWidth="1"/>
    <col min="32" max="32" width="18.85546875" style="3" customWidth="1"/>
    <col min="33" max="34" width="31.7109375" style="3" customWidth="1"/>
    <col min="35" max="35" width="13.42578125" style="3" customWidth="1"/>
    <col min="36" max="37" width="12.5703125" style="3" customWidth="1"/>
    <col min="38" max="39" width="15" style="3" customWidth="1"/>
    <col min="40" max="40" width="24" style="7" customWidth="1"/>
    <col min="41" max="41" width="18.140625" style="7" customWidth="1"/>
    <col min="42" max="42" width="32.5703125" style="7" customWidth="1"/>
    <col min="43" max="43" width="21.5703125" style="7" customWidth="1"/>
    <col min="44" max="44" width="26.28515625" style="7" customWidth="1"/>
    <col min="45" max="45" width="20" style="7" customWidth="1"/>
    <col min="46" max="46" width="13.140625" style="3" bestFit="1" customWidth="1"/>
    <col min="47" max="47" width="9.140625" style="3"/>
    <col min="48" max="49" width="17.85546875" style="10" customWidth="1"/>
    <col min="50" max="50" width="19.85546875" style="10" customWidth="1"/>
    <col min="51" max="64" width="17.85546875" style="8" customWidth="1"/>
    <col min="65" max="65" width="21.7109375" style="8" customWidth="1"/>
    <col min="66" max="68" width="17.85546875" style="8" customWidth="1"/>
  </cols>
  <sheetData>
    <row r="1" spans="1:67">
      <c r="A1" s="3" t="s">
        <v>170</v>
      </c>
      <c r="B1" s="3" t="s">
        <v>169</v>
      </c>
      <c r="C1" s="3" t="s">
        <v>168</v>
      </c>
      <c r="D1" s="3" t="s">
        <v>167</v>
      </c>
      <c r="E1" s="3" t="s">
        <v>166</v>
      </c>
      <c r="F1" s="3" t="s">
        <v>165</v>
      </c>
      <c r="G1" s="3" t="s">
        <v>171</v>
      </c>
      <c r="H1" s="4" t="s">
        <v>175</v>
      </c>
      <c r="I1" s="3" t="s">
        <v>151</v>
      </c>
      <c r="J1" s="6" t="s">
        <v>150</v>
      </c>
      <c r="K1" s="3" t="s">
        <v>190</v>
      </c>
      <c r="L1" s="3" t="s">
        <v>199</v>
      </c>
      <c r="M1" s="3" t="s">
        <v>149</v>
      </c>
      <c r="N1" s="3" t="s">
        <v>191</v>
      </c>
      <c r="O1" s="3" t="s">
        <v>172</v>
      </c>
      <c r="P1" s="4" t="s">
        <v>200</v>
      </c>
      <c r="Q1" s="3" t="s">
        <v>164</v>
      </c>
      <c r="R1" s="3" t="s">
        <v>179</v>
      </c>
      <c r="S1" s="3" t="s">
        <v>201</v>
      </c>
      <c r="T1" s="3" t="s">
        <v>202</v>
      </c>
      <c r="U1" s="3" t="s">
        <v>173</v>
      </c>
      <c r="V1" s="3" t="s">
        <v>181</v>
      </c>
      <c r="W1" s="3" t="s">
        <v>174</v>
      </c>
      <c r="X1" s="3" t="s">
        <v>182</v>
      </c>
      <c r="Y1" s="3" t="s">
        <v>197</v>
      </c>
      <c r="Z1" s="3" t="s">
        <v>198</v>
      </c>
      <c r="AA1" s="3" t="s">
        <v>163</v>
      </c>
      <c r="AB1" s="3" t="s">
        <v>184</v>
      </c>
      <c r="AC1" s="3" t="s">
        <v>162</v>
      </c>
      <c r="AD1" s="3" t="s">
        <v>185</v>
      </c>
      <c r="AE1" s="3" t="s">
        <v>161</v>
      </c>
      <c r="AF1" s="3" t="s">
        <v>186</v>
      </c>
      <c r="AG1" s="3" t="s">
        <v>154</v>
      </c>
      <c r="AH1" s="6" t="s">
        <v>188</v>
      </c>
      <c r="AI1" s="3" t="s">
        <v>153</v>
      </c>
      <c r="AJ1" s="6" t="s">
        <v>152</v>
      </c>
      <c r="AK1" s="3" t="s">
        <v>195</v>
      </c>
      <c r="AL1" s="3" t="s">
        <v>247</v>
      </c>
      <c r="AM1" s="3" t="s">
        <v>248</v>
      </c>
      <c r="AN1" s="5" t="s">
        <v>160</v>
      </c>
      <c r="AO1" s="5" t="s">
        <v>159</v>
      </c>
      <c r="AP1" s="5" t="s">
        <v>158</v>
      </c>
      <c r="AQ1" s="5" t="s">
        <v>157</v>
      </c>
      <c r="AR1" s="5" t="s">
        <v>156</v>
      </c>
      <c r="AS1" s="5" t="s">
        <v>155</v>
      </c>
      <c r="AT1" s="3" t="s">
        <v>203</v>
      </c>
      <c r="AU1" s="6" t="s">
        <v>187</v>
      </c>
    </row>
    <row r="2" spans="1:67">
      <c r="A2" s="3" t="s">
        <v>233</v>
      </c>
      <c r="B2" s="3" t="s">
        <v>239</v>
      </c>
      <c r="C2" s="3" t="s">
        <v>13</v>
      </c>
      <c r="D2" s="3" t="s">
        <v>122</v>
      </c>
      <c r="E2" s="3">
        <v>43</v>
      </c>
      <c r="F2" s="3">
        <v>49</v>
      </c>
      <c r="G2" s="3">
        <f>AVERAGE(E2:F2)</f>
        <v>46</v>
      </c>
      <c r="H2" s="4">
        <v>1</v>
      </c>
      <c r="I2" s="3" t="s">
        <v>145</v>
      </c>
      <c r="J2" s="3" t="s">
        <v>145</v>
      </c>
      <c r="K2" s="3" t="s">
        <v>145</v>
      </c>
      <c r="L2" s="3" t="s">
        <v>145</v>
      </c>
      <c r="M2" s="3" t="s">
        <v>145</v>
      </c>
      <c r="N2" s="3" t="s">
        <v>145</v>
      </c>
      <c r="O2" s="3" t="s">
        <v>31</v>
      </c>
      <c r="P2" s="3">
        <v>2</v>
      </c>
      <c r="Q2" s="3" t="s">
        <v>10</v>
      </c>
      <c r="R2" s="3">
        <v>3</v>
      </c>
      <c r="S2" s="3" t="s">
        <v>19</v>
      </c>
      <c r="T2" s="3" t="s">
        <v>58</v>
      </c>
      <c r="U2" s="3">
        <v>2</v>
      </c>
      <c r="V2" s="3">
        <v>1</v>
      </c>
      <c r="W2" s="3" t="s">
        <v>16</v>
      </c>
      <c r="X2" s="3">
        <v>1</v>
      </c>
      <c r="Y2" s="3" t="s">
        <v>243</v>
      </c>
      <c r="Z2" s="3">
        <v>5</v>
      </c>
      <c r="AA2" s="3" t="s">
        <v>6</v>
      </c>
      <c r="AB2" s="3">
        <v>7</v>
      </c>
      <c r="AC2" s="3" t="s">
        <v>145</v>
      </c>
      <c r="AD2" s="3" t="s">
        <v>145</v>
      </c>
      <c r="AE2" s="3" t="s">
        <v>17</v>
      </c>
      <c r="AF2" s="3">
        <v>1</v>
      </c>
      <c r="AG2" s="3" t="s">
        <v>42</v>
      </c>
      <c r="AH2" s="3">
        <v>3</v>
      </c>
      <c r="AI2" s="3" t="s">
        <v>145</v>
      </c>
      <c r="AJ2" s="3" t="s">
        <v>145</v>
      </c>
      <c r="AK2" s="3" t="s">
        <v>145</v>
      </c>
      <c r="AL2" s="15" t="s">
        <v>1</v>
      </c>
      <c r="AM2" s="3">
        <v>8</v>
      </c>
      <c r="AQ2" s="7">
        <v>1</v>
      </c>
      <c r="AR2" s="7">
        <v>1</v>
      </c>
      <c r="AT2" s="3">
        <v>2</v>
      </c>
      <c r="AU2" s="3">
        <v>3</v>
      </c>
      <c r="AV2" s="11"/>
      <c r="AW2" s="11"/>
      <c r="AX2" s="11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</row>
    <row r="3" spans="1:67">
      <c r="A3" s="3" t="s">
        <v>144</v>
      </c>
      <c r="B3" s="3" t="s">
        <v>143</v>
      </c>
      <c r="C3" s="3" t="s">
        <v>13</v>
      </c>
      <c r="D3" s="3" t="s">
        <v>122</v>
      </c>
      <c r="E3" s="3">
        <v>42</v>
      </c>
      <c r="F3" s="3">
        <v>48</v>
      </c>
      <c r="G3" s="3">
        <v>45</v>
      </c>
      <c r="H3" s="1">
        <v>1</v>
      </c>
      <c r="I3" s="3">
        <v>54</v>
      </c>
      <c r="J3" s="3">
        <v>64</v>
      </c>
      <c r="K3" s="3">
        <v>8</v>
      </c>
      <c r="L3" s="3">
        <v>34</v>
      </c>
      <c r="M3" s="3">
        <v>39</v>
      </c>
      <c r="N3" s="3">
        <v>11</v>
      </c>
      <c r="O3" s="3" t="s">
        <v>31</v>
      </c>
      <c r="P3" s="1">
        <v>1</v>
      </c>
      <c r="Q3" s="3" t="s">
        <v>178</v>
      </c>
      <c r="R3" s="3" t="s">
        <v>206</v>
      </c>
      <c r="S3" s="3" t="s">
        <v>9</v>
      </c>
      <c r="T3" s="3" t="s">
        <v>30</v>
      </c>
      <c r="U3" s="3">
        <v>2.5</v>
      </c>
      <c r="V3" s="3">
        <v>1</v>
      </c>
      <c r="W3" s="3" t="s">
        <v>0</v>
      </c>
      <c r="X3" s="3">
        <v>1</v>
      </c>
      <c r="Y3" s="3" t="s">
        <v>29</v>
      </c>
      <c r="Z3" s="3">
        <v>5</v>
      </c>
      <c r="AA3" s="3" t="s">
        <v>28</v>
      </c>
      <c r="AB3" s="3">
        <v>7</v>
      </c>
      <c r="AC3" s="3" t="s">
        <v>83</v>
      </c>
      <c r="AD3" s="3">
        <v>3</v>
      </c>
      <c r="AE3" s="3" t="s">
        <v>36</v>
      </c>
      <c r="AF3" s="3">
        <v>3</v>
      </c>
      <c r="AG3" s="3" t="s">
        <v>42</v>
      </c>
      <c r="AH3" s="3">
        <v>3</v>
      </c>
      <c r="AI3" s="3">
        <v>3.5</v>
      </c>
      <c r="AJ3" s="3" t="s">
        <v>142</v>
      </c>
      <c r="AK3" s="3">
        <v>1</v>
      </c>
      <c r="AL3" t="s">
        <v>1</v>
      </c>
      <c r="AM3" s="3">
        <v>6</v>
      </c>
      <c r="AP3" s="7">
        <v>1</v>
      </c>
      <c r="AS3" s="7">
        <v>1</v>
      </c>
      <c r="AT3" s="3">
        <f t="shared" ref="AT3:AT18" si="0">SUM(AN3:AS3)</f>
        <v>2</v>
      </c>
      <c r="AU3" s="3">
        <v>3</v>
      </c>
      <c r="AV3" s="11"/>
      <c r="AW3" s="11"/>
      <c r="AX3" s="11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 spans="1:67">
      <c r="A4" s="3" t="s">
        <v>141</v>
      </c>
      <c r="B4" s="3" t="s">
        <v>140</v>
      </c>
      <c r="C4" s="3" t="s">
        <v>13</v>
      </c>
      <c r="D4" s="3" t="s">
        <v>122</v>
      </c>
      <c r="E4" s="3">
        <v>51</v>
      </c>
      <c r="F4" s="3">
        <v>60</v>
      </c>
      <c r="G4" s="3">
        <v>55.5</v>
      </c>
      <c r="H4" s="1">
        <v>1</v>
      </c>
      <c r="I4" s="3">
        <v>67</v>
      </c>
      <c r="J4" s="3">
        <v>76</v>
      </c>
      <c r="K4" s="3">
        <v>8</v>
      </c>
      <c r="L4" s="3">
        <v>38</v>
      </c>
      <c r="M4" s="3">
        <v>48</v>
      </c>
      <c r="N4" s="3">
        <v>11</v>
      </c>
      <c r="O4" s="3" t="s">
        <v>11</v>
      </c>
      <c r="P4" s="1">
        <v>1</v>
      </c>
      <c r="Q4" s="3" t="s">
        <v>178</v>
      </c>
      <c r="R4" s="3">
        <v>1</v>
      </c>
      <c r="S4" s="3" t="s">
        <v>139</v>
      </c>
      <c r="T4" s="3" t="s">
        <v>18</v>
      </c>
      <c r="U4" s="3">
        <v>3</v>
      </c>
      <c r="V4" s="3">
        <v>1</v>
      </c>
      <c r="W4" s="3" t="s">
        <v>0</v>
      </c>
      <c r="X4" s="3">
        <v>1</v>
      </c>
      <c r="Y4" s="3" t="s">
        <v>7</v>
      </c>
      <c r="Z4" s="3">
        <v>5</v>
      </c>
      <c r="AA4" s="3" t="s">
        <v>6</v>
      </c>
      <c r="AB4" s="3">
        <v>7</v>
      </c>
      <c r="AC4" s="3" t="s">
        <v>83</v>
      </c>
      <c r="AD4" s="3">
        <v>3</v>
      </c>
      <c r="AE4" s="3" t="s">
        <v>50</v>
      </c>
      <c r="AF4" s="3">
        <v>3</v>
      </c>
      <c r="AG4" s="3" t="s">
        <v>42</v>
      </c>
      <c r="AH4" s="3">
        <v>3</v>
      </c>
      <c r="AI4" s="3">
        <v>2.4</v>
      </c>
      <c r="AJ4" s="3" t="s">
        <v>26</v>
      </c>
      <c r="AK4" s="3">
        <v>6</v>
      </c>
      <c r="AL4" t="s">
        <v>1</v>
      </c>
      <c r="AM4" s="3">
        <v>8</v>
      </c>
      <c r="AN4" s="7">
        <v>1</v>
      </c>
      <c r="AR4" s="7">
        <v>1</v>
      </c>
      <c r="AS4" s="7">
        <v>1</v>
      </c>
      <c r="AT4" s="3">
        <f t="shared" si="0"/>
        <v>3</v>
      </c>
      <c r="AU4" s="3">
        <v>3</v>
      </c>
      <c r="AV4" s="11"/>
      <c r="AW4" s="11"/>
      <c r="AX4" s="11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</row>
    <row r="5" spans="1:67">
      <c r="A5" s="3" t="s">
        <v>138</v>
      </c>
      <c r="B5" s="3" t="s">
        <v>137</v>
      </c>
      <c r="C5" s="3" t="s">
        <v>13</v>
      </c>
      <c r="D5" s="3" t="s">
        <v>122</v>
      </c>
      <c r="E5" s="3">
        <v>49</v>
      </c>
      <c r="F5" s="3">
        <v>60</v>
      </c>
      <c r="G5" s="3">
        <v>54.5</v>
      </c>
      <c r="H5" s="1">
        <v>1</v>
      </c>
      <c r="I5" s="3">
        <v>70</v>
      </c>
      <c r="J5" s="3">
        <v>77</v>
      </c>
      <c r="K5" s="3">
        <v>8</v>
      </c>
      <c r="L5" s="3">
        <v>40</v>
      </c>
      <c r="M5" s="3">
        <v>46</v>
      </c>
      <c r="N5" s="3">
        <v>11</v>
      </c>
      <c r="O5" s="3" t="s">
        <v>31</v>
      </c>
      <c r="P5" s="1">
        <v>1</v>
      </c>
      <c r="Q5" s="3" t="s">
        <v>178</v>
      </c>
      <c r="R5" s="3">
        <v>1</v>
      </c>
      <c r="S5" s="3" t="s">
        <v>125</v>
      </c>
      <c r="T5" s="3" t="s">
        <v>18</v>
      </c>
      <c r="U5" s="3">
        <v>4</v>
      </c>
      <c r="V5" s="3">
        <v>1</v>
      </c>
      <c r="W5" s="3" t="s">
        <v>0</v>
      </c>
      <c r="X5" s="3">
        <v>1</v>
      </c>
      <c r="Y5" s="3" t="s">
        <v>7</v>
      </c>
      <c r="Z5" s="3">
        <v>5</v>
      </c>
      <c r="AA5" s="3" t="s">
        <v>6</v>
      </c>
      <c r="AB5" s="3">
        <v>7</v>
      </c>
      <c r="AC5" s="3" t="s">
        <v>83</v>
      </c>
      <c r="AD5" s="3">
        <v>3</v>
      </c>
      <c r="AE5" s="3" t="s">
        <v>17</v>
      </c>
      <c r="AF5" s="3">
        <v>3</v>
      </c>
      <c r="AG5" s="3" t="s">
        <v>42</v>
      </c>
      <c r="AH5" s="3">
        <v>3</v>
      </c>
      <c r="AI5" s="3">
        <v>2.8</v>
      </c>
      <c r="AJ5" s="3" t="s">
        <v>136</v>
      </c>
      <c r="AK5" s="3">
        <v>1</v>
      </c>
      <c r="AL5" t="s">
        <v>1</v>
      </c>
      <c r="AM5" s="3">
        <v>5</v>
      </c>
      <c r="AN5" s="7">
        <v>1</v>
      </c>
      <c r="AP5" s="7">
        <v>1</v>
      </c>
      <c r="AQ5" s="7">
        <v>1</v>
      </c>
      <c r="AR5" s="7">
        <v>1</v>
      </c>
      <c r="AS5" s="7">
        <v>1</v>
      </c>
      <c r="AT5" s="3">
        <f t="shared" si="0"/>
        <v>5</v>
      </c>
      <c r="AU5" s="3">
        <v>3</v>
      </c>
      <c r="AV5" s="11"/>
      <c r="AW5" s="11"/>
      <c r="AX5" s="11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</row>
    <row r="6" spans="1:67">
      <c r="A6" s="3" t="s">
        <v>135</v>
      </c>
      <c r="B6" s="3" t="s">
        <v>134</v>
      </c>
      <c r="C6" s="3" t="s">
        <v>13</v>
      </c>
      <c r="D6" s="3" t="s">
        <v>122</v>
      </c>
      <c r="E6" s="3">
        <v>47</v>
      </c>
      <c r="F6" s="3">
        <v>54</v>
      </c>
      <c r="G6" s="3">
        <v>50.5</v>
      </c>
      <c r="H6" s="1">
        <v>1</v>
      </c>
      <c r="I6" s="3">
        <v>62</v>
      </c>
      <c r="J6" s="3">
        <v>66</v>
      </c>
      <c r="K6" s="3">
        <v>8</v>
      </c>
      <c r="L6" s="3">
        <v>38</v>
      </c>
      <c r="M6" s="3">
        <v>44</v>
      </c>
      <c r="N6" s="3">
        <v>11</v>
      </c>
      <c r="O6" s="3" t="s">
        <v>31</v>
      </c>
      <c r="P6" s="1">
        <v>1</v>
      </c>
      <c r="Q6" s="3" t="s">
        <v>178</v>
      </c>
      <c r="R6" s="3">
        <v>3</v>
      </c>
      <c r="S6" s="3" t="s">
        <v>59</v>
      </c>
      <c r="T6" s="3" t="s">
        <v>23</v>
      </c>
      <c r="U6" s="3">
        <v>1.5</v>
      </c>
      <c r="V6" s="3">
        <v>1</v>
      </c>
      <c r="W6" s="3" t="s">
        <v>0</v>
      </c>
      <c r="X6" s="3">
        <v>1</v>
      </c>
      <c r="Y6" s="3" t="s">
        <v>112</v>
      </c>
      <c r="Z6" s="3">
        <v>5</v>
      </c>
      <c r="AA6" s="3" t="s">
        <v>73</v>
      </c>
      <c r="AB6" s="3">
        <v>7</v>
      </c>
      <c r="AC6" s="3" t="s">
        <v>27</v>
      </c>
      <c r="AD6" s="3">
        <v>13</v>
      </c>
      <c r="AE6" s="3" t="s">
        <v>145</v>
      </c>
      <c r="AF6" s="3">
        <v>3</v>
      </c>
      <c r="AG6" s="3" t="s">
        <v>42</v>
      </c>
      <c r="AH6" s="3">
        <v>3</v>
      </c>
      <c r="AI6" s="3">
        <v>2</v>
      </c>
      <c r="AJ6" s="3" t="s">
        <v>35</v>
      </c>
      <c r="AK6" s="3">
        <v>9</v>
      </c>
      <c r="AL6" t="s">
        <v>1</v>
      </c>
      <c r="AM6" s="3">
        <v>9</v>
      </c>
      <c r="AQ6" s="7">
        <v>1</v>
      </c>
      <c r="AR6" s="7">
        <v>1</v>
      </c>
      <c r="AT6" s="3">
        <f t="shared" si="0"/>
        <v>2</v>
      </c>
      <c r="AU6" s="3">
        <v>3</v>
      </c>
      <c r="AV6" s="11"/>
      <c r="AW6" s="11"/>
      <c r="AX6" s="11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</row>
    <row r="7" spans="1:67">
      <c r="A7" s="3" t="s">
        <v>133</v>
      </c>
      <c r="B7" s="3" t="s">
        <v>132</v>
      </c>
      <c r="C7" s="3" t="s">
        <v>13</v>
      </c>
      <c r="D7" s="3" t="s">
        <v>122</v>
      </c>
      <c r="E7" s="3">
        <v>50</v>
      </c>
      <c r="F7" s="3">
        <v>59</v>
      </c>
      <c r="G7" s="3">
        <v>54.5</v>
      </c>
      <c r="H7" s="1">
        <v>1</v>
      </c>
      <c r="I7" s="3">
        <v>65</v>
      </c>
      <c r="J7" s="3">
        <v>80</v>
      </c>
      <c r="K7" s="3">
        <v>8</v>
      </c>
      <c r="L7" s="3">
        <v>40</v>
      </c>
      <c r="M7" s="3">
        <v>51</v>
      </c>
      <c r="N7" s="3">
        <v>11</v>
      </c>
      <c r="O7" s="3" t="s">
        <v>31</v>
      </c>
      <c r="P7" s="1">
        <v>1</v>
      </c>
      <c r="Q7" s="3" t="s">
        <v>31</v>
      </c>
      <c r="R7" s="3">
        <v>1</v>
      </c>
      <c r="S7" s="3" t="s">
        <v>125</v>
      </c>
      <c r="T7" s="3" t="s">
        <v>131</v>
      </c>
      <c r="U7" s="3">
        <v>4.5</v>
      </c>
      <c r="V7" s="3">
        <v>1</v>
      </c>
      <c r="W7" s="3" t="s">
        <v>76</v>
      </c>
      <c r="X7" s="3">
        <v>1</v>
      </c>
      <c r="Y7" s="3" t="s">
        <v>4</v>
      </c>
      <c r="Z7" s="3">
        <v>5</v>
      </c>
      <c r="AA7" s="3" t="s">
        <v>6</v>
      </c>
      <c r="AB7" s="3">
        <v>7</v>
      </c>
      <c r="AC7" s="3" t="s">
        <v>83</v>
      </c>
      <c r="AD7" s="3">
        <v>3</v>
      </c>
      <c r="AE7" s="3" t="s">
        <v>56</v>
      </c>
      <c r="AF7" s="3">
        <v>3</v>
      </c>
      <c r="AG7" s="3" t="s">
        <v>42</v>
      </c>
      <c r="AH7" s="3">
        <v>3</v>
      </c>
      <c r="AI7" s="3">
        <v>2</v>
      </c>
      <c r="AJ7" s="3" t="s">
        <v>35</v>
      </c>
      <c r="AK7" s="3">
        <v>6</v>
      </c>
      <c r="AL7" t="s">
        <v>1</v>
      </c>
      <c r="AM7" s="3">
        <v>2</v>
      </c>
      <c r="AP7" s="7">
        <v>1</v>
      </c>
      <c r="AR7" s="7">
        <v>1</v>
      </c>
      <c r="AS7" s="7">
        <v>1</v>
      </c>
      <c r="AT7" s="3">
        <f t="shared" si="0"/>
        <v>3</v>
      </c>
      <c r="AU7" s="3">
        <v>3</v>
      </c>
      <c r="AV7" s="11"/>
      <c r="AW7" s="11"/>
      <c r="AX7" s="11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</row>
    <row r="8" spans="1:67">
      <c r="A8" s="3" t="s">
        <v>130</v>
      </c>
      <c r="B8" s="3" t="s">
        <v>129</v>
      </c>
      <c r="C8" s="3" t="s">
        <v>13</v>
      </c>
      <c r="D8" s="3" t="s">
        <v>122</v>
      </c>
      <c r="E8" s="3">
        <v>43</v>
      </c>
      <c r="F8" s="3">
        <v>49</v>
      </c>
      <c r="G8" s="3">
        <v>46</v>
      </c>
      <c r="H8" s="1">
        <v>1</v>
      </c>
      <c r="I8" s="3">
        <v>56</v>
      </c>
      <c r="J8" s="3">
        <v>64</v>
      </c>
      <c r="K8" s="3">
        <v>8</v>
      </c>
      <c r="L8" s="3">
        <v>30</v>
      </c>
      <c r="M8" s="3">
        <v>38</v>
      </c>
      <c r="N8" s="3">
        <v>11</v>
      </c>
      <c r="O8" s="3" t="s">
        <v>11</v>
      </c>
      <c r="P8" s="1">
        <v>1</v>
      </c>
      <c r="Q8" s="3" t="s">
        <v>10</v>
      </c>
      <c r="R8" s="3">
        <v>1</v>
      </c>
      <c r="S8" s="3" t="s">
        <v>128</v>
      </c>
      <c r="T8" s="3" t="s">
        <v>18</v>
      </c>
      <c r="U8" s="3">
        <v>2.5</v>
      </c>
      <c r="V8" s="3">
        <v>1</v>
      </c>
      <c r="W8" s="3" t="s">
        <v>16</v>
      </c>
      <c r="X8" s="3">
        <v>1</v>
      </c>
      <c r="Y8" s="3" t="s">
        <v>4</v>
      </c>
      <c r="Z8" s="3">
        <v>5</v>
      </c>
      <c r="AA8" s="3" t="s">
        <v>6</v>
      </c>
      <c r="AB8" s="3">
        <v>7</v>
      </c>
      <c r="AC8" s="3" t="s">
        <v>5</v>
      </c>
      <c r="AD8" s="3">
        <v>3</v>
      </c>
      <c r="AE8" s="3" t="s">
        <v>17</v>
      </c>
      <c r="AF8" s="3">
        <v>3</v>
      </c>
      <c r="AG8" s="3" t="s">
        <v>42</v>
      </c>
      <c r="AH8" s="3">
        <v>3</v>
      </c>
      <c r="AI8" s="3">
        <v>1</v>
      </c>
      <c r="AJ8" s="3" t="s">
        <v>2</v>
      </c>
      <c r="AK8" s="3">
        <v>6</v>
      </c>
      <c r="AL8" t="s">
        <v>1</v>
      </c>
      <c r="AM8" s="3">
        <v>5</v>
      </c>
      <c r="AN8" s="7">
        <v>1</v>
      </c>
      <c r="AQ8" s="7">
        <v>1</v>
      </c>
      <c r="AR8" s="7">
        <v>1</v>
      </c>
      <c r="AS8" s="7">
        <v>1</v>
      </c>
      <c r="AT8" s="3">
        <f t="shared" si="0"/>
        <v>4</v>
      </c>
      <c r="AU8" s="3">
        <v>3</v>
      </c>
      <c r="AV8" s="11"/>
      <c r="AW8" s="11"/>
      <c r="AX8" s="11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</row>
    <row r="9" spans="1:67">
      <c r="A9" s="3" t="s">
        <v>127</v>
      </c>
      <c r="B9" s="3" t="s">
        <v>126</v>
      </c>
      <c r="C9" s="3" t="s">
        <v>13</v>
      </c>
      <c r="D9" s="3" t="s">
        <v>122</v>
      </c>
      <c r="E9" s="3">
        <v>49</v>
      </c>
      <c r="F9" s="3">
        <v>61</v>
      </c>
      <c r="G9" s="3">
        <v>55</v>
      </c>
      <c r="H9" s="1">
        <v>1</v>
      </c>
      <c r="I9" s="3">
        <v>66</v>
      </c>
      <c r="J9" s="3">
        <v>84</v>
      </c>
      <c r="K9" s="3">
        <v>8</v>
      </c>
      <c r="L9" s="3">
        <v>45</v>
      </c>
      <c r="M9" s="3">
        <v>56</v>
      </c>
      <c r="N9" s="3">
        <v>11</v>
      </c>
      <c r="O9" s="3" t="s">
        <v>31</v>
      </c>
      <c r="P9" s="1">
        <v>1</v>
      </c>
      <c r="Q9" s="3" t="s">
        <v>31</v>
      </c>
      <c r="R9" s="3">
        <v>1</v>
      </c>
      <c r="S9" s="3" t="s">
        <v>125</v>
      </c>
      <c r="T9" s="3" t="s">
        <v>58</v>
      </c>
      <c r="U9" s="3">
        <v>2.5</v>
      </c>
      <c r="V9" s="3">
        <v>1</v>
      </c>
      <c r="W9" s="3" t="s">
        <v>0</v>
      </c>
      <c r="X9" s="3">
        <v>4</v>
      </c>
      <c r="Y9" s="3" t="s">
        <v>4</v>
      </c>
      <c r="Z9" s="3">
        <v>5</v>
      </c>
      <c r="AA9" s="3" t="s">
        <v>6</v>
      </c>
      <c r="AB9" s="3">
        <v>7</v>
      </c>
      <c r="AC9" s="3" t="s">
        <v>27</v>
      </c>
      <c r="AD9" s="3">
        <v>3</v>
      </c>
      <c r="AE9" s="3" t="s">
        <v>50</v>
      </c>
      <c r="AF9" s="3">
        <v>3</v>
      </c>
      <c r="AG9" s="3" t="s">
        <v>42</v>
      </c>
      <c r="AH9" s="3">
        <v>3</v>
      </c>
      <c r="AI9" s="3">
        <v>1.4</v>
      </c>
      <c r="AJ9" s="3" t="s">
        <v>82</v>
      </c>
      <c r="AK9" s="3">
        <v>6</v>
      </c>
      <c r="AL9" t="s">
        <v>1</v>
      </c>
      <c r="AM9" s="3">
        <v>2</v>
      </c>
      <c r="AN9" s="7">
        <v>1</v>
      </c>
      <c r="AP9" s="7">
        <v>1</v>
      </c>
      <c r="AQ9" s="7">
        <v>1</v>
      </c>
      <c r="AR9" s="7">
        <v>1</v>
      </c>
      <c r="AS9" s="7">
        <v>1</v>
      </c>
      <c r="AT9" s="3">
        <f t="shared" si="0"/>
        <v>5</v>
      </c>
      <c r="AU9" s="3">
        <v>3</v>
      </c>
      <c r="AV9" s="11"/>
      <c r="AW9" s="11"/>
      <c r="AX9" s="11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</row>
    <row r="10" spans="1:67">
      <c r="A10" s="3" t="s">
        <v>124</v>
      </c>
      <c r="B10" s="3" t="s">
        <v>123</v>
      </c>
      <c r="C10" s="3" t="s">
        <v>13</v>
      </c>
      <c r="D10" s="3" t="s">
        <v>122</v>
      </c>
      <c r="E10" s="3">
        <v>37</v>
      </c>
      <c r="F10" s="3">
        <v>46</v>
      </c>
      <c r="G10" s="3">
        <v>41.5</v>
      </c>
      <c r="H10" s="1">
        <v>1</v>
      </c>
      <c r="I10" s="3">
        <v>54</v>
      </c>
      <c r="J10" s="3">
        <v>63</v>
      </c>
      <c r="K10" s="3">
        <v>8</v>
      </c>
      <c r="L10" s="3">
        <v>35</v>
      </c>
      <c r="M10" s="3">
        <v>40</v>
      </c>
      <c r="N10" s="3">
        <v>11</v>
      </c>
      <c r="O10" s="3" t="s">
        <v>11</v>
      </c>
      <c r="P10" s="1">
        <v>3</v>
      </c>
      <c r="Q10" s="3" t="s">
        <v>10</v>
      </c>
      <c r="R10" s="3">
        <v>3</v>
      </c>
      <c r="S10" s="3" t="s">
        <v>92</v>
      </c>
      <c r="T10" s="3" t="s">
        <v>43</v>
      </c>
      <c r="U10" s="3">
        <v>2</v>
      </c>
      <c r="V10" s="3">
        <v>1</v>
      </c>
      <c r="W10" s="3" t="s">
        <v>0</v>
      </c>
      <c r="X10" s="3">
        <v>1</v>
      </c>
      <c r="Y10" s="3" t="s">
        <v>57</v>
      </c>
      <c r="Z10" s="3">
        <v>5</v>
      </c>
      <c r="AA10" s="3" t="s">
        <v>6</v>
      </c>
      <c r="AB10" s="3">
        <v>7</v>
      </c>
      <c r="AC10" s="3" t="s">
        <v>27</v>
      </c>
      <c r="AD10" s="3">
        <v>3</v>
      </c>
      <c r="AE10" s="3" t="s">
        <v>50</v>
      </c>
      <c r="AF10" s="3">
        <v>3</v>
      </c>
      <c r="AG10" s="3" t="s">
        <v>42</v>
      </c>
      <c r="AH10" s="3">
        <v>3</v>
      </c>
      <c r="AI10" s="3">
        <v>1.7</v>
      </c>
      <c r="AJ10" s="3" t="s">
        <v>70</v>
      </c>
      <c r="AK10" s="3">
        <v>6</v>
      </c>
      <c r="AL10" t="s">
        <v>1</v>
      </c>
      <c r="AM10" s="3">
        <v>5</v>
      </c>
      <c r="AN10" s="7">
        <v>1</v>
      </c>
      <c r="AP10" s="7">
        <v>1</v>
      </c>
      <c r="AQ10" s="7">
        <v>1</v>
      </c>
      <c r="AR10" s="7">
        <v>1</v>
      </c>
      <c r="AT10" s="3">
        <f t="shared" si="0"/>
        <v>4</v>
      </c>
      <c r="AU10" s="3">
        <v>3</v>
      </c>
      <c r="AV10" s="11"/>
      <c r="AW10" s="11"/>
      <c r="AX10" s="11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</row>
    <row r="11" spans="1:67">
      <c r="A11" s="3" t="s">
        <v>121</v>
      </c>
      <c r="B11" s="3" t="s">
        <v>120</v>
      </c>
      <c r="C11" s="3" t="s">
        <v>46</v>
      </c>
      <c r="D11" s="3" t="s">
        <v>117</v>
      </c>
      <c r="E11" s="3">
        <v>33</v>
      </c>
      <c r="F11" s="3">
        <v>40</v>
      </c>
      <c r="G11" s="3">
        <v>36.5</v>
      </c>
      <c r="H11" s="1">
        <v>1</v>
      </c>
      <c r="I11" s="3">
        <v>45</v>
      </c>
      <c r="J11" s="3">
        <v>48</v>
      </c>
      <c r="K11" s="3">
        <v>8</v>
      </c>
      <c r="L11" s="3">
        <v>18</v>
      </c>
      <c r="M11" s="3">
        <v>24</v>
      </c>
      <c r="N11" s="3">
        <v>10</v>
      </c>
      <c r="O11" s="3" t="s">
        <v>31</v>
      </c>
      <c r="P11" s="1">
        <v>1</v>
      </c>
      <c r="Q11" s="3" t="s">
        <v>31</v>
      </c>
      <c r="R11" s="3">
        <v>1</v>
      </c>
      <c r="S11" s="3" t="s">
        <v>44</v>
      </c>
      <c r="T11" s="3" t="s">
        <v>87</v>
      </c>
      <c r="U11" s="3">
        <v>4</v>
      </c>
      <c r="V11" s="3">
        <v>1</v>
      </c>
      <c r="W11" s="3" t="s">
        <v>0</v>
      </c>
      <c r="X11" s="3">
        <v>1</v>
      </c>
      <c r="Y11" s="3" t="s">
        <v>4</v>
      </c>
      <c r="Z11" s="3">
        <v>5</v>
      </c>
      <c r="AA11" s="3" t="s">
        <v>6</v>
      </c>
      <c r="AB11" s="3">
        <v>7</v>
      </c>
      <c r="AC11" s="3" t="s">
        <v>83</v>
      </c>
      <c r="AD11" s="3">
        <v>3</v>
      </c>
      <c r="AE11" s="3" t="s">
        <v>50</v>
      </c>
      <c r="AF11" s="3">
        <v>3</v>
      </c>
      <c r="AG11" s="3" t="s">
        <v>42</v>
      </c>
      <c r="AH11" s="3">
        <v>3</v>
      </c>
      <c r="AI11" s="3">
        <v>2</v>
      </c>
      <c r="AJ11" s="3" t="s">
        <v>35</v>
      </c>
      <c r="AK11" s="3">
        <v>1</v>
      </c>
      <c r="AL11" t="s">
        <v>49</v>
      </c>
      <c r="AM11" s="3">
        <v>4</v>
      </c>
      <c r="AN11" s="7">
        <v>1</v>
      </c>
      <c r="AT11" s="3">
        <f t="shared" si="0"/>
        <v>1</v>
      </c>
      <c r="AU11" s="3">
        <v>3</v>
      </c>
      <c r="AV11" s="11"/>
      <c r="AW11" s="11"/>
      <c r="AX11" s="11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</row>
    <row r="12" spans="1:67">
      <c r="A12" s="3" t="s">
        <v>119</v>
      </c>
      <c r="B12" s="3" t="s">
        <v>118</v>
      </c>
      <c r="C12" s="3" t="s">
        <v>46</v>
      </c>
      <c r="D12" s="3" t="s">
        <v>117</v>
      </c>
      <c r="E12" s="3">
        <v>33</v>
      </c>
      <c r="F12" s="3">
        <v>40</v>
      </c>
      <c r="G12" s="3">
        <v>36.5</v>
      </c>
      <c r="H12" s="1">
        <v>1</v>
      </c>
      <c r="I12" s="3">
        <v>45</v>
      </c>
      <c r="J12" s="3">
        <v>49</v>
      </c>
      <c r="K12" s="3">
        <v>8</v>
      </c>
      <c r="L12" s="3">
        <v>17</v>
      </c>
      <c r="M12" s="3">
        <v>23</v>
      </c>
      <c r="N12" s="3">
        <v>10</v>
      </c>
      <c r="O12" s="3" t="s">
        <v>31</v>
      </c>
      <c r="P12" s="1">
        <v>1</v>
      </c>
      <c r="Q12" s="3" t="s">
        <v>31</v>
      </c>
      <c r="R12" s="3">
        <v>1</v>
      </c>
      <c r="S12" s="3" t="s">
        <v>39</v>
      </c>
      <c r="T12" s="3" t="s">
        <v>87</v>
      </c>
      <c r="U12" s="3">
        <v>3.5</v>
      </c>
      <c r="V12" s="3">
        <v>1</v>
      </c>
      <c r="W12" s="3" t="s">
        <v>0</v>
      </c>
      <c r="X12" s="3">
        <v>1</v>
      </c>
      <c r="Y12" s="3" t="s">
        <v>4</v>
      </c>
      <c r="Z12" s="3">
        <v>5</v>
      </c>
      <c r="AA12" s="3" t="s">
        <v>6</v>
      </c>
      <c r="AB12" s="3">
        <v>7</v>
      </c>
      <c r="AC12" s="3" t="s">
        <v>27</v>
      </c>
      <c r="AD12" s="3">
        <v>3</v>
      </c>
      <c r="AE12" s="3" t="s">
        <v>56</v>
      </c>
      <c r="AF12" s="3">
        <v>3</v>
      </c>
      <c r="AG12" s="3" t="s">
        <v>42</v>
      </c>
      <c r="AH12" s="3">
        <v>3</v>
      </c>
      <c r="AI12" s="3">
        <v>2</v>
      </c>
      <c r="AJ12" s="3" t="s">
        <v>35</v>
      </c>
      <c r="AK12" s="3">
        <v>6</v>
      </c>
      <c r="AL12" t="s">
        <v>49</v>
      </c>
      <c r="AM12" s="3">
        <v>4</v>
      </c>
      <c r="AO12" s="7">
        <v>1</v>
      </c>
      <c r="AT12" s="3">
        <f t="shared" si="0"/>
        <v>1</v>
      </c>
      <c r="AU12" s="3">
        <v>3</v>
      </c>
      <c r="AV12" s="11"/>
      <c r="AW12" s="11"/>
      <c r="AX12" s="11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</row>
    <row r="13" spans="1:67">
      <c r="A13" s="3" t="s">
        <v>116</v>
      </c>
      <c r="B13" s="3" t="s">
        <v>115</v>
      </c>
      <c r="C13" s="3" t="s">
        <v>46</v>
      </c>
      <c r="D13" s="3" t="s">
        <v>45</v>
      </c>
      <c r="E13" s="3">
        <v>22</v>
      </c>
      <c r="F13" s="3">
        <v>27</v>
      </c>
      <c r="G13" s="3">
        <v>24.5</v>
      </c>
      <c r="H13" s="1">
        <v>1</v>
      </c>
      <c r="I13" s="3">
        <v>25</v>
      </c>
      <c r="J13" s="3">
        <v>35</v>
      </c>
      <c r="K13" s="3">
        <v>8</v>
      </c>
      <c r="L13" s="3">
        <v>11</v>
      </c>
      <c r="M13" s="3">
        <v>12</v>
      </c>
      <c r="N13" s="3">
        <v>10</v>
      </c>
      <c r="O13" s="3" t="s">
        <v>31</v>
      </c>
      <c r="P13" s="1">
        <v>1</v>
      </c>
      <c r="Q13" s="3" t="s">
        <v>31</v>
      </c>
      <c r="R13" s="3">
        <v>1</v>
      </c>
      <c r="S13" s="3" t="s">
        <v>59</v>
      </c>
      <c r="T13" s="3" t="s">
        <v>84</v>
      </c>
      <c r="U13" s="3">
        <v>3</v>
      </c>
      <c r="V13" s="3">
        <v>1</v>
      </c>
      <c r="W13" s="3" t="s">
        <v>0</v>
      </c>
      <c r="X13" s="3">
        <v>1</v>
      </c>
      <c r="Y13" s="3" t="s">
        <v>51</v>
      </c>
      <c r="Z13" s="3">
        <v>5</v>
      </c>
      <c r="AA13" s="3" t="s">
        <v>6</v>
      </c>
      <c r="AB13" s="3">
        <v>7</v>
      </c>
      <c r="AC13" s="3" t="s">
        <v>83</v>
      </c>
      <c r="AD13" s="3">
        <v>3</v>
      </c>
      <c r="AE13" s="3" t="s">
        <v>50</v>
      </c>
      <c r="AF13" s="3">
        <v>3</v>
      </c>
      <c r="AG13" s="3" t="s">
        <v>42</v>
      </c>
      <c r="AH13" s="3">
        <v>3</v>
      </c>
      <c r="AI13" s="3">
        <v>2</v>
      </c>
      <c r="AJ13" s="3" t="s">
        <v>35</v>
      </c>
      <c r="AK13" s="3">
        <v>10</v>
      </c>
      <c r="AL13" t="s">
        <v>1</v>
      </c>
      <c r="AM13" s="3">
        <v>10</v>
      </c>
      <c r="AP13" s="7">
        <v>1</v>
      </c>
      <c r="AT13" s="3">
        <f t="shared" si="0"/>
        <v>1</v>
      </c>
      <c r="AU13" s="3">
        <v>3</v>
      </c>
      <c r="AV13" s="11"/>
      <c r="AW13" s="11"/>
      <c r="AX13" s="11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</row>
    <row r="14" spans="1:67">
      <c r="A14" s="3" t="s">
        <v>114</v>
      </c>
      <c r="B14" s="3" t="s">
        <v>113</v>
      </c>
      <c r="C14" s="3" t="s">
        <v>46</v>
      </c>
      <c r="D14" s="3" t="s">
        <v>45</v>
      </c>
      <c r="E14" s="3">
        <v>22</v>
      </c>
      <c r="F14" s="3">
        <v>26</v>
      </c>
      <c r="G14" s="3">
        <v>24</v>
      </c>
      <c r="H14" s="1">
        <v>1</v>
      </c>
      <c r="I14" s="3">
        <v>31</v>
      </c>
      <c r="J14" s="3">
        <v>33</v>
      </c>
      <c r="K14" s="3">
        <v>8</v>
      </c>
      <c r="L14" s="3">
        <v>14</v>
      </c>
      <c r="M14" s="3">
        <v>15</v>
      </c>
      <c r="N14" s="3">
        <v>10</v>
      </c>
      <c r="O14" s="3" t="s">
        <v>31</v>
      </c>
      <c r="P14" s="1">
        <v>1</v>
      </c>
      <c r="Q14" s="3" t="s">
        <v>31</v>
      </c>
      <c r="R14" s="3">
        <v>1</v>
      </c>
      <c r="S14" s="3" t="s">
        <v>44</v>
      </c>
      <c r="T14" s="3" t="s">
        <v>62</v>
      </c>
      <c r="U14" s="3">
        <v>2.5</v>
      </c>
      <c r="V14" s="3">
        <v>1</v>
      </c>
      <c r="W14" s="3" t="s">
        <v>0</v>
      </c>
      <c r="X14" s="3">
        <v>1</v>
      </c>
      <c r="Y14" s="3" t="s">
        <v>112</v>
      </c>
      <c r="Z14" s="3">
        <v>5</v>
      </c>
      <c r="AA14" s="3" t="s">
        <v>73</v>
      </c>
      <c r="AB14" s="3">
        <v>7</v>
      </c>
      <c r="AC14" s="3" t="s">
        <v>83</v>
      </c>
      <c r="AD14" s="3">
        <v>3</v>
      </c>
      <c r="AE14" s="3" t="s">
        <v>36</v>
      </c>
      <c r="AF14" s="3">
        <v>3</v>
      </c>
      <c r="AG14" s="3" t="s">
        <v>42</v>
      </c>
      <c r="AH14" s="3">
        <v>3</v>
      </c>
      <c r="AI14" s="3">
        <v>1.4</v>
      </c>
      <c r="AJ14" s="3" t="s">
        <v>82</v>
      </c>
      <c r="AK14" s="3">
        <v>6</v>
      </c>
      <c r="AL14" t="s">
        <v>1</v>
      </c>
      <c r="AM14" s="3">
        <v>9</v>
      </c>
      <c r="AR14" s="7">
        <v>1</v>
      </c>
      <c r="AS14" s="7">
        <v>1</v>
      </c>
      <c r="AT14" s="3">
        <f t="shared" si="0"/>
        <v>2</v>
      </c>
      <c r="AU14" s="3">
        <v>3</v>
      </c>
      <c r="BA14" s="9"/>
      <c r="BD14" s="9"/>
      <c r="BG14" s="9"/>
      <c r="BM14" s="9"/>
    </row>
    <row r="15" spans="1:67">
      <c r="A15" s="3" t="s">
        <v>148</v>
      </c>
      <c r="B15" s="3" t="s">
        <v>147</v>
      </c>
      <c r="C15" s="3" t="s">
        <v>46</v>
      </c>
      <c r="D15" s="3" t="s">
        <v>45</v>
      </c>
      <c r="E15" s="3">
        <v>22</v>
      </c>
      <c r="F15" s="3">
        <v>26</v>
      </c>
      <c r="G15" s="3">
        <v>24</v>
      </c>
      <c r="H15" s="1">
        <v>1</v>
      </c>
      <c r="I15" s="3">
        <v>30</v>
      </c>
      <c r="J15" s="3">
        <v>33</v>
      </c>
      <c r="K15" s="3">
        <v>8</v>
      </c>
      <c r="L15" s="3">
        <v>15</v>
      </c>
      <c r="M15" s="3">
        <v>18</v>
      </c>
      <c r="N15" s="3">
        <v>6</v>
      </c>
      <c r="O15" s="3" t="s">
        <v>31</v>
      </c>
      <c r="P15" s="1">
        <v>3</v>
      </c>
      <c r="Q15" s="3" t="s">
        <v>145</v>
      </c>
      <c r="R15" s="3" t="s">
        <v>145</v>
      </c>
      <c r="S15" s="3" t="s">
        <v>44</v>
      </c>
      <c r="T15" s="3" t="s">
        <v>146</v>
      </c>
      <c r="U15" s="3">
        <v>2.5</v>
      </c>
      <c r="V15" s="3">
        <v>1</v>
      </c>
      <c r="W15" s="3" t="s">
        <v>0</v>
      </c>
      <c r="X15" s="3">
        <v>1</v>
      </c>
      <c r="Y15" s="3" t="s">
        <v>29</v>
      </c>
      <c r="Z15" s="3">
        <v>5</v>
      </c>
      <c r="AA15" s="3" t="s">
        <v>145</v>
      </c>
      <c r="AB15" s="3">
        <v>7</v>
      </c>
      <c r="AC15" s="3" t="s">
        <v>145</v>
      </c>
      <c r="AD15" s="3">
        <v>3</v>
      </c>
      <c r="AE15" s="3" t="s">
        <v>145</v>
      </c>
      <c r="AF15" s="3">
        <v>3</v>
      </c>
      <c r="AG15" s="3" t="s">
        <v>42</v>
      </c>
      <c r="AH15" s="3">
        <v>3</v>
      </c>
      <c r="AI15" s="3" t="s">
        <v>145</v>
      </c>
      <c r="AJ15" s="3" t="s">
        <v>145</v>
      </c>
      <c r="AK15" s="3" t="s">
        <v>145</v>
      </c>
      <c r="AL15" t="s">
        <v>1</v>
      </c>
      <c r="AM15" s="3">
        <v>4</v>
      </c>
      <c r="AP15" s="7">
        <v>1</v>
      </c>
      <c r="AR15" s="7">
        <v>1</v>
      </c>
      <c r="AS15" s="7">
        <v>1</v>
      </c>
      <c r="AT15" s="3">
        <f t="shared" si="0"/>
        <v>3</v>
      </c>
      <c r="AU15" s="3">
        <v>3</v>
      </c>
      <c r="AV15" s="11"/>
      <c r="AW15" s="11"/>
      <c r="AX15" s="11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</row>
    <row r="16" spans="1:67">
      <c r="A16" s="3" t="s">
        <v>111</v>
      </c>
      <c r="B16" s="3" t="s">
        <v>110</v>
      </c>
      <c r="C16" s="3" t="s">
        <v>46</v>
      </c>
      <c r="D16" s="3" t="s">
        <v>45</v>
      </c>
      <c r="E16" s="3">
        <v>22</v>
      </c>
      <c r="F16" s="3">
        <v>26</v>
      </c>
      <c r="G16" s="3">
        <v>24</v>
      </c>
      <c r="H16" s="1">
        <v>1</v>
      </c>
      <c r="I16" s="3">
        <v>27</v>
      </c>
      <c r="J16" s="3">
        <v>31</v>
      </c>
      <c r="K16" s="3">
        <v>8</v>
      </c>
      <c r="L16" s="3">
        <v>11</v>
      </c>
      <c r="M16" s="3">
        <v>14</v>
      </c>
      <c r="N16" s="3">
        <v>10</v>
      </c>
      <c r="O16" s="3" t="s">
        <v>31</v>
      </c>
      <c r="P16" s="1">
        <v>1</v>
      </c>
      <c r="Q16" s="3" t="s">
        <v>31</v>
      </c>
      <c r="R16" s="3">
        <v>6</v>
      </c>
      <c r="S16" s="3" t="s">
        <v>44</v>
      </c>
      <c r="T16" s="3" t="s">
        <v>62</v>
      </c>
      <c r="U16" s="3">
        <v>2.5</v>
      </c>
      <c r="V16" s="3">
        <v>1</v>
      </c>
      <c r="W16" s="3" t="s">
        <v>0</v>
      </c>
      <c r="X16" s="3">
        <v>1</v>
      </c>
      <c r="Y16" s="3" t="s">
        <v>29</v>
      </c>
      <c r="Z16" s="3">
        <v>5</v>
      </c>
      <c r="AA16" s="3" t="s">
        <v>73</v>
      </c>
      <c r="AB16" s="3">
        <v>7</v>
      </c>
      <c r="AC16" s="3" t="s">
        <v>83</v>
      </c>
      <c r="AD16" s="3">
        <v>3</v>
      </c>
      <c r="AE16" s="3" t="s">
        <v>50</v>
      </c>
      <c r="AF16" s="3">
        <v>3</v>
      </c>
      <c r="AG16" s="3" t="s">
        <v>42</v>
      </c>
      <c r="AH16" s="3">
        <v>3</v>
      </c>
      <c r="AI16" s="3">
        <v>2</v>
      </c>
      <c r="AJ16" s="3" t="s">
        <v>35</v>
      </c>
      <c r="AK16" s="3">
        <v>6</v>
      </c>
      <c r="AL16" t="s">
        <v>49</v>
      </c>
      <c r="AM16" s="3">
        <v>5</v>
      </c>
      <c r="AO16" s="7">
        <v>1</v>
      </c>
      <c r="AP16" s="7">
        <v>1</v>
      </c>
      <c r="AT16" s="3">
        <f t="shared" si="0"/>
        <v>2</v>
      </c>
      <c r="AU16" s="3">
        <v>3</v>
      </c>
      <c r="AV16" s="11"/>
      <c r="AW16" s="11"/>
      <c r="AX16" s="11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</row>
    <row r="17" spans="1:67">
      <c r="A17" s="3" t="s">
        <v>109</v>
      </c>
      <c r="B17" s="3" t="s">
        <v>108</v>
      </c>
      <c r="C17" s="3" t="s">
        <v>46</v>
      </c>
      <c r="D17" s="3" t="s">
        <v>45</v>
      </c>
      <c r="E17" s="3">
        <v>23</v>
      </c>
      <c r="F17" s="3">
        <v>30</v>
      </c>
      <c r="G17" s="3">
        <v>26.5</v>
      </c>
      <c r="H17" s="1">
        <v>1</v>
      </c>
      <c r="I17" s="3">
        <v>33</v>
      </c>
      <c r="J17" s="3">
        <v>35</v>
      </c>
      <c r="K17" s="3">
        <v>8</v>
      </c>
      <c r="L17" s="3">
        <v>12</v>
      </c>
      <c r="M17" s="3">
        <v>13</v>
      </c>
      <c r="N17" s="3">
        <v>10</v>
      </c>
      <c r="O17" s="3" t="s">
        <v>31</v>
      </c>
      <c r="P17" s="1">
        <v>3</v>
      </c>
      <c r="Q17" s="14" t="s">
        <v>31</v>
      </c>
      <c r="R17" s="3">
        <v>1</v>
      </c>
      <c r="S17" s="3" t="s">
        <v>44</v>
      </c>
      <c r="T17" s="3" t="s">
        <v>58</v>
      </c>
      <c r="U17" s="3">
        <v>3.5</v>
      </c>
      <c r="V17" s="3">
        <v>1</v>
      </c>
      <c r="W17" s="3" t="s">
        <v>0</v>
      </c>
      <c r="X17" s="3">
        <v>1</v>
      </c>
      <c r="Y17" s="3" t="s">
        <v>7</v>
      </c>
      <c r="Z17" s="3">
        <v>5</v>
      </c>
      <c r="AA17" s="3" t="s">
        <v>6</v>
      </c>
      <c r="AB17" s="3">
        <v>7</v>
      </c>
      <c r="AC17" s="3" t="s">
        <v>83</v>
      </c>
      <c r="AD17" s="3">
        <v>3</v>
      </c>
      <c r="AE17" s="3" t="s">
        <v>50</v>
      </c>
      <c r="AF17" s="3">
        <v>3</v>
      </c>
      <c r="AG17" s="3" t="s">
        <v>42</v>
      </c>
      <c r="AH17" s="3">
        <v>3</v>
      </c>
      <c r="AI17" s="3">
        <v>1.4</v>
      </c>
      <c r="AJ17" s="3" t="s">
        <v>82</v>
      </c>
      <c r="AK17" s="3">
        <v>6</v>
      </c>
      <c r="AL17" t="s">
        <v>1</v>
      </c>
      <c r="AM17" s="3">
        <v>5</v>
      </c>
      <c r="AN17" s="7">
        <v>1</v>
      </c>
      <c r="AQ17" s="7">
        <v>1</v>
      </c>
      <c r="AR17" s="7">
        <v>1</v>
      </c>
      <c r="AS17" s="7">
        <v>1</v>
      </c>
      <c r="AT17" s="3">
        <f t="shared" si="0"/>
        <v>4</v>
      </c>
      <c r="AU17" s="3">
        <v>3</v>
      </c>
      <c r="AV17" s="11"/>
      <c r="AW17" s="11"/>
      <c r="AX17" s="11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</row>
    <row r="18" spans="1:67">
      <c r="A18" s="3" t="s">
        <v>107</v>
      </c>
      <c r="B18" s="3" t="s">
        <v>106</v>
      </c>
      <c r="C18" s="3" t="s">
        <v>46</v>
      </c>
      <c r="D18" s="3" t="s">
        <v>45</v>
      </c>
      <c r="E18" s="3">
        <v>23</v>
      </c>
      <c r="F18" s="3">
        <v>30</v>
      </c>
      <c r="G18" s="3">
        <v>26.5</v>
      </c>
      <c r="H18" s="1">
        <v>1</v>
      </c>
      <c r="I18" s="3">
        <v>34</v>
      </c>
      <c r="J18" s="3">
        <v>38</v>
      </c>
      <c r="K18" s="3">
        <v>8</v>
      </c>
      <c r="L18" s="3">
        <v>13</v>
      </c>
      <c r="M18" s="3">
        <v>14</v>
      </c>
      <c r="N18" s="3">
        <v>10</v>
      </c>
      <c r="O18" s="3" t="s">
        <v>11</v>
      </c>
      <c r="P18" s="1">
        <v>1</v>
      </c>
      <c r="Q18" s="14" t="s">
        <v>31</v>
      </c>
      <c r="R18" s="3">
        <v>1</v>
      </c>
      <c r="S18" s="3" t="s">
        <v>44</v>
      </c>
      <c r="T18" s="3" t="s">
        <v>30</v>
      </c>
      <c r="U18" s="3">
        <v>3</v>
      </c>
      <c r="V18" s="3">
        <v>1</v>
      </c>
      <c r="W18" s="3" t="s">
        <v>0</v>
      </c>
      <c r="X18" s="3">
        <v>1</v>
      </c>
      <c r="Y18" s="3" t="s">
        <v>57</v>
      </c>
      <c r="Z18" s="3">
        <v>5</v>
      </c>
      <c r="AA18" s="3" t="s">
        <v>37</v>
      </c>
      <c r="AB18" s="3">
        <v>7</v>
      </c>
      <c r="AC18" s="3" t="s">
        <v>83</v>
      </c>
      <c r="AD18" s="3">
        <v>3</v>
      </c>
      <c r="AE18" s="3" t="s">
        <v>50</v>
      </c>
      <c r="AF18" s="3">
        <v>3</v>
      </c>
      <c r="AG18" s="3" t="s">
        <v>42</v>
      </c>
      <c r="AH18" s="3">
        <v>3</v>
      </c>
      <c r="AI18" s="3">
        <v>1</v>
      </c>
      <c r="AJ18" s="3" t="s">
        <v>2</v>
      </c>
      <c r="AK18" s="3">
        <v>6</v>
      </c>
      <c r="AL18" t="s">
        <v>1</v>
      </c>
      <c r="AM18" s="3">
        <v>4</v>
      </c>
      <c r="AN18" s="7">
        <v>1</v>
      </c>
      <c r="AQ18" s="7">
        <v>1</v>
      </c>
      <c r="AR18" s="7">
        <v>1</v>
      </c>
      <c r="AT18" s="3">
        <f t="shared" si="0"/>
        <v>3</v>
      </c>
      <c r="AU18" s="3">
        <v>3</v>
      </c>
      <c r="AV18" s="11"/>
      <c r="AW18" s="11"/>
      <c r="AX18" s="11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</row>
    <row r="19" spans="1:67">
      <c r="A19" s="3" t="s">
        <v>234</v>
      </c>
      <c r="B19" s="3" t="s">
        <v>240</v>
      </c>
      <c r="C19" s="3" t="s">
        <v>46</v>
      </c>
      <c r="D19" s="3" t="s">
        <v>45</v>
      </c>
      <c r="E19" s="3">
        <v>22</v>
      </c>
      <c r="F19" s="3">
        <v>26</v>
      </c>
      <c r="G19" s="3">
        <f>AVERAGE(E19:F19)</f>
        <v>24</v>
      </c>
      <c r="H19" s="4">
        <v>1</v>
      </c>
      <c r="I19" s="3" t="s">
        <v>145</v>
      </c>
      <c r="J19" s="3" t="s">
        <v>145</v>
      </c>
      <c r="K19" s="3" t="s">
        <v>145</v>
      </c>
      <c r="L19" s="3" t="s">
        <v>145</v>
      </c>
      <c r="M19" s="3" t="s">
        <v>145</v>
      </c>
      <c r="N19" s="3" t="s">
        <v>145</v>
      </c>
      <c r="O19" s="3" t="s">
        <v>11</v>
      </c>
      <c r="P19" s="4">
        <v>1</v>
      </c>
      <c r="Q19" s="3" t="s">
        <v>145</v>
      </c>
      <c r="R19" s="3" t="s">
        <v>145</v>
      </c>
      <c r="S19" s="3" t="s">
        <v>39</v>
      </c>
      <c r="T19" s="3" t="s">
        <v>128</v>
      </c>
      <c r="U19" s="3">
        <v>2</v>
      </c>
      <c r="V19" s="3">
        <v>1</v>
      </c>
      <c r="W19" s="3" t="s">
        <v>0</v>
      </c>
      <c r="X19" s="3">
        <v>1</v>
      </c>
      <c r="Y19" s="3" t="s">
        <v>112</v>
      </c>
      <c r="Z19" s="3">
        <v>12</v>
      </c>
      <c r="AA19" s="3" t="s">
        <v>145</v>
      </c>
      <c r="AC19" s="3" t="s">
        <v>145</v>
      </c>
      <c r="AD19" s="3" t="s">
        <v>145</v>
      </c>
      <c r="AE19" s="3" t="s">
        <v>17</v>
      </c>
      <c r="AF19" s="3">
        <v>1</v>
      </c>
      <c r="AG19" s="3" t="s">
        <v>42</v>
      </c>
      <c r="AH19" s="3">
        <v>3</v>
      </c>
      <c r="AI19" s="3">
        <v>1</v>
      </c>
      <c r="AJ19" s="3">
        <v>1</v>
      </c>
      <c r="AK19" s="3">
        <v>1</v>
      </c>
      <c r="AL19" t="s">
        <v>1</v>
      </c>
      <c r="AM19" s="3">
        <v>9</v>
      </c>
      <c r="AO19" s="7">
        <v>1</v>
      </c>
      <c r="AQ19" s="7">
        <v>1</v>
      </c>
      <c r="AR19" s="7">
        <v>1</v>
      </c>
      <c r="AT19" s="3">
        <v>3</v>
      </c>
      <c r="AU19" s="3">
        <v>3</v>
      </c>
      <c r="AV19" s="11"/>
      <c r="AW19" s="11"/>
      <c r="AX19" s="11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</row>
    <row r="20" spans="1:67">
      <c r="A20" s="3" t="s">
        <v>105</v>
      </c>
      <c r="B20" s="3" t="s">
        <v>104</v>
      </c>
      <c r="C20" s="3" t="s">
        <v>13</v>
      </c>
      <c r="D20" s="3" t="s">
        <v>103</v>
      </c>
      <c r="E20" s="3">
        <v>54</v>
      </c>
      <c r="F20" s="3">
        <v>64</v>
      </c>
      <c r="G20" s="3">
        <v>59</v>
      </c>
      <c r="H20" s="1">
        <v>1</v>
      </c>
      <c r="I20" s="3">
        <v>74</v>
      </c>
      <c r="J20" s="3">
        <v>80</v>
      </c>
      <c r="K20" s="3">
        <v>8</v>
      </c>
      <c r="L20" s="3">
        <v>35</v>
      </c>
      <c r="M20" s="3">
        <v>42</v>
      </c>
      <c r="N20" s="3">
        <v>11</v>
      </c>
      <c r="O20" s="3" t="s">
        <v>31</v>
      </c>
      <c r="P20" s="1">
        <v>1</v>
      </c>
      <c r="Q20" s="14" t="s">
        <v>31</v>
      </c>
      <c r="R20" s="3">
        <v>1</v>
      </c>
      <c r="S20" s="3" t="s">
        <v>39</v>
      </c>
      <c r="T20" s="3" t="s">
        <v>87</v>
      </c>
      <c r="U20" s="3">
        <v>3.5</v>
      </c>
      <c r="V20" s="3">
        <v>1</v>
      </c>
      <c r="W20" s="3" t="s">
        <v>0</v>
      </c>
      <c r="X20" s="3">
        <v>1</v>
      </c>
      <c r="Y20" s="3" t="s">
        <v>4</v>
      </c>
      <c r="Z20" s="3">
        <v>5</v>
      </c>
      <c r="AA20" s="3" t="s">
        <v>6</v>
      </c>
      <c r="AB20" s="3">
        <v>7</v>
      </c>
      <c r="AC20" s="3" t="s">
        <v>27</v>
      </c>
      <c r="AD20" s="3">
        <v>3</v>
      </c>
      <c r="AE20" s="3" t="s">
        <v>56</v>
      </c>
      <c r="AF20" s="3">
        <v>3</v>
      </c>
      <c r="AG20" s="3" t="s">
        <v>42</v>
      </c>
      <c r="AH20" s="3">
        <v>3</v>
      </c>
      <c r="AI20" s="3">
        <v>3.2</v>
      </c>
      <c r="AJ20" s="3" t="s">
        <v>102</v>
      </c>
      <c r="AK20" s="3">
        <v>6</v>
      </c>
      <c r="AL20" t="s">
        <v>49</v>
      </c>
      <c r="AM20" s="3">
        <v>5</v>
      </c>
      <c r="AO20" s="7">
        <v>1</v>
      </c>
      <c r="AP20" s="7">
        <v>1</v>
      </c>
      <c r="AT20" s="3">
        <v>2</v>
      </c>
      <c r="AU20" s="3">
        <v>3</v>
      </c>
      <c r="AV20" s="11"/>
      <c r="AW20" s="11"/>
      <c r="AX20" s="11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</row>
    <row r="21" spans="1:67">
      <c r="A21" s="3" t="s">
        <v>101</v>
      </c>
      <c r="B21" s="3" t="s">
        <v>100</v>
      </c>
      <c r="C21" s="3" t="s">
        <v>13</v>
      </c>
      <c r="D21" s="3" t="s">
        <v>32</v>
      </c>
      <c r="E21" s="3">
        <v>33</v>
      </c>
      <c r="F21" s="3">
        <v>39</v>
      </c>
      <c r="G21" s="3">
        <v>36</v>
      </c>
      <c r="H21" s="1">
        <v>1</v>
      </c>
      <c r="I21" s="3">
        <v>47</v>
      </c>
      <c r="J21" s="3">
        <v>55</v>
      </c>
      <c r="K21" s="3">
        <v>8</v>
      </c>
      <c r="L21" s="3">
        <v>22</v>
      </c>
      <c r="M21" s="3">
        <v>25</v>
      </c>
      <c r="N21" s="3">
        <v>11</v>
      </c>
      <c r="O21" s="3" t="s">
        <v>31</v>
      </c>
      <c r="P21" s="1">
        <v>1</v>
      </c>
      <c r="Q21" s="3" t="s">
        <v>31</v>
      </c>
      <c r="R21" s="3">
        <v>6</v>
      </c>
      <c r="S21" s="3" t="s">
        <v>44</v>
      </c>
      <c r="T21" s="3" t="s">
        <v>23</v>
      </c>
      <c r="U21" s="3">
        <v>2</v>
      </c>
      <c r="V21" s="3">
        <v>1</v>
      </c>
      <c r="W21" s="3" t="s">
        <v>0</v>
      </c>
      <c r="X21" s="3">
        <v>1</v>
      </c>
      <c r="Y21" s="3" t="s">
        <v>51</v>
      </c>
      <c r="Z21" s="3">
        <v>5</v>
      </c>
      <c r="AA21" s="3" t="s">
        <v>6</v>
      </c>
      <c r="AB21" s="3">
        <v>7</v>
      </c>
      <c r="AC21" s="3" t="s">
        <v>27</v>
      </c>
      <c r="AD21" s="3">
        <v>3</v>
      </c>
      <c r="AE21" s="3" t="s">
        <v>50</v>
      </c>
      <c r="AF21" s="3">
        <v>3</v>
      </c>
      <c r="AG21" s="3" t="s">
        <v>3</v>
      </c>
      <c r="AH21" s="3">
        <v>3</v>
      </c>
      <c r="AI21" s="3">
        <v>2.4</v>
      </c>
      <c r="AJ21" s="3" t="s">
        <v>26</v>
      </c>
      <c r="AK21" s="3">
        <v>6</v>
      </c>
      <c r="AL21" t="s">
        <v>1</v>
      </c>
      <c r="AM21" s="3">
        <v>5</v>
      </c>
      <c r="AP21" s="7">
        <v>1</v>
      </c>
      <c r="AR21" s="7">
        <v>1</v>
      </c>
      <c r="AS21" s="7">
        <v>1</v>
      </c>
      <c r="AT21" s="3">
        <f>SUM(AN21:AS21)</f>
        <v>3</v>
      </c>
      <c r="AU21" s="3">
        <v>3</v>
      </c>
      <c r="AV21" s="11"/>
      <c r="AW21" s="11"/>
      <c r="AX21" s="11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</row>
    <row r="22" spans="1:67">
      <c r="A22" s="3" t="s">
        <v>99</v>
      </c>
      <c r="B22" s="3" t="s">
        <v>98</v>
      </c>
      <c r="C22" s="3" t="s">
        <v>46</v>
      </c>
      <c r="D22" s="3" t="s">
        <v>45</v>
      </c>
      <c r="E22" s="3">
        <v>24</v>
      </c>
      <c r="F22" s="3">
        <v>28</v>
      </c>
      <c r="G22" s="3">
        <v>26</v>
      </c>
      <c r="H22" s="1">
        <v>1</v>
      </c>
      <c r="I22" s="3">
        <v>29</v>
      </c>
      <c r="J22" s="3">
        <v>36</v>
      </c>
      <c r="K22" s="3">
        <v>8</v>
      </c>
      <c r="L22" s="3">
        <v>14</v>
      </c>
      <c r="M22" s="3">
        <v>18</v>
      </c>
      <c r="N22" s="3">
        <v>10</v>
      </c>
      <c r="O22" s="3" t="s">
        <v>11</v>
      </c>
      <c r="P22" s="1">
        <v>1</v>
      </c>
      <c r="Q22" s="14" t="s">
        <v>31</v>
      </c>
      <c r="R22" s="3">
        <v>1</v>
      </c>
      <c r="S22" s="3" t="s">
        <v>88</v>
      </c>
      <c r="T22" s="3" t="s">
        <v>84</v>
      </c>
      <c r="U22" s="3">
        <v>3.5</v>
      </c>
      <c r="V22" s="3">
        <v>1</v>
      </c>
      <c r="W22" s="3" t="s">
        <v>0</v>
      </c>
      <c r="X22" s="3">
        <v>1</v>
      </c>
      <c r="Y22" s="3" t="s">
        <v>7</v>
      </c>
      <c r="Z22" s="3">
        <v>5</v>
      </c>
      <c r="AA22" s="3" t="s">
        <v>6</v>
      </c>
      <c r="AB22" s="3">
        <v>7</v>
      </c>
      <c r="AC22" s="3" t="s">
        <v>83</v>
      </c>
      <c r="AD22" s="3">
        <v>3</v>
      </c>
      <c r="AE22" s="3" t="s">
        <v>4</v>
      </c>
      <c r="AF22" s="3">
        <v>3</v>
      </c>
      <c r="AG22" s="3" t="s">
        <v>42</v>
      </c>
      <c r="AH22" s="3">
        <v>3</v>
      </c>
      <c r="AI22" s="3">
        <v>1.4</v>
      </c>
      <c r="AJ22" s="3" t="s">
        <v>82</v>
      </c>
      <c r="AK22" s="3">
        <v>1</v>
      </c>
      <c r="AL22" t="s">
        <v>1</v>
      </c>
      <c r="AM22" s="3">
        <v>6</v>
      </c>
      <c r="AN22" s="7">
        <v>1</v>
      </c>
      <c r="AP22" s="7">
        <v>1</v>
      </c>
      <c r="AQ22" s="7">
        <v>1</v>
      </c>
      <c r="AR22" s="7">
        <v>1</v>
      </c>
      <c r="AS22" s="7">
        <v>1</v>
      </c>
      <c r="AT22" s="3">
        <f>SUM(AN22:AS22)</f>
        <v>5</v>
      </c>
      <c r="AU22" s="3">
        <v>3</v>
      </c>
      <c r="AV22" s="11"/>
      <c r="AW22" s="11"/>
      <c r="AX22" s="11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</row>
    <row r="23" spans="1:67">
      <c r="A23" s="3" t="s">
        <v>97</v>
      </c>
      <c r="B23" s="3" t="s">
        <v>96</v>
      </c>
      <c r="C23" s="3" t="s">
        <v>46</v>
      </c>
      <c r="D23" s="3" t="s">
        <v>45</v>
      </c>
      <c r="E23" s="3">
        <v>25</v>
      </c>
      <c r="F23" s="3">
        <v>30</v>
      </c>
      <c r="G23" s="3">
        <v>27.5</v>
      </c>
      <c r="H23" s="1">
        <v>1</v>
      </c>
      <c r="I23" s="3">
        <v>30</v>
      </c>
      <c r="J23" s="3">
        <v>36</v>
      </c>
      <c r="K23" s="3">
        <v>8</v>
      </c>
      <c r="L23" s="3">
        <v>18</v>
      </c>
      <c r="M23" s="3">
        <v>22</v>
      </c>
      <c r="N23" s="3">
        <v>10</v>
      </c>
      <c r="O23" s="3" t="s">
        <v>31</v>
      </c>
      <c r="P23" s="1">
        <v>1</v>
      </c>
      <c r="Q23" s="3" t="s">
        <v>31</v>
      </c>
      <c r="R23" s="3">
        <v>6</v>
      </c>
      <c r="S23" s="3" t="s">
        <v>44</v>
      </c>
      <c r="T23" s="3" t="s">
        <v>52</v>
      </c>
      <c r="U23" s="3">
        <v>3</v>
      </c>
      <c r="V23" s="3">
        <v>1</v>
      </c>
      <c r="W23" s="3" t="s">
        <v>0</v>
      </c>
      <c r="X23" s="3">
        <v>1</v>
      </c>
      <c r="Y23" s="3" t="s">
        <v>57</v>
      </c>
      <c r="Z23" s="3">
        <v>5</v>
      </c>
      <c r="AA23" s="3" t="s">
        <v>6</v>
      </c>
      <c r="AB23" s="3">
        <v>7</v>
      </c>
      <c r="AC23" s="3" t="s">
        <v>27</v>
      </c>
      <c r="AD23" s="3">
        <v>3</v>
      </c>
      <c r="AE23" s="3" t="s">
        <v>17</v>
      </c>
      <c r="AF23" s="3">
        <v>3</v>
      </c>
      <c r="AG23" s="3" t="s">
        <v>42</v>
      </c>
      <c r="AH23" s="3">
        <v>3</v>
      </c>
      <c r="AI23" s="3">
        <v>2</v>
      </c>
      <c r="AJ23" s="3" t="s">
        <v>35</v>
      </c>
      <c r="AK23" s="3">
        <v>6</v>
      </c>
      <c r="AL23" t="s">
        <v>1</v>
      </c>
      <c r="AM23" s="3">
        <v>5</v>
      </c>
      <c r="AN23" s="7">
        <v>1</v>
      </c>
      <c r="AQ23" s="7">
        <v>1</v>
      </c>
      <c r="AR23" s="7">
        <v>1</v>
      </c>
      <c r="AS23" s="7">
        <v>1</v>
      </c>
      <c r="AT23" s="3">
        <f>SUM(AN23:AS23)</f>
        <v>4</v>
      </c>
      <c r="AU23" s="3">
        <v>3</v>
      </c>
      <c r="AV23" s="11"/>
      <c r="AW23" s="11"/>
      <c r="AX23" s="11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</row>
    <row r="24" spans="1:67">
      <c r="A24" s="3" t="s">
        <v>231</v>
      </c>
      <c r="B24" s="3" t="s">
        <v>238</v>
      </c>
      <c r="C24" s="3" t="s">
        <v>46</v>
      </c>
      <c r="D24" s="3" t="s">
        <v>45</v>
      </c>
      <c r="E24" s="3">
        <v>22</v>
      </c>
      <c r="F24" s="3">
        <v>25</v>
      </c>
      <c r="G24" s="3">
        <f>AVERAGE(E24:F24)</f>
        <v>23.5</v>
      </c>
      <c r="H24" s="4">
        <v>1</v>
      </c>
      <c r="I24" s="3" t="s">
        <v>145</v>
      </c>
      <c r="J24" s="3" t="s">
        <v>145</v>
      </c>
      <c r="K24" s="3" t="s">
        <v>145</v>
      </c>
      <c r="L24" s="3" t="s">
        <v>145</v>
      </c>
      <c r="M24" s="3" t="s">
        <v>145</v>
      </c>
      <c r="N24" s="3" t="s">
        <v>145</v>
      </c>
      <c r="O24" s="3" t="s">
        <v>31</v>
      </c>
      <c r="P24" s="3">
        <v>2</v>
      </c>
      <c r="Q24" s="3" t="s">
        <v>145</v>
      </c>
      <c r="R24" s="3" t="s">
        <v>145</v>
      </c>
      <c r="S24" s="3" t="s">
        <v>125</v>
      </c>
      <c r="T24" s="3" t="s">
        <v>84</v>
      </c>
      <c r="U24" s="3">
        <v>2.5</v>
      </c>
      <c r="V24" s="3">
        <v>2</v>
      </c>
      <c r="W24" s="3" t="s">
        <v>0</v>
      </c>
      <c r="X24" s="3">
        <v>1</v>
      </c>
      <c r="Y24" s="3" t="s">
        <v>145</v>
      </c>
      <c r="Z24" s="3" t="s">
        <v>145</v>
      </c>
      <c r="AA24" s="3" t="s">
        <v>145</v>
      </c>
      <c r="AC24" s="3" t="s">
        <v>145</v>
      </c>
      <c r="AD24" s="3" t="s">
        <v>145</v>
      </c>
      <c r="AE24" s="3" t="s">
        <v>17</v>
      </c>
      <c r="AF24" s="3">
        <v>3</v>
      </c>
      <c r="AG24" s="3" t="s">
        <v>42</v>
      </c>
      <c r="AH24" s="3">
        <v>3</v>
      </c>
      <c r="AI24" s="3" t="s">
        <v>145</v>
      </c>
      <c r="AJ24" s="3" t="s">
        <v>145</v>
      </c>
      <c r="AK24" s="3" t="s">
        <v>145</v>
      </c>
      <c r="AL24" t="s">
        <v>1</v>
      </c>
      <c r="AM24" s="3">
        <v>6</v>
      </c>
      <c r="AP24" s="7">
        <v>1</v>
      </c>
      <c r="AQ24" s="7">
        <v>1</v>
      </c>
      <c r="AR24" s="7">
        <v>1</v>
      </c>
      <c r="AT24" s="3">
        <v>3</v>
      </c>
      <c r="AU24" s="3">
        <v>2</v>
      </c>
      <c r="AV24" s="11"/>
      <c r="AW24" s="11"/>
      <c r="AX24" s="11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</row>
    <row r="25" spans="1:67">
      <c r="A25" s="3" t="s">
        <v>95</v>
      </c>
      <c r="B25" s="3" t="s">
        <v>94</v>
      </c>
      <c r="C25" s="3" t="s">
        <v>13</v>
      </c>
      <c r="D25" s="3" t="s">
        <v>93</v>
      </c>
      <c r="E25" s="3">
        <v>32</v>
      </c>
      <c r="F25" s="3">
        <v>37</v>
      </c>
      <c r="G25" s="3">
        <v>34.5</v>
      </c>
      <c r="H25" s="1">
        <v>1</v>
      </c>
      <c r="I25" s="3">
        <v>45</v>
      </c>
      <c r="J25" s="3">
        <v>50</v>
      </c>
      <c r="K25" s="3">
        <v>8</v>
      </c>
      <c r="L25" s="3">
        <v>27</v>
      </c>
      <c r="M25" s="3">
        <v>30</v>
      </c>
      <c r="N25" s="3">
        <v>11</v>
      </c>
      <c r="O25" s="3" t="s">
        <v>31</v>
      </c>
      <c r="P25" s="1">
        <v>1</v>
      </c>
      <c r="Q25" s="3" t="s">
        <v>31</v>
      </c>
      <c r="R25" s="3">
        <v>6</v>
      </c>
      <c r="S25" s="3" t="s">
        <v>92</v>
      </c>
      <c r="T25" s="3" t="s">
        <v>19</v>
      </c>
      <c r="U25" s="3">
        <v>2</v>
      </c>
      <c r="V25" s="3">
        <v>1</v>
      </c>
      <c r="W25" s="3" t="s">
        <v>0</v>
      </c>
      <c r="X25" s="3">
        <v>1</v>
      </c>
      <c r="Y25" s="3" t="s">
        <v>29</v>
      </c>
      <c r="Z25" s="3">
        <v>5</v>
      </c>
      <c r="AA25" s="3" t="s">
        <v>37</v>
      </c>
      <c r="AB25" s="3">
        <v>7</v>
      </c>
      <c r="AC25" s="3" t="s">
        <v>27</v>
      </c>
      <c r="AD25" s="3">
        <v>3</v>
      </c>
      <c r="AE25" s="3" t="s">
        <v>50</v>
      </c>
      <c r="AF25" s="3">
        <v>3</v>
      </c>
      <c r="AG25" s="3" t="s">
        <v>3</v>
      </c>
      <c r="AH25" s="3">
        <v>3</v>
      </c>
      <c r="AI25" s="3">
        <v>3.9</v>
      </c>
      <c r="AJ25" s="3" t="s">
        <v>91</v>
      </c>
      <c r="AK25" s="3">
        <v>6</v>
      </c>
      <c r="AL25" t="s">
        <v>49</v>
      </c>
      <c r="AM25" s="3">
        <v>5</v>
      </c>
      <c r="AN25" s="7">
        <v>1</v>
      </c>
      <c r="AS25" s="7">
        <v>1</v>
      </c>
      <c r="AT25" s="3">
        <f>SUM(AN25:AS25)</f>
        <v>2</v>
      </c>
      <c r="AU25" s="3">
        <v>3</v>
      </c>
      <c r="AV25" s="11"/>
      <c r="AW25" s="11"/>
      <c r="AX25" s="11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7">
      <c r="A26" s="3" t="s">
        <v>90</v>
      </c>
      <c r="B26" s="3" t="s">
        <v>89</v>
      </c>
      <c r="C26" s="3" t="s">
        <v>46</v>
      </c>
      <c r="D26" s="3" t="s">
        <v>45</v>
      </c>
      <c r="E26" s="3">
        <v>22</v>
      </c>
      <c r="F26" s="3">
        <v>29</v>
      </c>
      <c r="G26" s="3">
        <v>25.5</v>
      </c>
      <c r="H26" s="1">
        <v>1</v>
      </c>
      <c r="I26" s="3">
        <v>30</v>
      </c>
      <c r="J26" s="3">
        <v>34</v>
      </c>
      <c r="K26" s="3">
        <v>8</v>
      </c>
      <c r="L26" s="3">
        <v>13</v>
      </c>
      <c r="M26" s="3">
        <v>15</v>
      </c>
      <c r="N26" s="3">
        <v>8</v>
      </c>
      <c r="O26" s="3" t="s">
        <v>31</v>
      </c>
      <c r="P26" s="1">
        <v>5</v>
      </c>
      <c r="Q26" s="14" t="s">
        <v>31</v>
      </c>
      <c r="R26" s="3">
        <v>1</v>
      </c>
      <c r="S26" s="3" t="s">
        <v>88</v>
      </c>
      <c r="T26" s="3" t="s">
        <v>87</v>
      </c>
      <c r="U26" s="3">
        <v>4</v>
      </c>
      <c r="V26" s="3">
        <v>1</v>
      </c>
      <c r="W26" s="3" t="s">
        <v>0</v>
      </c>
      <c r="X26" s="3">
        <v>1</v>
      </c>
      <c r="Y26" s="3" t="s">
        <v>7</v>
      </c>
      <c r="Z26" s="3">
        <v>5</v>
      </c>
      <c r="AA26" s="3" t="s">
        <v>6</v>
      </c>
      <c r="AB26" s="3">
        <v>7</v>
      </c>
      <c r="AC26" s="3" t="s">
        <v>83</v>
      </c>
      <c r="AD26" s="3">
        <v>3</v>
      </c>
      <c r="AE26" s="3" t="s">
        <v>4</v>
      </c>
      <c r="AF26" s="3">
        <v>3</v>
      </c>
      <c r="AG26" s="3" t="s">
        <v>42</v>
      </c>
      <c r="AH26" s="3">
        <v>3</v>
      </c>
      <c r="AI26" s="3">
        <v>1.4</v>
      </c>
      <c r="AJ26" s="3" t="s">
        <v>82</v>
      </c>
      <c r="AK26" s="3">
        <v>6</v>
      </c>
      <c r="AL26" t="s">
        <v>1</v>
      </c>
      <c r="AM26" s="3">
        <v>5</v>
      </c>
      <c r="AN26" s="7">
        <v>1</v>
      </c>
      <c r="AP26" s="7">
        <v>1</v>
      </c>
      <c r="AQ26" s="7">
        <v>1</v>
      </c>
      <c r="AR26" s="7">
        <v>1</v>
      </c>
      <c r="AS26" s="7">
        <v>1</v>
      </c>
      <c r="AT26" s="3">
        <f>SUM(AN26:AS26)</f>
        <v>5</v>
      </c>
      <c r="AU26" s="3">
        <v>3</v>
      </c>
      <c r="AV26" s="11"/>
      <c r="AW26" s="11"/>
      <c r="AX26" s="11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7">
      <c r="A27" s="3" t="s">
        <v>86</v>
      </c>
      <c r="B27" s="3" t="s">
        <v>85</v>
      </c>
      <c r="C27" s="3" t="s">
        <v>46</v>
      </c>
      <c r="D27" s="3" t="s">
        <v>45</v>
      </c>
      <c r="E27" s="3">
        <v>21</v>
      </c>
      <c r="F27" s="3">
        <v>25</v>
      </c>
      <c r="G27" s="3">
        <v>23</v>
      </c>
      <c r="H27" s="1">
        <v>1</v>
      </c>
      <c r="I27" s="3">
        <v>26</v>
      </c>
      <c r="J27" s="3">
        <v>31</v>
      </c>
      <c r="K27" s="3">
        <v>8</v>
      </c>
      <c r="L27" s="3">
        <v>11</v>
      </c>
      <c r="M27" s="3">
        <v>12</v>
      </c>
      <c r="N27" s="3">
        <v>10</v>
      </c>
      <c r="O27" s="3" t="s">
        <v>11</v>
      </c>
      <c r="P27" s="1">
        <v>1</v>
      </c>
      <c r="Q27" s="3" t="s">
        <v>31</v>
      </c>
      <c r="R27" s="3">
        <v>6</v>
      </c>
      <c r="S27" s="3" t="s">
        <v>39</v>
      </c>
      <c r="T27" s="3" t="s">
        <v>84</v>
      </c>
      <c r="U27" s="3">
        <v>3</v>
      </c>
      <c r="V27" s="3">
        <v>1</v>
      </c>
      <c r="W27" s="3" t="s">
        <v>0</v>
      </c>
      <c r="X27" s="3">
        <v>1</v>
      </c>
      <c r="Y27" s="3" t="s">
        <v>51</v>
      </c>
      <c r="Z27" s="3">
        <v>5</v>
      </c>
      <c r="AA27" s="3" t="s">
        <v>37</v>
      </c>
      <c r="AB27" s="3">
        <v>7</v>
      </c>
      <c r="AC27" s="3" t="s">
        <v>83</v>
      </c>
      <c r="AD27" s="3">
        <v>3</v>
      </c>
      <c r="AE27" s="3" t="s">
        <v>50</v>
      </c>
      <c r="AF27" s="3">
        <v>3</v>
      </c>
      <c r="AG27" s="3" t="s">
        <v>42</v>
      </c>
      <c r="AH27" s="3">
        <v>3</v>
      </c>
      <c r="AI27" s="3">
        <v>1.4</v>
      </c>
      <c r="AJ27" s="3" t="s">
        <v>82</v>
      </c>
      <c r="AK27" s="3">
        <v>6</v>
      </c>
      <c r="AL27" t="s">
        <v>1</v>
      </c>
      <c r="AM27" s="3">
        <v>5</v>
      </c>
      <c r="AP27" s="7">
        <v>1</v>
      </c>
      <c r="AQ27" s="7">
        <v>1</v>
      </c>
      <c r="AT27" s="3">
        <f>SUM(AN27:AS27)</f>
        <v>2</v>
      </c>
      <c r="AU27" s="3">
        <v>3</v>
      </c>
      <c r="AV27" s="11"/>
      <c r="AW27" s="11"/>
      <c r="AX27" s="11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</row>
    <row r="28" spans="1:67">
      <c r="A28" s="3" t="s">
        <v>232</v>
      </c>
      <c r="B28" s="3" t="s">
        <v>237</v>
      </c>
      <c r="C28" s="3" t="s">
        <v>46</v>
      </c>
      <c r="D28" s="3" t="s">
        <v>77</v>
      </c>
      <c r="E28" s="3">
        <v>26</v>
      </c>
      <c r="F28" s="3">
        <v>35</v>
      </c>
      <c r="G28" s="4">
        <f>AVERAGE(E28:F28)</f>
        <v>30.5</v>
      </c>
      <c r="H28" s="4">
        <v>1</v>
      </c>
      <c r="I28" s="3">
        <v>40</v>
      </c>
      <c r="J28" s="3">
        <v>45</v>
      </c>
      <c r="K28" s="3">
        <v>8</v>
      </c>
      <c r="L28" s="3">
        <v>17</v>
      </c>
      <c r="M28" s="3">
        <v>18</v>
      </c>
      <c r="N28" s="3">
        <v>10</v>
      </c>
      <c r="O28" s="3" t="s">
        <v>11</v>
      </c>
      <c r="P28" s="4">
        <v>1</v>
      </c>
      <c r="Q28" s="3" t="s">
        <v>10</v>
      </c>
      <c r="R28" s="3">
        <v>1</v>
      </c>
      <c r="S28" s="3" t="s">
        <v>241</v>
      </c>
      <c r="T28" s="3" t="s">
        <v>242</v>
      </c>
      <c r="U28" s="3">
        <v>4</v>
      </c>
      <c r="V28" s="3">
        <v>2</v>
      </c>
      <c r="W28" s="3" t="s">
        <v>16</v>
      </c>
      <c r="X28" s="3">
        <v>1</v>
      </c>
      <c r="Y28" s="3" t="s">
        <v>112</v>
      </c>
      <c r="Z28" s="3">
        <v>12</v>
      </c>
      <c r="AA28" s="3" t="s">
        <v>6</v>
      </c>
      <c r="AB28" s="3">
        <v>7</v>
      </c>
      <c r="AC28" s="3" t="s">
        <v>145</v>
      </c>
      <c r="AD28" s="3" t="s">
        <v>145</v>
      </c>
      <c r="AE28" s="3" t="s">
        <v>17</v>
      </c>
      <c r="AF28" s="3">
        <v>1</v>
      </c>
      <c r="AG28" s="3" t="s">
        <v>42</v>
      </c>
      <c r="AH28" s="3">
        <v>3</v>
      </c>
      <c r="AI28" s="3">
        <v>1</v>
      </c>
      <c r="AJ28" s="3">
        <v>1</v>
      </c>
      <c r="AK28" s="3">
        <v>1</v>
      </c>
      <c r="AL28" t="s">
        <v>1</v>
      </c>
      <c r="AM28" s="3">
        <v>5</v>
      </c>
      <c r="AP28" s="7">
        <v>1</v>
      </c>
      <c r="AT28" s="3">
        <v>1</v>
      </c>
      <c r="AU28" s="3">
        <v>1</v>
      </c>
      <c r="AV28" s="11"/>
      <c r="AW28" s="11"/>
      <c r="AX28" s="11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</row>
    <row r="29" spans="1:67">
      <c r="A29" s="3" t="s">
        <v>81</v>
      </c>
      <c r="B29" s="3" t="s">
        <v>80</v>
      </c>
      <c r="C29" s="3" t="s">
        <v>46</v>
      </c>
      <c r="D29" s="3" t="s">
        <v>77</v>
      </c>
      <c r="E29" s="3">
        <v>25</v>
      </c>
      <c r="F29" s="3">
        <v>33</v>
      </c>
      <c r="G29" s="3">
        <v>29</v>
      </c>
      <c r="H29" s="1">
        <v>1</v>
      </c>
      <c r="I29" s="3">
        <v>35</v>
      </c>
      <c r="J29" s="3">
        <v>40</v>
      </c>
      <c r="K29" s="3">
        <v>8</v>
      </c>
      <c r="L29" s="3">
        <v>17</v>
      </c>
      <c r="M29" s="3">
        <v>22</v>
      </c>
      <c r="N29" s="3">
        <v>10</v>
      </c>
      <c r="O29" s="3" t="s">
        <v>11</v>
      </c>
      <c r="P29" s="1">
        <v>1</v>
      </c>
      <c r="Q29" s="3" t="s">
        <v>10</v>
      </c>
      <c r="R29" s="3">
        <v>1</v>
      </c>
      <c r="S29" s="3" t="s">
        <v>19</v>
      </c>
      <c r="T29" s="3" t="s">
        <v>58</v>
      </c>
      <c r="U29" s="3">
        <v>2</v>
      </c>
      <c r="V29" s="3">
        <v>1</v>
      </c>
      <c r="W29" s="3" t="s">
        <v>0</v>
      </c>
      <c r="X29" s="3">
        <v>1</v>
      </c>
      <c r="Y29" s="3" t="s">
        <v>29</v>
      </c>
      <c r="Z29" s="3">
        <v>5</v>
      </c>
      <c r="AA29" s="3" t="s">
        <v>37</v>
      </c>
      <c r="AB29" s="3">
        <v>7</v>
      </c>
      <c r="AC29" s="3" t="s">
        <v>5</v>
      </c>
      <c r="AD29" s="3">
        <v>3</v>
      </c>
      <c r="AE29" s="3" t="s">
        <v>17</v>
      </c>
      <c r="AF29" s="3">
        <v>3</v>
      </c>
      <c r="AG29" s="3" t="s">
        <v>42</v>
      </c>
      <c r="AH29" s="3">
        <v>3</v>
      </c>
      <c r="AI29" s="3">
        <v>1</v>
      </c>
      <c r="AJ29" s="3" t="s">
        <v>2</v>
      </c>
      <c r="AK29" s="3">
        <v>9</v>
      </c>
      <c r="AL29" t="s">
        <v>1</v>
      </c>
      <c r="AM29" s="3">
        <v>9</v>
      </c>
      <c r="AQ29" s="7">
        <v>1</v>
      </c>
      <c r="AR29" s="7">
        <v>1</v>
      </c>
      <c r="AT29" s="3">
        <f>SUM(AN29:AS29)</f>
        <v>2</v>
      </c>
      <c r="AU29" s="3">
        <v>3</v>
      </c>
      <c r="AV29" s="11"/>
      <c r="AW29" s="11"/>
      <c r="AX29" s="11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</row>
    <row r="30" spans="1:67">
      <c r="A30" s="3" t="s">
        <v>79</v>
      </c>
      <c r="B30" s="3" t="s">
        <v>78</v>
      </c>
      <c r="C30" s="3" t="s">
        <v>46</v>
      </c>
      <c r="D30" s="3" t="s">
        <v>77</v>
      </c>
      <c r="E30" s="3">
        <v>25</v>
      </c>
      <c r="F30" s="3">
        <v>33</v>
      </c>
      <c r="G30" s="3">
        <v>29</v>
      </c>
      <c r="H30" s="1">
        <v>1</v>
      </c>
      <c r="I30" s="3">
        <v>35</v>
      </c>
      <c r="J30" s="3">
        <v>39</v>
      </c>
      <c r="K30" s="3">
        <v>8</v>
      </c>
      <c r="L30" s="3">
        <v>16</v>
      </c>
      <c r="M30" s="3">
        <v>22</v>
      </c>
      <c r="N30" s="3">
        <v>10</v>
      </c>
      <c r="O30" s="3" t="s">
        <v>11</v>
      </c>
      <c r="P30" s="1">
        <v>3</v>
      </c>
      <c r="Q30" s="3" t="s">
        <v>10</v>
      </c>
      <c r="R30" s="3">
        <v>6</v>
      </c>
      <c r="S30" s="3" t="s">
        <v>19</v>
      </c>
      <c r="T30" s="3" t="s">
        <v>38</v>
      </c>
      <c r="U30" s="3">
        <v>3</v>
      </c>
      <c r="V30" s="3">
        <v>1</v>
      </c>
      <c r="W30" s="3" t="s">
        <v>76</v>
      </c>
      <c r="X30" s="3">
        <v>1</v>
      </c>
      <c r="Y30" s="3" t="s">
        <v>7</v>
      </c>
      <c r="Z30" s="3">
        <v>5</v>
      </c>
      <c r="AA30" s="3" t="s">
        <v>6</v>
      </c>
      <c r="AB30" s="3">
        <v>7</v>
      </c>
      <c r="AC30" s="3" t="s">
        <v>5</v>
      </c>
      <c r="AD30" s="3">
        <v>3</v>
      </c>
      <c r="AE30" s="3" t="s">
        <v>4</v>
      </c>
      <c r="AF30" s="3">
        <v>3</v>
      </c>
      <c r="AG30" s="3" t="s">
        <v>42</v>
      </c>
      <c r="AH30" s="3">
        <v>3</v>
      </c>
      <c r="AI30" s="3">
        <v>1</v>
      </c>
      <c r="AJ30" s="3" t="s">
        <v>2</v>
      </c>
      <c r="AK30" s="3">
        <v>1</v>
      </c>
      <c r="AL30" t="s">
        <v>1</v>
      </c>
      <c r="AM30" s="3">
        <v>4</v>
      </c>
      <c r="AN30" s="7">
        <v>1</v>
      </c>
      <c r="AP30" s="7">
        <v>1</v>
      </c>
      <c r="AQ30" s="7">
        <v>1</v>
      </c>
      <c r="AR30" s="7">
        <v>1</v>
      </c>
      <c r="AS30" s="7">
        <v>1</v>
      </c>
      <c r="AT30" s="3">
        <f>SUM(AN30:AS30)</f>
        <v>5</v>
      </c>
      <c r="AU30" s="3">
        <v>3</v>
      </c>
      <c r="AV30" s="11"/>
      <c r="AW30" s="11"/>
      <c r="AX30" s="11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</row>
    <row r="31" spans="1:67">
      <c r="A31" s="13" t="s">
        <v>235</v>
      </c>
      <c r="B31" s="3" t="s">
        <v>236</v>
      </c>
      <c r="C31" s="3" t="s">
        <v>46</v>
      </c>
      <c r="D31" s="3" t="s">
        <v>77</v>
      </c>
      <c r="E31" s="3">
        <v>30</v>
      </c>
      <c r="F31" s="3">
        <v>40</v>
      </c>
      <c r="G31" s="3">
        <f>AVERAGE(E31:F31)</f>
        <v>35</v>
      </c>
      <c r="H31" s="4">
        <v>1</v>
      </c>
      <c r="I31" s="3">
        <v>39</v>
      </c>
      <c r="J31" s="3">
        <v>48</v>
      </c>
      <c r="K31" s="3">
        <v>8</v>
      </c>
      <c r="L31" s="3">
        <v>16</v>
      </c>
      <c r="M31" s="3">
        <v>19</v>
      </c>
      <c r="N31" s="3">
        <v>10</v>
      </c>
      <c r="O31" s="3" t="s">
        <v>11</v>
      </c>
      <c r="P31" s="4">
        <v>1</v>
      </c>
      <c r="Q31" s="3" t="s">
        <v>10</v>
      </c>
      <c r="R31" s="3">
        <v>1</v>
      </c>
      <c r="S31" s="3" t="s">
        <v>125</v>
      </c>
      <c r="T31" s="3" t="s">
        <v>8</v>
      </c>
      <c r="U31" s="3">
        <v>5</v>
      </c>
      <c r="V31" s="3">
        <v>1</v>
      </c>
      <c r="W31" s="3" t="s">
        <v>16</v>
      </c>
      <c r="X31" s="3">
        <v>1</v>
      </c>
      <c r="Y31" s="3" t="s">
        <v>112</v>
      </c>
      <c r="Z31" s="3">
        <v>12</v>
      </c>
      <c r="AA31" s="3" t="s">
        <v>145</v>
      </c>
      <c r="AC31" s="3" t="s">
        <v>145</v>
      </c>
      <c r="AD31" s="3" t="s">
        <v>145</v>
      </c>
      <c r="AE31" s="3" t="s">
        <v>17</v>
      </c>
      <c r="AF31" s="3">
        <v>1</v>
      </c>
      <c r="AG31" s="3" t="s">
        <v>42</v>
      </c>
      <c r="AH31" s="3">
        <v>3</v>
      </c>
      <c r="AI31" s="3">
        <v>1</v>
      </c>
      <c r="AJ31" s="3">
        <v>1</v>
      </c>
      <c r="AK31" s="3">
        <v>1</v>
      </c>
      <c r="AL31" t="s">
        <v>1</v>
      </c>
      <c r="AM31" s="3">
        <v>5</v>
      </c>
      <c r="AN31" s="7">
        <v>1</v>
      </c>
      <c r="AR31" s="7">
        <v>1</v>
      </c>
      <c r="AT31" s="3">
        <v>2</v>
      </c>
      <c r="AU31" s="3">
        <v>3</v>
      </c>
      <c r="AV31" s="11"/>
      <c r="AW31" s="11"/>
      <c r="AX31" s="11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</row>
    <row r="32" spans="1:67">
      <c r="A32" s="3" t="s">
        <v>75</v>
      </c>
      <c r="B32" s="3" t="s">
        <v>74</v>
      </c>
      <c r="C32" s="3" t="s">
        <v>13</v>
      </c>
      <c r="D32" s="3" t="s">
        <v>12</v>
      </c>
      <c r="E32" s="3">
        <v>21</v>
      </c>
      <c r="F32" s="3">
        <v>27</v>
      </c>
      <c r="G32" s="3">
        <v>24</v>
      </c>
      <c r="H32" s="1">
        <v>1</v>
      </c>
      <c r="I32" s="3">
        <v>31</v>
      </c>
      <c r="J32" s="3">
        <v>36</v>
      </c>
      <c r="K32" s="3">
        <v>8</v>
      </c>
      <c r="L32" s="3">
        <v>18</v>
      </c>
      <c r="M32" s="3">
        <v>22</v>
      </c>
      <c r="N32" s="3">
        <v>11</v>
      </c>
      <c r="O32" s="3" t="s">
        <v>31</v>
      </c>
      <c r="P32" s="1">
        <v>1</v>
      </c>
      <c r="Q32" s="3" t="s">
        <v>31</v>
      </c>
      <c r="R32" s="3">
        <v>1</v>
      </c>
      <c r="S32" s="3" t="s">
        <v>44</v>
      </c>
      <c r="T32" s="3" t="s">
        <v>62</v>
      </c>
      <c r="U32" s="3">
        <v>2.5</v>
      </c>
      <c r="V32" s="3">
        <v>1</v>
      </c>
      <c r="W32" s="3" t="s">
        <v>0</v>
      </c>
      <c r="X32" s="3">
        <v>1</v>
      </c>
      <c r="Y32" s="3" t="s">
        <v>29</v>
      </c>
      <c r="Z32" s="3">
        <v>5</v>
      </c>
      <c r="AA32" s="3" t="s">
        <v>73</v>
      </c>
      <c r="AB32" s="3">
        <v>7</v>
      </c>
      <c r="AC32" s="3" t="s">
        <v>27</v>
      </c>
      <c r="AD32" s="3">
        <v>3</v>
      </c>
      <c r="AE32" s="3" t="s">
        <v>36</v>
      </c>
      <c r="AF32" s="3">
        <v>3</v>
      </c>
      <c r="AG32" s="3" t="s">
        <v>3</v>
      </c>
      <c r="AH32" s="3">
        <v>3</v>
      </c>
      <c r="AI32" s="3">
        <v>2</v>
      </c>
      <c r="AJ32" s="3" t="s">
        <v>35</v>
      </c>
      <c r="AK32" s="3">
        <v>6</v>
      </c>
      <c r="AL32" t="s">
        <v>1</v>
      </c>
      <c r="AM32" s="3">
        <v>4</v>
      </c>
      <c r="AP32" s="7">
        <v>1</v>
      </c>
      <c r="AT32" s="3">
        <f t="shared" ref="AT32:AT44" si="1">SUM(AN32:AS32)</f>
        <v>1</v>
      </c>
      <c r="AU32" s="3">
        <v>3</v>
      </c>
      <c r="AV32" s="11"/>
      <c r="AW32" s="11"/>
      <c r="AX32" s="11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</row>
    <row r="33" spans="1:67">
      <c r="A33" s="3" t="s">
        <v>72</v>
      </c>
      <c r="B33" s="3" t="s">
        <v>71</v>
      </c>
      <c r="C33" s="3" t="s">
        <v>13</v>
      </c>
      <c r="D33" s="3" t="s">
        <v>12</v>
      </c>
      <c r="E33" s="3">
        <v>22</v>
      </c>
      <c r="F33" s="3">
        <v>28</v>
      </c>
      <c r="G33" s="3">
        <v>25</v>
      </c>
      <c r="H33" s="1">
        <v>1</v>
      </c>
      <c r="I33" s="3">
        <v>39</v>
      </c>
      <c r="J33" s="3">
        <v>48</v>
      </c>
      <c r="K33" s="3">
        <v>8</v>
      </c>
      <c r="L33" s="3">
        <v>22.5</v>
      </c>
      <c r="M33" s="3">
        <v>25</v>
      </c>
      <c r="N33" s="3">
        <v>11</v>
      </c>
      <c r="O33" s="3" t="s">
        <v>31</v>
      </c>
      <c r="P33" s="1">
        <v>1</v>
      </c>
      <c r="Q33" s="3" t="s">
        <v>31</v>
      </c>
      <c r="R33" s="3">
        <v>1</v>
      </c>
      <c r="S33" s="3" t="s">
        <v>44</v>
      </c>
      <c r="T33" s="3" t="s">
        <v>62</v>
      </c>
      <c r="U33" s="3">
        <v>2.5</v>
      </c>
      <c r="V33" s="3">
        <v>1</v>
      </c>
      <c r="W33" s="3" t="s">
        <v>0</v>
      </c>
      <c r="X33" s="3">
        <v>1</v>
      </c>
      <c r="Y33" s="3" t="s">
        <v>4</v>
      </c>
      <c r="Z33" s="3">
        <v>5</v>
      </c>
      <c r="AA33" s="3" t="s">
        <v>6</v>
      </c>
      <c r="AB33" s="3">
        <v>7</v>
      </c>
      <c r="AC33" s="3" t="s">
        <v>27</v>
      </c>
      <c r="AD33" s="3">
        <v>3</v>
      </c>
      <c r="AE33" s="3" t="s">
        <v>50</v>
      </c>
      <c r="AF33" s="3">
        <v>3</v>
      </c>
      <c r="AG33" s="3" t="s">
        <v>3</v>
      </c>
      <c r="AH33" s="3">
        <v>3</v>
      </c>
      <c r="AI33" s="3">
        <v>1.7</v>
      </c>
      <c r="AJ33" s="3" t="s">
        <v>70</v>
      </c>
      <c r="AK33" s="3">
        <v>6</v>
      </c>
      <c r="AL33" t="s">
        <v>1</v>
      </c>
      <c r="AM33" s="3">
        <v>4</v>
      </c>
      <c r="AQ33" s="7">
        <v>1</v>
      </c>
      <c r="AR33" s="7">
        <v>1</v>
      </c>
      <c r="AT33" s="3">
        <f t="shared" si="1"/>
        <v>2</v>
      </c>
      <c r="AU33" s="3">
        <v>3</v>
      </c>
      <c r="AV33" s="11"/>
      <c r="AW33" s="11"/>
      <c r="AX33" s="11"/>
      <c r="AY33" s="9"/>
      <c r="AZ33" s="9"/>
      <c r="BA33" s="9"/>
      <c r="BB33" s="9"/>
      <c r="BC33" s="9"/>
      <c r="BD33" s="9"/>
      <c r="BE33" s="9"/>
      <c r="BF33" s="9"/>
      <c r="BG33" s="9"/>
      <c r="BM33" s="9"/>
    </row>
    <row r="34" spans="1:67">
      <c r="A34" s="3" t="s">
        <v>69</v>
      </c>
      <c r="B34" s="3" t="s">
        <v>68</v>
      </c>
      <c r="C34" s="3" t="s">
        <v>13</v>
      </c>
      <c r="D34" s="3" t="s">
        <v>12</v>
      </c>
      <c r="E34" s="3">
        <v>26</v>
      </c>
      <c r="F34" s="3">
        <v>29</v>
      </c>
      <c r="G34" s="3">
        <v>27.5</v>
      </c>
      <c r="H34" s="1">
        <v>1</v>
      </c>
      <c r="I34" s="3">
        <v>42</v>
      </c>
      <c r="J34" s="3">
        <v>45</v>
      </c>
      <c r="K34" s="3">
        <v>8</v>
      </c>
      <c r="L34" s="3">
        <v>22</v>
      </c>
      <c r="M34" s="3">
        <v>25</v>
      </c>
      <c r="N34" s="3">
        <v>11</v>
      </c>
      <c r="O34" s="3" t="s">
        <v>31</v>
      </c>
      <c r="P34" s="1">
        <v>1</v>
      </c>
      <c r="Q34" s="3" t="s">
        <v>31</v>
      </c>
      <c r="R34" s="3">
        <v>3</v>
      </c>
      <c r="S34" s="3" t="s">
        <v>39</v>
      </c>
      <c r="T34" s="3" t="s">
        <v>67</v>
      </c>
      <c r="U34" s="3">
        <v>2</v>
      </c>
      <c r="V34" s="3">
        <v>1</v>
      </c>
      <c r="W34" s="3" t="s">
        <v>0</v>
      </c>
      <c r="X34" s="3">
        <v>1</v>
      </c>
      <c r="Y34" s="3" t="s">
        <v>29</v>
      </c>
      <c r="Z34" s="3">
        <v>5</v>
      </c>
      <c r="AA34" s="3" t="s">
        <v>37</v>
      </c>
      <c r="AB34" s="3">
        <v>7</v>
      </c>
      <c r="AC34" s="3" t="s">
        <v>27</v>
      </c>
      <c r="AD34" s="3">
        <v>3</v>
      </c>
      <c r="AE34" s="3" t="s">
        <v>50</v>
      </c>
      <c r="AF34" s="3">
        <v>3</v>
      </c>
      <c r="AG34" s="3" t="s">
        <v>3</v>
      </c>
      <c r="AH34" s="3">
        <v>3</v>
      </c>
      <c r="AI34" s="3">
        <v>2</v>
      </c>
      <c r="AJ34" s="3" t="s">
        <v>35</v>
      </c>
      <c r="AK34" s="3">
        <v>6</v>
      </c>
      <c r="AL34" t="s">
        <v>1</v>
      </c>
      <c r="AM34" s="3">
        <v>5</v>
      </c>
      <c r="AN34" s="7">
        <v>1</v>
      </c>
      <c r="AQ34" s="7">
        <v>1</v>
      </c>
      <c r="AT34" s="3">
        <f t="shared" si="1"/>
        <v>2</v>
      </c>
      <c r="AU34" s="3">
        <v>3</v>
      </c>
      <c r="AV34" s="11"/>
      <c r="AW34" s="11"/>
      <c r="AX34" s="11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</row>
    <row r="35" spans="1:67">
      <c r="A35" s="3" t="s">
        <v>66</v>
      </c>
      <c r="B35" s="3" t="s">
        <v>65</v>
      </c>
      <c r="C35" s="3" t="s">
        <v>13</v>
      </c>
      <c r="D35" s="3" t="s">
        <v>12</v>
      </c>
      <c r="E35" s="3">
        <v>27</v>
      </c>
      <c r="F35" s="3">
        <v>32</v>
      </c>
      <c r="G35" s="3">
        <v>29.5</v>
      </c>
      <c r="H35" s="1">
        <v>1</v>
      </c>
      <c r="I35" s="3">
        <v>40</v>
      </c>
      <c r="J35" s="3">
        <v>48</v>
      </c>
      <c r="K35" s="3">
        <v>8</v>
      </c>
      <c r="L35" s="3">
        <v>18</v>
      </c>
      <c r="M35" s="3">
        <v>28</v>
      </c>
      <c r="N35" s="3">
        <v>11</v>
      </c>
      <c r="O35" s="3" t="s">
        <v>31</v>
      </c>
      <c r="P35" s="1">
        <v>1</v>
      </c>
      <c r="Q35" s="3" t="s">
        <v>31</v>
      </c>
      <c r="R35" s="3">
        <v>3</v>
      </c>
      <c r="S35" s="3" t="s">
        <v>39</v>
      </c>
      <c r="T35" s="3" t="s">
        <v>52</v>
      </c>
      <c r="U35" s="3">
        <v>2.5</v>
      </c>
      <c r="V35" s="3">
        <v>1</v>
      </c>
      <c r="W35" s="3" t="s">
        <v>16</v>
      </c>
      <c r="X35" s="3">
        <v>1</v>
      </c>
      <c r="Y35" s="3" t="s">
        <v>7</v>
      </c>
      <c r="Z35" s="3">
        <v>5</v>
      </c>
      <c r="AA35" s="3" t="s">
        <v>6</v>
      </c>
      <c r="AB35" s="3">
        <v>7</v>
      </c>
      <c r="AC35" s="3" t="s">
        <v>27</v>
      </c>
      <c r="AD35" s="3">
        <v>3</v>
      </c>
      <c r="AE35" s="3" t="s">
        <v>4</v>
      </c>
      <c r="AF35" s="3">
        <v>3</v>
      </c>
      <c r="AG35" s="3" t="s">
        <v>3</v>
      </c>
      <c r="AH35" s="3">
        <v>3</v>
      </c>
      <c r="AI35" s="3">
        <v>2</v>
      </c>
      <c r="AJ35" s="3" t="s">
        <v>35</v>
      </c>
      <c r="AK35" s="3">
        <v>6</v>
      </c>
      <c r="AL35" t="s">
        <v>1</v>
      </c>
      <c r="AM35" s="3">
        <v>5</v>
      </c>
      <c r="AN35" s="7">
        <v>1</v>
      </c>
      <c r="AP35" s="7">
        <v>1</v>
      </c>
      <c r="AQ35" s="7">
        <v>1</v>
      </c>
      <c r="AR35" s="7">
        <v>1</v>
      </c>
      <c r="AT35" s="3">
        <f t="shared" si="1"/>
        <v>4</v>
      </c>
      <c r="AU35" s="3">
        <v>3</v>
      </c>
      <c r="AV35" s="11"/>
      <c r="AW35" s="11"/>
      <c r="AX35" s="11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</row>
    <row r="36" spans="1:67">
      <c r="A36" s="3" t="s">
        <v>64</v>
      </c>
      <c r="B36" s="3" t="s">
        <v>63</v>
      </c>
      <c r="C36" s="3" t="s">
        <v>13</v>
      </c>
      <c r="D36" s="3" t="s">
        <v>12</v>
      </c>
      <c r="E36" s="3">
        <v>29</v>
      </c>
      <c r="F36" s="3">
        <v>35</v>
      </c>
      <c r="G36" s="3">
        <v>32</v>
      </c>
      <c r="H36" s="1">
        <v>1</v>
      </c>
      <c r="I36" s="3">
        <v>44</v>
      </c>
      <c r="J36" s="3">
        <v>50</v>
      </c>
      <c r="K36" s="3">
        <v>8</v>
      </c>
      <c r="L36" s="3">
        <v>23</v>
      </c>
      <c r="M36" s="3">
        <v>25.5</v>
      </c>
      <c r="N36" s="3">
        <v>11</v>
      </c>
      <c r="O36" s="3" t="s">
        <v>31</v>
      </c>
      <c r="P36" s="1">
        <v>1</v>
      </c>
      <c r="Q36" s="3" t="s">
        <v>31</v>
      </c>
      <c r="R36" s="3">
        <v>3</v>
      </c>
      <c r="S36" s="3" t="s">
        <v>39</v>
      </c>
      <c r="T36" s="3" t="s">
        <v>62</v>
      </c>
      <c r="U36" s="3">
        <v>2</v>
      </c>
      <c r="V36" s="3">
        <v>1</v>
      </c>
      <c r="W36" s="3" t="s">
        <v>0</v>
      </c>
      <c r="X36" s="3">
        <v>1</v>
      </c>
      <c r="Y36" s="3" t="s">
        <v>57</v>
      </c>
      <c r="Z36" s="3">
        <v>5</v>
      </c>
      <c r="AA36" s="3" t="s">
        <v>6</v>
      </c>
      <c r="AB36" s="3">
        <v>7</v>
      </c>
      <c r="AC36" s="3" t="s">
        <v>27</v>
      </c>
      <c r="AD36" s="3">
        <v>3</v>
      </c>
      <c r="AE36" s="3" t="s">
        <v>50</v>
      </c>
      <c r="AF36" s="3">
        <v>3</v>
      </c>
      <c r="AG36" s="3" t="s">
        <v>3</v>
      </c>
      <c r="AH36" s="3">
        <v>3</v>
      </c>
      <c r="AI36" s="3">
        <v>2</v>
      </c>
      <c r="AJ36" s="3" t="s">
        <v>35</v>
      </c>
      <c r="AK36" s="3">
        <v>6</v>
      </c>
      <c r="AL36" t="s">
        <v>1</v>
      </c>
      <c r="AM36" s="3">
        <v>5</v>
      </c>
      <c r="AN36" s="7">
        <v>1</v>
      </c>
      <c r="AQ36" s="7">
        <v>1</v>
      </c>
      <c r="AR36" s="7">
        <v>1</v>
      </c>
      <c r="AT36" s="3">
        <f t="shared" si="1"/>
        <v>3</v>
      </c>
      <c r="AU36" s="3">
        <v>3</v>
      </c>
      <c r="AV36" s="11"/>
      <c r="AW36" s="11"/>
      <c r="AX36" s="11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</row>
    <row r="37" spans="1:67">
      <c r="A37" s="3" t="s">
        <v>61</v>
      </c>
      <c r="B37" s="3" t="s">
        <v>60</v>
      </c>
      <c r="C37" s="3" t="s">
        <v>13</v>
      </c>
      <c r="D37" s="3" t="s">
        <v>12</v>
      </c>
      <c r="E37" s="3">
        <v>25</v>
      </c>
      <c r="F37" s="3">
        <v>31</v>
      </c>
      <c r="G37" s="3">
        <v>28</v>
      </c>
      <c r="H37" s="1">
        <v>1</v>
      </c>
      <c r="I37" s="3">
        <v>36</v>
      </c>
      <c r="J37" s="3">
        <v>45</v>
      </c>
      <c r="K37" s="3">
        <v>8</v>
      </c>
      <c r="L37" s="3">
        <v>17</v>
      </c>
      <c r="M37" s="3">
        <v>23</v>
      </c>
      <c r="N37" s="3">
        <v>11</v>
      </c>
      <c r="O37" s="3" t="s">
        <v>31</v>
      </c>
      <c r="P37" s="1">
        <v>1</v>
      </c>
      <c r="Q37" s="3" t="s">
        <v>31</v>
      </c>
      <c r="R37" s="3">
        <v>3</v>
      </c>
      <c r="S37" s="3" t="s">
        <v>59</v>
      </c>
      <c r="T37" s="3" t="s">
        <v>58</v>
      </c>
      <c r="U37" s="3">
        <v>3</v>
      </c>
      <c r="V37" s="3">
        <v>1</v>
      </c>
      <c r="W37" s="3" t="s">
        <v>0</v>
      </c>
      <c r="X37" s="3">
        <v>1</v>
      </c>
      <c r="Y37" s="3" t="s">
        <v>57</v>
      </c>
      <c r="Z37" s="3">
        <v>5</v>
      </c>
      <c r="AA37" s="3" t="s">
        <v>6</v>
      </c>
      <c r="AB37" s="3">
        <v>7</v>
      </c>
      <c r="AC37" s="3" t="s">
        <v>27</v>
      </c>
      <c r="AD37" s="3">
        <v>3</v>
      </c>
      <c r="AE37" s="3" t="s">
        <v>56</v>
      </c>
      <c r="AF37" s="3">
        <v>3</v>
      </c>
      <c r="AG37" s="3" t="s">
        <v>3</v>
      </c>
      <c r="AH37" s="3">
        <v>3</v>
      </c>
      <c r="AI37" s="3">
        <v>2</v>
      </c>
      <c r="AJ37" s="3" t="s">
        <v>35</v>
      </c>
      <c r="AK37" s="3">
        <v>6</v>
      </c>
      <c r="AL37" t="s">
        <v>49</v>
      </c>
      <c r="AM37" s="3">
        <v>5</v>
      </c>
      <c r="AO37" s="7">
        <v>1</v>
      </c>
      <c r="AP37" s="7">
        <v>1</v>
      </c>
      <c r="AT37" s="3">
        <f t="shared" si="1"/>
        <v>2</v>
      </c>
      <c r="AU37" s="3">
        <v>3</v>
      </c>
      <c r="AV37" s="11"/>
      <c r="AW37" s="11"/>
      <c r="AX37" s="11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</row>
    <row r="38" spans="1:67">
      <c r="A38" s="3" t="s">
        <v>55</v>
      </c>
      <c r="B38" s="3" t="s">
        <v>54</v>
      </c>
      <c r="C38" s="3" t="s">
        <v>46</v>
      </c>
      <c r="D38" s="3" t="s">
        <v>53</v>
      </c>
      <c r="E38" s="3">
        <v>27</v>
      </c>
      <c r="F38" s="3">
        <v>31</v>
      </c>
      <c r="G38" s="3">
        <v>29</v>
      </c>
      <c r="H38" s="1">
        <v>1</v>
      </c>
      <c r="I38" s="3">
        <v>35</v>
      </c>
      <c r="J38" s="3">
        <v>37</v>
      </c>
      <c r="K38" s="3">
        <v>8</v>
      </c>
      <c r="L38" s="3">
        <v>13</v>
      </c>
      <c r="M38" s="3">
        <v>15</v>
      </c>
      <c r="N38" s="3">
        <v>10</v>
      </c>
      <c r="O38" s="3" t="s">
        <v>31</v>
      </c>
      <c r="P38" s="1">
        <v>3</v>
      </c>
      <c r="Q38" s="3" t="s">
        <v>31</v>
      </c>
      <c r="R38" s="3">
        <v>2</v>
      </c>
      <c r="S38" s="3" t="s">
        <v>39</v>
      </c>
      <c r="T38" s="3" t="s">
        <v>52</v>
      </c>
      <c r="U38" s="3">
        <v>2.5</v>
      </c>
      <c r="V38" s="3">
        <v>1</v>
      </c>
      <c r="W38" s="3" t="s">
        <v>0</v>
      </c>
      <c r="X38" s="3">
        <v>1</v>
      </c>
      <c r="Y38" s="3" t="s">
        <v>51</v>
      </c>
      <c r="Z38" s="3">
        <v>5</v>
      </c>
      <c r="AA38" s="3" t="s">
        <v>6</v>
      </c>
      <c r="AB38" s="3">
        <v>7</v>
      </c>
      <c r="AC38" s="3" t="s">
        <v>27</v>
      </c>
      <c r="AD38" s="3">
        <v>13</v>
      </c>
      <c r="AE38" s="3" t="s">
        <v>50</v>
      </c>
      <c r="AF38" s="3">
        <v>3</v>
      </c>
      <c r="AG38" s="3" t="s">
        <v>42</v>
      </c>
      <c r="AH38" s="3">
        <v>3</v>
      </c>
      <c r="AI38" s="3">
        <v>2</v>
      </c>
      <c r="AJ38" s="3" t="s">
        <v>35</v>
      </c>
      <c r="AK38" s="3">
        <v>6</v>
      </c>
      <c r="AL38" t="s">
        <v>49</v>
      </c>
      <c r="AM38" s="3">
        <v>4</v>
      </c>
      <c r="AN38" s="7">
        <v>1</v>
      </c>
      <c r="AQ38" s="7">
        <v>1</v>
      </c>
      <c r="AT38" s="3">
        <f t="shared" si="1"/>
        <v>2</v>
      </c>
      <c r="AU38" s="3">
        <v>3</v>
      </c>
      <c r="AV38" s="11"/>
      <c r="AW38" s="11"/>
      <c r="AX38" s="11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</row>
    <row r="39" spans="1:67">
      <c r="A39" s="3" t="s">
        <v>48</v>
      </c>
      <c r="B39" s="3" t="s">
        <v>47</v>
      </c>
      <c r="C39" s="3" t="s">
        <v>46</v>
      </c>
      <c r="D39" s="3" t="s">
        <v>45</v>
      </c>
      <c r="E39" s="3">
        <v>25</v>
      </c>
      <c r="F39" s="3">
        <v>29</v>
      </c>
      <c r="G39" s="3">
        <v>27</v>
      </c>
      <c r="H39" s="1">
        <v>1</v>
      </c>
      <c r="I39" s="3">
        <v>33</v>
      </c>
      <c r="J39" s="3">
        <v>36</v>
      </c>
      <c r="K39" s="3">
        <v>8</v>
      </c>
      <c r="L39" s="3">
        <v>13</v>
      </c>
      <c r="M39" s="3">
        <v>14</v>
      </c>
      <c r="N39" s="3">
        <v>10</v>
      </c>
      <c r="O39" s="3" t="s">
        <v>31</v>
      </c>
      <c r="P39" s="1">
        <v>3</v>
      </c>
      <c r="Q39" s="3" t="s">
        <v>31</v>
      </c>
      <c r="R39" s="3">
        <v>1</v>
      </c>
      <c r="S39" s="3" t="s">
        <v>44</v>
      </c>
      <c r="T39" s="3" t="s">
        <v>43</v>
      </c>
      <c r="U39" s="3">
        <v>1.5</v>
      </c>
      <c r="V39" s="3">
        <v>1</v>
      </c>
      <c r="W39" s="3" t="s">
        <v>0</v>
      </c>
      <c r="X39" s="3">
        <v>1</v>
      </c>
      <c r="Y39" s="3" t="s">
        <v>7</v>
      </c>
      <c r="Z39" s="3">
        <v>5</v>
      </c>
      <c r="AA39" s="3" t="s">
        <v>6</v>
      </c>
      <c r="AB39" s="3">
        <v>7</v>
      </c>
      <c r="AC39" s="3" t="s">
        <v>27</v>
      </c>
      <c r="AD39" s="3">
        <v>3</v>
      </c>
      <c r="AE39" s="3" t="s">
        <v>4</v>
      </c>
      <c r="AF39" s="3">
        <v>3</v>
      </c>
      <c r="AG39" s="3" t="s">
        <v>42</v>
      </c>
      <c r="AH39" s="3">
        <v>3</v>
      </c>
      <c r="AI39" s="3">
        <v>2</v>
      </c>
      <c r="AJ39" s="3" t="s">
        <v>35</v>
      </c>
      <c r="AK39" s="3">
        <v>6</v>
      </c>
      <c r="AL39" t="s">
        <v>1</v>
      </c>
      <c r="AM39" s="3">
        <v>5</v>
      </c>
      <c r="AN39" s="7">
        <v>1</v>
      </c>
      <c r="AP39" s="7">
        <v>1</v>
      </c>
      <c r="AQ39" s="7">
        <v>1</v>
      </c>
      <c r="AR39" s="7">
        <v>1</v>
      </c>
      <c r="AS39" s="7">
        <v>1</v>
      </c>
      <c r="AT39" s="3">
        <f t="shared" si="1"/>
        <v>5</v>
      </c>
      <c r="AU39" s="3">
        <v>3</v>
      </c>
      <c r="AV39" s="11"/>
      <c r="AW39" s="11"/>
      <c r="AX39" s="11"/>
      <c r="AY39" s="9"/>
      <c r="AZ39" s="9"/>
      <c r="BA39" s="9"/>
      <c r="BB39" s="9"/>
      <c r="BC39" s="9"/>
      <c r="BD39" s="9"/>
      <c r="BE39" s="9"/>
      <c r="BF39" s="9"/>
      <c r="BG39" s="9"/>
      <c r="BM39" s="9"/>
    </row>
    <row r="40" spans="1:67">
      <c r="A40" s="3" t="s">
        <v>41</v>
      </c>
      <c r="B40" s="3" t="s">
        <v>40</v>
      </c>
      <c r="C40" s="3" t="s">
        <v>13</v>
      </c>
      <c r="D40" s="3" t="s">
        <v>32</v>
      </c>
      <c r="E40" s="3">
        <v>30</v>
      </c>
      <c r="F40" s="3">
        <v>37</v>
      </c>
      <c r="G40" s="3">
        <v>33.5</v>
      </c>
      <c r="H40" s="1">
        <v>1</v>
      </c>
      <c r="I40" s="3">
        <v>45</v>
      </c>
      <c r="J40" s="3">
        <v>51</v>
      </c>
      <c r="K40" s="3">
        <v>8</v>
      </c>
      <c r="L40" s="3">
        <v>17</v>
      </c>
      <c r="M40" s="3">
        <v>20</v>
      </c>
      <c r="N40" s="3">
        <v>11</v>
      </c>
      <c r="O40" s="3" t="s">
        <v>31</v>
      </c>
      <c r="P40" s="1">
        <v>1</v>
      </c>
      <c r="Q40" s="3" t="s">
        <v>31</v>
      </c>
      <c r="R40" s="3">
        <v>6</v>
      </c>
      <c r="S40" s="3" t="s">
        <v>39</v>
      </c>
      <c r="T40" s="3" t="s">
        <v>38</v>
      </c>
      <c r="U40" s="3">
        <v>4</v>
      </c>
      <c r="V40" s="3">
        <v>1</v>
      </c>
      <c r="W40" s="3" t="s">
        <v>0</v>
      </c>
      <c r="X40" s="3">
        <v>4</v>
      </c>
      <c r="Y40" s="3" t="s">
        <v>29</v>
      </c>
      <c r="Z40" s="3">
        <v>5</v>
      </c>
      <c r="AA40" s="3" t="s">
        <v>37</v>
      </c>
      <c r="AB40" s="3">
        <v>7</v>
      </c>
      <c r="AC40" s="3" t="s">
        <v>27</v>
      </c>
      <c r="AD40" s="3">
        <v>3</v>
      </c>
      <c r="AE40" s="3" t="s">
        <v>36</v>
      </c>
      <c r="AF40" s="3">
        <v>3</v>
      </c>
      <c r="AG40" s="3" t="s">
        <v>3</v>
      </c>
      <c r="AH40" s="3">
        <v>3</v>
      </c>
      <c r="AI40" s="3">
        <v>2</v>
      </c>
      <c r="AJ40" s="3" t="s">
        <v>35</v>
      </c>
      <c r="AK40" s="3">
        <v>6</v>
      </c>
      <c r="AL40" t="s">
        <v>1</v>
      </c>
      <c r="AM40" s="3">
        <v>4</v>
      </c>
      <c r="AP40" s="7">
        <v>1</v>
      </c>
      <c r="AR40" s="7">
        <v>1</v>
      </c>
      <c r="AS40" s="7">
        <v>1</v>
      </c>
      <c r="AT40" s="3">
        <f t="shared" si="1"/>
        <v>3</v>
      </c>
      <c r="AU40" s="3">
        <v>3</v>
      </c>
    </row>
    <row r="41" spans="1:67">
      <c r="A41" s="3" t="s">
        <v>34</v>
      </c>
      <c r="B41" s="3" t="s">
        <v>33</v>
      </c>
      <c r="C41" s="3" t="s">
        <v>13</v>
      </c>
      <c r="D41" s="3" t="s">
        <v>32</v>
      </c>
      <c r="E41" s="3">
        <v>37</v>
      </c>
      <c r="F41" s="3">
        <v>40</v>
      </c>
      <c r="G41" s="3">
        <v>38.5</v>
      </c>
      <c r="H41" s="1">
        <v>1</v>
      </c>
      <c r="I41" s="3">
        <v>50</v>
      </c>
      <c r="J41" s="3">
        <v>55</v>
      </c>
      <c r="K41" s="3">
        <v>8</v>
      </c>
      <c r="L41" s="3">
        <v>23</v>
      </c>
      <c r="M41" s="3">
        <v>26</v>
      </c>
      <c r="N41" s="3">
        <v>11</v>
      </c>
      <c r="O41" s="3" t="s">
        <v>31</v>
      </c>
      <c r="P41" s="1">
        <v>1</v>
      </c>
      <c r="Q41" s="3" t="s">
        <v>31</v>
      </c>
      <c r="R41" s="3">
        <v>6</v>
      </c>
      <c r="S41" s="3" t="s">
        <v>19</v>
      </c>
      <c r="T41" s="3" t="s">
        <v>30</v>
      </c>
      <c r="U41" s="3">
        <v>1.5</v>
      </c>
      <c r="V41" s="3">
        <v>1</v>
      </c>
      <c r="W41" s="3" t="s">
        <v>0</v>
      </c>
      <c r="X41" s="3">
        <v>1</v>
      </c>
      <c r="Y41" s="3" t="s">
        <v>29</v>
      </c>
      <c r="Z41" s="3">
        <v>5</v>
      </c>
      <c r="AA41" s="3" t="s">
        <v>28</v>
      </c>
      <c r="AB41" s="3">
        <v>7</v>
      </c>
      <c r="AC41" s="3" t="s">
        <v>27</v>
      </c>
      <c r="AD41" s="3">
        <v>3</v>
      </c>
      <c r="AE41" s="3" t="s">
        <v>4</v>
      </c>
      <c r="AF41" s="3">
        <v>3</v>
      </c>
      <c r="AG41" s="3" t="s">
        <v>3</v>
      </c>
      <c r="AH41" s="3">
        <v>3</v>
      </c>
      <c r="AI41" s="3">
        <v>2.4</v>
      </c>
      <c r="AJ41" s="3" t="s">
        <v>26</v>
      </c>
      <c r="AK41" s="3">
        <v>6</v>
      </c>
      <c r="AL41" t="s">
        <v>1</v>
      </c>
      <c r="AM41" s="3">
        <v>5</v>
      </c>
      <c r="AR41" s="7">
        <v>1</v>
      </c>
      <c r="AS41" s="7">
        <v>1</v>
      </c>
      <c r="AT41" s="3">
        <f t="shared" si="1"/>
        <v>2</v>
      </c>
      <c r="AU41" s="3">
        <v>3</v>
      </c>
    </row>
    <row r="42" spans="1:67">
      <c r="A42" s="3" t="s">
        <v>25</v>
      </c>
      <c r="B42" s="3" t="s">
        <v>24</v>
      </c>
      <c r="C42" s="3" t="s">
        <v>13</v>
      </c>
      <c r="D42" s="3" t="s">
        <v>12</v>
      </c>
      <c r="E42" s="3">
        <v>18</v>
      </c>
      <c r="F42" s="3">
        <v>24</v>
      </c>
      <c r="G42" s="3">
        <v>21</v>
      </c>
      <c r="H42" s="1">
        <v>1</v>
      </c>
      <c r="I42" s="3">
        <v>29</v>
      </c>
      <c r="J42" s="3">
        <v>34</v>
      </c>
      <c r="K42" s="3">
        <v>8</v>
      </c>
      <c r="L42" s="3">
        <v>13</v>
      </c>
      <c r="M42" s="3">
        <v>16</v>
      </c>
      <c r="N42" s="3">
        <v>11</v>
      </c>
      <c r="O42" s="3" t="s">
        <v>11</v>
      </c>
      <c r="P42" s="1">
        <v>1</v>
      </c>
      <c r="Q42" s="3" t="s">
        <v>10</v>
      </c>
      <c r="R42" s="3">
        <v>1</v>
      </c>
      <c r="S42" s="3" t="s">
        <v>23</v>
      </c>
      <c r="T42" s="3" t="s">
        <v>22</v>
      </c>
      <c r="U42" s="3">
        <v>2</v>
      </c>
      <c r="V42" s="3">
        <v>1</v>
      </c>
      <c r="W42" s="3" t="s">
        <v>16</v>
      </c>
      <c r="X42" s="3">
        <v>1</v>
      </c>
      <c r="Y42" s="3" t="s">
        <v>4</v>
      </c>
      <c r="Z42" s="3">
        <v>5</v>
      </c>
      <c r="AA42" s="3" t="s">
        <v>6</v>
      </c>
      <c r="AB42" s="3">
        <v>7</v>
      </c>
      <c r="AC42" s="3" t="s">
        <v>5</v>
      </c>
      <c r="AD42" s="3">
        <v>3</v>
      </c>
      <c r="AE42" s="3" t="s">
        <v>4</v>
      </c>
      <c r="AF42" s="3">
        <v>3</v>
      </c>
      <c r="AG42" s="3" t="s">
        <v>3</v>
      </c>
      <c r="AH42" s="3">
        <v>3</v>
      </c>
      <c r="AI42" s="3">
        <v>1</v>
      </c>
      <c r="AJ42" s="3" t="s">
        <v>2</v>
      </c>
      <c r="AK42" s="3">
        <v>1</v>
      </c>
      <c r="AL42" t="s">
        <v>1</v>
      </c>
      <c r="AM42" s="3">
        <v>5</v>
      </c>
      <c r="AP42" s="7">
        <v>1</v>
      </c>
      <c r="AT42" s="3">
        <f t="shared" si="1"/>
        <v>1</v>
      </c>
      <c r="AU42" s="3">
        <v>3</v>
      </c>
    </row>
    <row r="43" spans="1:67">
      <c r="A43" s="3" t="s">
        <v>21</v>
      </c>
      <c r="B43" s="3" t="s">
        <v>20</v>
      </c>
      <c r="C43" s="3" t="s">
        <v>13</v>
      </c>
      <c r="D43" s="3" t="s">
        <v>12</v>
      </c>
      <c r="E43" s="3">
        <v>20</v>
      </c>
      <c r="F43" s="3">
        <v>26</v>
      </c>
      <c r="G43" s="3">
        <v>23</v>
      </c>
      <c r="H43" s="1">
        <v>1</v>
      </c>
      <c r="I43" s="3">
        <v>34</v>
      </c>
      <c r="J43" s="3">
        <v>39</v>
      </c>
      <c r="K43" s="3">
        <v>8</v>
      </c>
      <c r="L43" s="3">
        <v>15</v>
      </c>
      <c r="M43" s="3">
        <v>17</v>
      </c>
      <c r="N43" s="3">
        <v>11</v>
      </c>
      <c r="O43" s="3" t="s">
        <v>11</v>
      </c>
      <c r="P43" s="1">
        <v>1</v>
      </c>
      <c r="Q43" s="3" t="s">
        <v>10</v>
      </c>
      <c r="R43" s="3">
        <v>2</v>
      </c>
      <c r="S43" s="3" t="s">
        <v>19</v>
      </c>
      <c r="T43" s="3" t="s">
        <v>18</v>
      </c>
      <c r="U43" s="3">
        <v>3.5</v>
      </c>
      <c r="V43" s="3">
        <v>1</v>
      </c>
      <c r="W43" s="3" t="s">
        <v>0</v>
      </c>
      <c r="X43" s="3">
        <v>1</v>
      </c>
      <c r="Y43" s="3" t="s">
        <v>4</v>
      </c>
      <c r="Z43" s="3">
        <v>5</v>
      </c>
      <c r="AA43" s="3" t="s">
        <v>6</v>
      </c>
      <c r="AB43" s="3">
        <v>7</v>
      </c>
      <c r="AC43" s="3" t="s">
        <v>5</v>
      </c>
      <c r="AD43" s="3">
        <v>3</v>
      </c>
      <c r="AE43" s="3" t="s">
        <v>17</v>
      </c>
      <c r="AF43" s="3">
        <v>3</v>
      </c>
      <c r="AG43" s="3" t="s">
        <v>3</v>
      </c>
      <c r="AH43" s="3">
        <v>3</v>
      </c>
      <c r="AI43" s="3">
        <v>1</v>
      </c>
      <c r="AJ43" s="3" t="s">
        <v>2</v>
      </c>
      <c r="AK43" s="3">
        <v>1</v>
      </c>
      <c r="AL43" t="s">
        <v>1</v>
      </c>
      <c r="AM43" s="3">
        <v>5</v>
      </c>
      <c r="AN43" s="7">
        <v>1</v>
      </c>
      <c r="AP43" s="7">
        <v>1</v>
      </c>
      <c r="AQ43" s="7">
        <v>1</v>
      </c>
      <c r="AR43" s="7">
        <v>1</v>
      </c>
      <c r="AS43" s="7">
        <v>1</v>
      </c>
      <c r="AT43" s="3">
        <f t="shared" si="1"/>
        <v>5</v>
      </c>
      <c r="AU43" s="3">
        <v>3</v>
      </c>
    </row>
    <row r="44" spans="1:67">
      <c r="A44" s="3" t="s">
        <v>15</v>
      </c>
      <c r="B44" s="3" t="s">
        <v>14</v>
      </c>
      <c r="C44" s="3" t="s">
        <v>13</v>
      </c>
      <c r="D44" s="3" t="s">
        <v>12</v>
      </c>
      <c r="E44" s="3">
        <v>25</v>
      </c>
      <c r="F44" s="3">
        <v>30</v>
      </c>
      <c r="G44" s="3">
        <v>27.5</v>
      </c>
      <c r="H44" s="1">
        <v>1</v>
      </c>
      <c r="I44" s="3">
        <v>35</v>
      </c>
      <c r="J44" s="3">
        <v>44</v>
      </c>
      <c r="K44" s="3">
        <v>8</v>
      </c>
      <c r="L44" s="3">
        <v>15.5</v>
      </c>
      <c r="M44" s="3">
        <v>18</v>
      </c>
      <c r="N44" s="3">
        <v>11</v>
      </c>
      <c r="O44" s="3" t="s">
        <v>11</v>
      </c>
      <c r="P44" s="2">
        <v>1</v>
      </c>
      <c r="Q44" s="3" t="s">
        <v>178</v>
      </c>
      <c r="R44" s="3">
        <v>6</v>
      </c>
      <c r="S44" s="3" t="s">
        <v>9</v>
      </c>
      <c r="T44" s="3" t="s">
        <v>8</v>
      </c>
      <c r="U44" s="3">
        <v>5</v>
      </c>
      <c r="V44" s="3">
        <v>1</v>
      </c>
      <c r="W44" s="3" t="s">
        <v>16</v>
      </c>
      <c r="X44" s="3">
        <v>1</v>
      </c>
      <c r="Y44" s="3" t="s">
        <v>7</v>
      </c>
      <c r="Z44" s="3">
        <v>5</v>
      </c>
      <c r="AA44" s="3" t="s">
        <v>6</v>
      </c>
      <c r="AB44" s="3">
        <v>7</v>
      </c>
      <c r="AC44" s="3" t="s">
        <v>5</v>
      </c>
      <c r="AD44" s="3">
        <v>3</v>
      </c>
      <c r="AE44" s="3" t="s">
        <v>4</v>
      </c>
      <c r="AF44" s="3">
        <v>3</v>
      </c>
      <c r="AG44" s="3" t="s">
        <v>3</v>
      </c>
      <c r="AH44" s="3">
        <v>3</v>
      </c>
      <c r="AI44" s="3">
        <v>1</v>
      </c>
      <c r="AJ44" s="3" t="s">
        <v>2</v>
      </c>
      <c r="AK44" s="3">
        <v>1</v>
      </c>
      <c r="AL44" t="s">
        <v>1</v>
      </c>
      <c r="AM44" s="3">
        <v>5</v>
      </c>
      <c r="AN44" s="7">
        <v>1</v>
      </c>
      <c r="AP44" s="7">
        <v>1</v>
      </c>
      <c r="AQ44" s="7">
        <v>1</v>
      </c>
      <c r="AR44" s="7">
        <v>1</v>
      </c>
      <c r="AS44" s="7">
        <v>1</v>
      </c>
      <c r="AT44" s="3">
        <f t="shared" si="1"/>
        <v>5</v>
      </c>
      <c r="AU44" s="3">
        <v>3</v>
      </c>
    </row>
  </sheetData>
  <sortState ref="A2:AW44">
    <sortCondition ref="A1"/>
  </sortState>
  <dataValidations count="6">
    <dataValidation type="list" allowBlank="1" showInputMessage="1" showErrorMessage="1" sqref="Q2:Q39">
      <formula1>"A,L,E,AL,ALE"</formula1>
    </dataValidation>
    <dataValidation type="list" allowBlank="1" showInputMessage="1" showErrorMessage="1" sqref="O2:O39">
      <formula1>"L,O,M"</formula1>
    </dataValidation>
    <dataValidation type="whole" allowBlank="1" showInputMessage="1" showErrorMessage="1" sqref="P2:P39 H2:H39">
      <formula1>1</formula1>
      <formula2>9.99999999999999E+31</formula2>
    </dataValidation>
    <dataValidation type="decimal" allowBlank="1" showInputMessage="1" showErrorMessage="1" sqref="G2:G39">
      <formula1>0</formula1>
      <formula2>9.99999999999999E+28</formula2>
    </dataValidation>
    <dataValidation type="decimal" allowBlank="1" showInputMessage="1" showErrorMessage="1" sqref="E2:E39">
      <formula1>0</formula1>
      <formula2>9.99999999999999E+25</formula2>
    </dataValidation>
    <dataValidation type="decimal" allowBlank="1" showInputMessage="1" showErrorMessage="1" sqref="F2:F39">
      <formula1>0</formula1>
      <formula2>9.99999999999999E+30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B4" sqref="B4"/>
    </sheetView>
  </sheetViews>
  <sheetFormatPr defaultRowHeight="15"/>
  <cols>
    <col min="1" max="4" width="9.140625" style="3"/>
  </cols>
  <sheetData>
    <row r="1" spans="1:2">
      <c r="A1" s="3" t="s">
        <v>207</v>
      </c>
      <c r="B1" s="3" t="s">
        <v>208</v>
      </c>
    </row>
    <row r="2" spans="1:2">
      <c r="A2" s="3">
        <v>1</v>
      </c>
      <c r="B2" s="3" t="s">
        <v>204</v>
      </c>
    </row>
    <row r="3" spans="1:2">
      <c r="A3" s="3">
        <v>2</v>
      </c>
      <c r="B3" s="3" t="s">
        <v>205</v>
      </c>
    </row>
    <row r="4" spans="1:2">
      <c r="A4" s="3">
        <v>3</v>
      </c>
      <c r="B4" s="3" t="s">
        <v>176</v>
      </c>
    </row>
    <row r="5" spans="1:2">
      <c r="A5" s="3">
        <v>4</v>
      </c>
      <c r="B5" s="3" t="s">
        <v>183</v>
      </c>
    </row>
    <row r="6" spans="1:2">
      <c r="A6" s="3">
        <v>5</v>
      </c>
      <c r="B6" s="3" t="s">
        <v>177</v>
      </c>
    </row>
    <row r="7" spans="1:2">
      <c r="A7" s="3">
        <v>6</v>
      </c>
      <c r="B7" s="3" t="s">
        <v>180</v>
      </c>
    </row>
    <row r="8" spans="1:2">
      <c r="A8" s="3">
        <v>7</v>
      </c>
      <c r="B8" s="3" t="s">
        <v>189</v>
      </c>
    </row>
    <row r="9" spans="1:2">
      <c r="A9" s="3">
        <v>8</v>
      </c>
      <c r="B9" s="3" t="s">
        <v>192</v>
      </c>
    </row>
    <row r="10" spans="1:2">
      <c r="A10" s="3">
        <v>9</v>
      </c>
      <c r="B10" s="3" t="s">
        <v>193</v>
      </c>
    </row>
    <row r="11" spans="1:2">
      <c r="A11" s="3">
        <v>10</v>
      </c>
      <c r="B11" s="3" t="s">
        <v>194</v>
      </c>
    </row>
    <row r="12" spans="1:2">
      <c r="A12" s="3">
        <v>11</v>
      </c>
      <c r="B12" s="3" t="s">
        <v>196</v>
      </c>
    </row>
    <row r="13" spans="1:2">
      <c r="A13" s="3">
        <v>12</v>
      </c>
      <c r="B13" s="3" t="s">
        <v>244</v>
      </c>
    </row>
    <row r="14" spans="1:2">
      <c r="A14" s="3">
        <v>13</v>
      </c>
      <c r="B14" s="3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"/>
  <sheetViews>
    <sheetView tabSelected="1" topLeftCell="B1" workbookViewId="0">
      <selection activeCell="B20" sqref="B20"/>
    </sheetView>
  </sheetViews>
  <sheetFormatPr defaultRowHeight="15"/>
  <cols>
    <col min="1" max="1" width="23.28515625" bestFit="1" customWidth="1"/>
    <col min="2" max="2" width="183.7109375" customWidth="1"/>
  </cols>
  <sheetData>
    <row r="1" spans="1:2">
      <c r="A1" t="s">
        <v>210</v>
      </c>
      <c r="B1" t="s">
        <v>209</v>
      </c>
    </row>
    <row r="2" spans="1:2">
      <c r="A2" t="s">
        <v>211</v>
      </c>
      <c r="B2" t="s">
        <v>215</v>
      </c>
    </row>
    <row r="3" spans="1:2">
      <c r="A3" t="s">
        <v>212</v>
      </c>
      <c r="B3" t="s">
        <v>213</v>
      </c>
    </row>
    <row r="4" spans="1:2">
      <c r="A4" t="s">
        <v>214</v>
      </c>
      <c r="B4" t="s">
        <v>230</v>
      </c>
    </row>
    <row r="5" spans="1:2">
      <c r="A5" t="s">
        <v>172</v>
      </c>
      <c r="B5" t="s">
        <v>216</v>
      </c>
    </row>
    <row r="6" spans="1:2">
      <c r="A6" t="s">
        <v>164</v>
      </c>
      <c r="B6" t="s">
        <v>217</v>
      </c>
    </row>
    <row r="7" spans="1:2">
      <c r="A7" t="s">
        <v>218</v>
      </c>
      <c r="B7" t="s">
        <v>219</v>
      </c>
    </row>
    <row r="8" spans="1:2">
      <c r="A8" t="s">
        <v>174</v>
      </c>
      <c r="B8" t="s">
        <v>220</v>
      </c>
    </row>
    <row r="9" spans="1:2">
      <c r="A9" t="s">
        <v>197</v>
      </c>
      <c r="B9" t="s">
        <v>221</v>
      </c>
    </row>
    <row r="10" spans="1:2">
      <c r="A10" t="s">
        <v>163</v>
      </c>
      <c r="B10" t="s">
        <v>222</v>
      </c>
    </row>
    <row r="11" spans="1:2">
      <c r="A11" t="s">
        <v>162</v>
      </c>
      <c r="B11" t="s">
        <v>246</v>
      </c>
    </row>
    <row r="12" spans="1:2">
      <c r="A12" t="s">
        <v>161</v>
      </c>
      <c r="B12" t="s">
        <v>224</v>
      </c>
    </row>
    <row r="13" spans="1:2">
      <c r="A13" t="s">
        <v>154</v>
      </c>
      <c r="B13" t="s">
        <v>225</v>
      </c>
    </row>
    <row r="14" spans="1:2">
      <c r="A14" t="s">
        <v>153</v>
      </c>
      <c r="B14" t="s">
        <v>226</v>
      </c>
    </row>
    <row r="15" spans="1:2">
      <c r="A15" t="s">
        <v>152</v>
      </c>
      <c r="B15" s="12" t="s">
        <v>227</v>
      </c>
    </row>
    <row r="16" spans="1:2">
      <c r="A16" t="s">
        <v>249</v>
      </c>
      <c r="B16" t="s">
        <v>250</v>
      </c>
    </row>
    <row r="17" spans="1:2">
      <c r="A17" t="s">
        <v>223</v>
      </c>
      <c r="B17" t="s">
        <v>228</v>
      </c>
    </row>
    <row r="18" spans="1:2">
      <c r="A18" t="s">
        <v>203</v>
      </c>
      <c r="B18" t="s">
        <v>229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sources</vt:lpstr>
      <vt:lpstr>trait key</vt:lpstr>
    </vt:vector>
  </TitlesOfParts>
  <Company>NERC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Powney</dc:creator>
  <cp:lastModifiedBy>Gary Powney</cp:lastModifiedBy>
  <dcterms:created xsi:type="dcterms:W3CDTF">2013-07-19T10:32:25Z</dcterms:created>
  <dcterms:modified xsi:type="dcterms:W3CDTF">2013-12-09T15:45:51Z</dcterms:modified>
</cp:coreProperties>
</file>