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 activeTab="2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data!$A$1:$X$39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G19" i="1"/>
  <c r="G2"/>
  <c r="G31"/>
  <c r="G28"/>
  <c r="G24"/>
  <c r="AV15"/>
  <c r="AV3"/>
  <c r="AV4"/>
  <c r="AV5"/>
  <c r="AV6"/>
  <c r="AV7"/>
  <c r="AV8"/>
  <c r="AV9"/>
  <c r="AV10"/>
  <c r="AV11"/>
  <c r="AV12"/>
  <c r="AV13"/>
  <c r="AV14"/>
  <c r="AV16"/>
  <c r="AV17"/>
  <c r="AV18"/>
  <c r="AV21"/>
  <c r="AV22"/>
  <c r="AV23"/>
  <c r="AV25"/>
  <c r="AV26"/>
  <c r="AV27"/>
  <c r="AV29"/>
  <c r="AV30"/>
  <c r="AV32"/>
  <c r="AV33"/>
  <c r="AV34"/>
  <c r="AV35"/>
  <c r="AV36"/>
  <c r="AV37"/>
  <c r="AV38"/>
  <c r="AV39"/>
  <c r="AV40"/>
  <c r="AV41"/>
  <c r="AV42"/>
  <c r="AV43"/>
  <c r="AV44"/>
</calcChain>
</file>

<file path=xl/sharedStrings.xml><?xml version="1.0" encoding="utf-8"?>
<sst xmlns="http://schemas.openxmlformats.org/spreadsheetml/2006/main" count="825" uniqueCount="254">
  <si>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</si>
  <si>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</si>
  <si>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</si>
  <si>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</si>
  <si>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</si>
  <si>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</si>
  <si>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</si>
  <si>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</si>
  <si>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</si>
  <si>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</si>
  <si>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</si>
  <si>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</si>
  <si>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</si>
  <si>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</si>
  <si>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</si>
  <si>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</si>
  <si>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</si>
  <si>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</si>
  <si>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</si>
  <si>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</si>
  <si>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</si>
  <si>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</si>
  <si>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</si>
  <si>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</si>
  <si>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</si>
  <si>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</si>
  <si>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</si>
  <si>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</si>
  <si>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</si>
  <si>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</si>
  <si>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</si>
  <si>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</si>
  <si>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</si>
  <si>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</si>
  <si>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</si>
  <si>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</si>
  <si>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</si>
  <si>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</si>
  <si>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</si>
  <si>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</si>
  <si>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</si>
  <si>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</si>
  <si>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</si>
  <si>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</si>
  <si>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</si>
  <si>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</si>
  <si>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</si>
  <si>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</si>
  <si>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</si>
  <si>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</si>
  <si>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</si>
  <si>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</si>
  <si>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</si>
  <si>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</si>
  <si>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</si>
  <si>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</si>
  <si>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</si>
  <si>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</si>
  <si>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</si>
  <si>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</si>
  <si>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</si>
  <si>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</si>
  <si>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</si>
  <si>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</si>
  <si>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</si>
  <si>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</si>
  <si>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</si>
  <si>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</si>
  <si>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</si>
  <si>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</si>
  <si>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</si>
  <si>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</si>
  <si>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</si>
  <si>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</si>
  <si>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</si>
  <si>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</si>
  <si>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</si>
  <si>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</si>
  <si>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</si>
  <si>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</si>
  <si>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</si>
  <si>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</si>
  <si>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</si>
  <si>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</si>
  <si>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</si>
  <si>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</si>
  <si>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</si>
  <si>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</si>
  <si>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</si>
  <si>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</si>
  <si>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</si>
  <si>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</si>
  <si>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</si>
  <si>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</si>
  <si>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</si>
  <si>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</si>
  <si>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</si>
  <si>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</si>
  <si>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</si>
  <si>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</si>
  <si>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</si>
  <si>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</si>
  <si>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</si>
  <si>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</si>
  <si>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</si>
  <si>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</si>
  <si>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</si>
  <si>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</si>
  <si>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</si>
  <si>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</si>
  <si>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</si>
  <si>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</si>
  <si>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</si>
  <si>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</si>
  <si>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</si>
  <si>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</si>
  <si>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</si>
  <si>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</si>
  <si>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</si>
  <si>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</si>
  <si>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</si>
  <si>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</si>
  <si>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</si>
  <si>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</si>
  <si>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</si>
  <si>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</si>
  <si>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</si>
  <si>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</si>
  <si>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</si>
  <si>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</si>
  <si>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</si>
  <si>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</si>
  <si>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</si>
  <si>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</si>
  <si>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</si>
  <si>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</si>
  <si>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</si>
  <si>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</si>
  <si>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</si>
  <si>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</si>
  <si>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</si>
  <si>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</si>
  <si>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</si>
  <si>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</si>
  <si>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</si>
  <si>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</si>
  <si>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</si>
  <si>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</si>
  <si>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</si>
  <si>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</si>
  <si>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</si>
  <si>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</si>
  <si>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</si>
  <si>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</si>
  <si>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</si>
  <si>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</si>
  <si>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</si>
  <si>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</si>
  <si>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</si>
  <si>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</si>
  <si>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</si>
  <si>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</si>
  <si>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</si>
  <si>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</si>
  <si>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Flight power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</si>
  <si>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</si>
  <si>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</si>
  <si>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</si>
  <si>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</si>
  <si>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</si>
  <si>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</si>
  <si>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</si>
  <si>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</si>
  <si>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</si>
  <si>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</si>
  <si>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</si>
  <si>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</si>
  <si>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</si>
  <si>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</si>
  <si>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</si>
  <si>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</si>
  <si>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</si>
  <si>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</si>
  <si>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</si>
  <si>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</si>
  <si>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Flight power - Source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</si>
  <si>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</si>
  <si>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</si>
  <si>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</si>
  <si>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</si>
  <si>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</si>
  <si>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</si>
  <si>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</si>
  <si>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</si>
  <si>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</si>
  <si>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</si>
  <si>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</si>
  <si>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</si>
  <si>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</si>
  <si>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</si>
  <si>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</si>
  <si>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Breeding habit (lentic/lotic)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</si>
  <si>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</si>
  <si>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</si>
  <si>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</si>
  <si>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</si>
  <si>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</si>
  <si>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</si>
  <si>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</si>
  <si>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</si>
  <si>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</si>
  <si>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</si>
  <si>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</si>
  <si>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</si>
  <si>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</si>
  <si>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</si>
  <si>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</si>
  <si>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</si>
  <si>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</si>
  <si>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</si>
  <si>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</si>
  <si>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</si>
  <si>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</si>
  <si>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Categorical variable with 4 levels: 1 = weak, 2 = relatively weak, 3 = relatively strong, 4 = strong.</t>
  </si>
  <si>
    <t>Binary variable, do adults routinely migrate to/from the UK.</t>
  </si>
  <si>
    <t>Categorical variable that groups species based on distribution size: very widespread, widespread, local, scarce, rare, very rare.</t>
  </si>
  <si>
    <t>Species classified using the Red List criteria</t>
  </si>
  <si>
    <t>Breeding habit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</si>
  <si>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</si>
  <si>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</si>
  <si>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</si>
  <si>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</si>
  <si>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</si>
  <si>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 xml:space="preserve">Breeding habit - Source </t>
  </si>
  <si>
    <t>Species are classified into two groups based on their preferred breeding habit, either lentic or lotic.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</si>
  <si>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</si>
  <si>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</si>
  <si>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</si>
  <si>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</si>
  <si>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</si>
  <si>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</si>
  <si>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</si>
  <si>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</si>
  <si>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</si>
  <si>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</si>
  <si>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</si>
  <si>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</si>
  <si>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</si>
  <si>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</si>
  <si>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</si>
  <si>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</si>
  <si>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Merritt, R., Moore, N. W. &amp; Eversham, B. C. (1996) Atlas of the dragonflies of Britain and Ireland. HMSO Great Britain.</t>
  </si>
  <si>
    <t>Brooks, S. (2013) Pers. Comm.</t>
  </si>
  <si>
    <t>A variable describing a species emergence strategy: 1) Spring emergence = highly synchronised, 2) Summer emergence = temporally dispersed  emergence, 3) Type 3 Summer = Obligatorily univoltine species.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</si>
</sst>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0" fontId="0" fillId="2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44"/>
  <sheetViews>
    <sheetView topLeftCell="A13" zoomScale="85" zoomScaleNormal="85" workbookViewId="0">
      <pane xSplit="1" topLeftCell="AC1" activePane="topRight" state="frozen"/>
      <selection pane="topRight" activeCell="AE44" sqref="AE44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3" width="9.140625" style="3"/>
    <col min="24" max="24" width="20" style="3" bestFit="1" customWidth="1"/>
    <col min="25" max="26" width="8.85546875" style="3"/>
    <col min="27" max="27" width="19.7109375" style="3" customWidth="1"/>
    <col min="28" max="28" width="14" style="3" customWidth="1"/>
    <col min="29" max="29" width="8.85546875" style="3"/>
    <col min="30" max="30" width="14.140625" style="3" bestFit="1" customWidth="1"/>
    <col min="31" max="31" width="14.7109375" style="3" bestFit="1" customWidth="1"/>
    <col min="32" max="32" width="14.7109375" style="3" customWidth="1"/>
    <col min="33" max="33" width="18.85546875" style="3" bestFit="1" customWidth="1"/>
    <col min="34" max="34" width="18.85546875" style="3" customWidth="1"/>
    <col min="35" max="36" width="31.7109375" style="3" customWidth="1"/>
    <col min="37" max="37" width="13.42578125" style="3" customWidth="1"/>
    <col min="38" max="39" width="12.5703125" style="3" customWidth="1"/>
    <col min="40" max="41" width="15" style="3" customWidth="1"/>
    <col min="42" max="42" width="24" style="7" customWidth="1"/>
    <col min="43" max="43" width="18.140625" style="7" customWidth="1"/>
    <col min="44" max="44" width="32.5703125" style="7" customWidth="1"/>
    <col min="45" max="45" width="21.5703125" style="7" customWidth="1"/>
    <col min="46" max="46" width="26.28515625" style="7" customWidth="1"/>
    <col min="47" max="47" width="20" style="7" customWidth="1"/>
    <col min="48" max="48" width="13.140625" style="3" bestFit="1" customWidth="1"/>
    <col min="49" max="49" width="9.140625" style="3"/>
    <col min="50" max="51" width="17.85546875" style="10" customWidth="1"/>
    <col min="52" max="52" width="19.85546875" style="10" customWidth="1"/>
    <col min="53" max="66" width="17.85546875" style="8" customWidth="1"/>
    <col min="67" max="67" width="21.7109375" style="8" customWidth="1"/>
    <col min="68" max="70" width="17.85546875" style="8" customWidth="1"/>
  </cols>
  <sheetData>
    <row r="1" spans="1:69">
      <c r="A1" s="3" t="s">
        <v>171</v>
      </c>
      <c r="B1" s="3" t="s">
        <v>170</v>
      </c>
      <c r="C1" s="3" t="s">
        <v>169</v>
      </c>
      <c r="D1" s="3" t="s">
        <v>168</v>
      </c>
      <c r="E1" s="3" t="s">
        <v>167</v>
      </c>
      <c r="F1" s="3" t="s">
        <v>166</v>
      </c>
      <c r="G1" s="3" t="s">
        <v>172</v>
      </c>
      <c r="H1" s="4" t="s">
        <v>176</v>
      </c>
      <c r="I1" s="3" t="s">
        <v>151</v>
      </c>
      <c r="J1" s="6" t="s">
        <v>150</v>
      </c>
      <c r="K1" s="3" t="s">
        <v>192</v>
      </c>
      <c r="L1" s="3" t="s">
        <v>202</v>
      </c>
      <c r="M1" s="3" t="s">
        <v>149</v>
      </c>
      <c r="N1" s="3" t="s">
        <v>193</v>
      </c>
      <c r="O1" s="3" t="s">
        <v>173</v>
      </c>
      <c r="P1" s="4" t="s">
        <v>203</v>
      </c>
      <c r="Q1" s="3" t="s">
        <v>165</v>
      </c>
      <c r="R1" s="3" t="s">
        <v>180</v>
      </c>
      <c r="S1" s="3" t="s">
        <v>204</v>
      </c>
      <c r="T1" s="3" t="s">
        <v>205</v>
      </c>
      <c r="U1" s="3" t="s">
        <v>174</v>
      </c>
      <c r="V1" s="3" t="s">
        <v>182</v>
      </c>
      <c r="W1" s="3" t="s">
        <v>164</v>
      </c>
      <c r="X1" s="3" t="s">
        <v>185</v>
      </c>
      <c r="Y1" s="3" t="s">
        <v>175</v>
      </c>
      <c r="Z1" s="3" t="s">
        <v>183</v>
      </c>
      <c r="AA1" s="3" t="s">
        <v>199</v>
      </c>
      <c r="AB1" s="3" t="s">
        <v>200</v>
      </c>
      <c r="AC1" s="3" t="s">
        <v>163</v>
      </c>
      <c r="AD1" s="3" t="s">
        <v>186</v>
      </c>
      <c r="AE1" s="3" t="s">
        <v>162</v>
      </c>
      <c r="AF1" s="3" t="s">
        <v>187</v>
      </c>
      <c r="AG1" s="3" t="s">
        <v>161</v>
      </c>
      <c r="AH1" s="3" t="s">
        <v>188</v>
      </c>
      <c r="AI1" s="3" t="s">
        <v>154</v>
      </c>
      <c r="AJ1" s="6" t="s">
        <v>190</v>
      </c>
      <c r="AK1" s="3" t="s">
        <v>153</v>
      </c>
      <c r="AL1" s="6" t="s">
        <v>152</v>
      </c>
      <c r="AM1" s="3" t="s">
        <v>197</v>
      </c>
      <c r="AN1" s="3" t="s">
        <v>201</v>
      </c>
      <c r="AO1" s="3" t="s">
        <v>233</v>
      </c>
      <c r="AP1" s="5" t="s">
        <v>160</v>
      </c>
      <c r="AQ1" s="5" t="s">
        <v>159</v>
      </c>
      <c r="AR1" s="5" t="s">
        <v>158</v>
      </c>
      <c r="AS1" s="5" t="s">
        <v>157</v>
      </c>
      <c r="AT1" s="5" t="s">
        <v>156</v>
      </c>
      <c r="AU1" s="5" t="s">
        <v>155</v>
      </c>
      <c r="AV1" s="3" t="s">
        <v>206</v>
      </c>
      <c r="AW1" s="6" t="s">
        <v>189</v>
      </c>
    </row>
    <row r="2" spans="1:69">
      <c r="A2" s="3" t="s">
        <v>240</v>
      </c>
      <c r="B2" s="3" t="s">
        <v>246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>
        <v>4</v>
      </c>
      <c r="X2" s="3">
        <v>2</v>
      </c>
      <c r="Y2" s="3" t="s">
        <v>16</v>
      </c>
      <c r="Z2" s="3">
        <v>1</v>
      </c>
      <c r="AA2" s="3" t="s">
        <v>250</v>
      </c>
      <c r="AB2" s="3">
        <v>5</v>
      </c>
      <c r="AC2" s="3" t="s">
        <v>6</v>
      </c>
      <c r="AD2" s="3">
        <v>7</v>
      </c>
      <c r="AE2" s="3" t="s">
        <v>145</v>
      </c>
      <c r="AF2" s="3" t="s">
        <v>145</v>
      </c>
      <c r="AG2" s="3" t="s">
        <v>17</v>
      </c>
      <c r="AH2" s="3">
        <v>1</v>
      </c>
      <c r="AI2" s="3" t="s">
        <v>42</v>
      </c>
      <c r="AJ2" s="3">
        <v>3</v>
      </c>
      <c r="AK2" s="3" t="s">
        <v>145</v>
      </c>
      <c r="AL2" s="3" t="s">
        <v>145</v>
      </c>
      <c r="AM2" s="3" t="s">
        <v>145</v>
      </c>
      <c r="AN2" s="15" t="s">
        <v>1</v>
      </c>
      <c r="AO2" s="3">
        <v>8</v>
      </c>
      <c r="AS2" s="7">
        <v>1</v>
      </c>
      <c r="AT2" s="7">
        <v>1</v>
      </c>
      <c r="AV2" s="3">
        <v>2</v>
      </c>
      <c r="AW2" s="3">
        <v>3</v>
      </c>
      <c r="AX2" s="11"/>
      <c r="AY2" s="11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69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179</v>
      </c>
      <c r="R3" s="3" t="s">
        <v>209</v>
      </c>
      <c r="S3" s="3" t="s">
        <v>9</v>
      </c>
      <c r="T3" s="3" t="s">
        <v>30</v>
      </c>
      <c r="U3" s="3">
        <v>2.5</v>
      </c>
      <c r="V3" s="3">
        <v>1</v>
      </c>
      <c r="W3" s="3">
        <v>4</v>
      </c>
      <c r="X3" s="3">
        <v>2</v>
      </c>
      <c r="Y3" s="3" t="s">
        <v>0</v>
      </c>
      <c r="Z3" s="3">
        <v>1</v>
      </c>
      <c r="AA3" s="3" t="s">
        <v>29</v>
      </c>
      <c r="AB3" s="3">
        <v>5</v>
      </c>
      <c r="AC3" s="3" t="s">
        <v>28</v>
      </c>
      <c r="AD3" s="3">
        <v>7</v>
      </c>
      <c r="AE3" s="3" t="s">
        <v>83</v>
      </c>
      <c r="AF3" s="3">
        <v>3</v>
      </c>
      <c r="AG3" s="3" t="s">
        <v>36</v>
      </c>
      <c r="AH3" s="3">
        <v>3</v>
      </c>
      <c r="AI3" s="3" t="s">
        <v>42</v>
      </c>
      <c r="AJ3" s="3">
        <v>3</v>
      </c>
      <c r="AK3" s="3">
        <v>3.5</v>
      </c>
      <c r="AL3" s="3" t="s">
        <v>142</v>
      </c>
      <c r="AM3" s="3">
        <v>1</v>
      </c>
      <c r="AN3" t="s">
        <v>1</v>
      </c>
      <c r="AO3" s="3">
        <v>6</v>
      </c>
      <c r="AR3" s="7">
        <v>1</v>
      </c>
      <c r="AU3" s="7">
        <v>1</v>
      </c>
      <c r="AV3" s="3">
        <f t="shared" ref="AV3:AV18" si="0">SUM(AP3:AU3)</f>
        <v>2</v>
      </c>
      <c r="AW3" s="3">
        <v>3</v>
      </c>
      <c r="AX3" s="11"/>
      <c r="AY3" s="11"/>
      <c r="AZ3" s="11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</row>
    <row r="4" spans="1:69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11</v>
      </c>
      <c r="P4" s="1">
        <v>1</v>
      </c>
      <c r="Q4" s="3" t="s">
        <v>179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>
        <v>4</v>
      </c>
      <c r="X4" s="3">
        <v>2</v>
      </c>
      <c r="Y4" s="3" t="s">
        <v>0</v>
      </c>
      <c r="Z4" s="3">
        <v>1</v>
      </c>
      <c r="AA4" s="3" t="s">
        <v>7</v>
      </c>
      <c r="AB4" s="3">
        <v>5</v>
      </c>
      <c r="AC4" s="3" t="s">
        <v>6</v>
      </c>
      <c r="AD4" s="3">
        <v>7</v>
      </c>
      <c r="AE4" s="3" t="s">
        <v>83</v>
      </c>
      <c r="AF4" s="3">
        <v>3</v>
      </c>
      <c r="AG4" s="3" t="s">
        <v>50</v>
      </c>
      <c r="AH4" s="3">
        <v>3</v>
      </c>
      <c r="AI4" s="3" t="s">
        <v>42</v>
      </c>
      <c r="AJ4" s="3">
        <v>3</v>
      </c>
      <c r="AK4" s="3">
        <v>2.4</v>
      </c>
      <c r="AL4" s="3" t="s">
        <v>26</v>
      </c>
      <c r="AM4" s="3">
        <v>6</v>
      </c>
      <c r="AN4" t="s">
        <v>1</v>
      </c>
      <c r="AO4" s="3">
        <v>8</v>
      </c>
      <c r="AP4" s="7">
        <v>1</v>
      </c>
      <c r="AT4" s="7">
        <v>1</v>
      </c>
      <c r="AU4" s="7">
        <v>1</v>
      </c>
      <c r="AV4" s="3">
        <f t="shared" si="0"/>
        <v>3</v>
      </c>
      <c r="AW4" s="3">
        <v>3</v>
      </c>
      <c r="AX4" s="11"/>
      <c r="AY4" s="11"/>
      <c r="AZ4" s="11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spans="1:69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179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>
        <v>3</v>
      </c>
      <c r="X5" s="3">
        <v>2</v>
      </c>
      <c r="Y5" s="3" t="s">
        <v>0</v>
      </c>
      <c r="Z5" s="3">
        <v>1</v>
      </c>
      <c r="AA5" s="3" t="s">
        <v>7</v>
      </c>
      <c r="AB5" s="3">
        <v>5</v>
      </c>
      <c r="AC5" s="3" t="s">
        <v>6</v>
      </c>
      <c r="AD5" s="3">
        <v>7</v>
      </c>
      <c r="AE5" s="3" t="s">
        <v>83</v>
      </c>
      <c r="AF5" s="3">
        <v>3</v>
      </c>
      <c r="AG5" s="3" t="s">
        <v>17</v>
      </c>
      <c r="AH5" s="3">
        <v>3</v>
      </c>
      <c r="AI5" s="3" t="s">
        <v>42</v>
      </c>
      <c r="AJ5" s="3">
        <v>3</v>
      </c>
      <c r="AK5" s="3">
        <v>2.8</v>
      </c>
      <c r="AL5" s="3" t="s">
        <v>136</v>
      </c>
      <c r="AM5" s="3">
        <v>1</v>
      </c>
      <c r="AN5" t="s">
        <v>1</v>
      </c>
      <c r="AO5" s="3">
        <v>5</v>
      </c>
      <c r="AP5" s="7">
        <v>1</v>
      </c>
      <c r="AR5" s="7">
        <v>1</v>
      </c>
      <c r="AS5" s="7">
        <v>1</v>
      </c>
      <c r="AT5" s="7">
        <v>1</v>
      </c>
      <c r="AU5" s="7">
        <v>1</v>
      </c>
      <c r="AV5" s="3">
        <f t="shared" si="0"/>
        <v>5</v>
      </c>
      <c r="AW5" s="3">
        <v>3</v>
      </c>
      <c r="AX5" s="11"/>
      <c r="AY5" s="11"/>
      <c r="AZ5" s="11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</row>
    <row r="6" spans="1:69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179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>
        <v>2</v>
      </c>
      <c r="X6" s="3">
        <v>4</v>
      </c>
      <c r="Y6" s="3" t="s">
        <v>0</v>
      </c>
      <c r="Z6" s="3">
        <v>1</v>
      </c>
      <c r="AA6" s="3" t="s">
        <v>112</v>
      </c>
      <c r="AB6" s="3">
        <v>5</v>
      </c>
      <c r="AC6" s="3" t="s">
        <v>73</v>
      </c>
      <c r="AD6" s="3">
        <v>7</v>
      </c>
      <c r="AE6" s="3" t="s">
        <v>27</v>
      </c>
      <c r="AF6" s="3">
        <v>13</v>
      </c>
      <c r="AG6" s="3" t="s">
        <v>145</v>
      </c>
      <c r="AH6" s="3">
        <v>3</v>
      </c>
      <c r="AI6" s="3" t="s">
        <v>42</v>
      </c>
      <c r="AJ6" s="3">
        <v>3</v>
      </c>
      <c r="AK6" s="3">
        <v>2</v>
      </c>
      <c r="AL6" s="3" t="s">
        <v>35</v>
      </c>
      <c r="AM6" s="3">
        <v>9</v>
      </c>
      <c r="AN6" t="s">
        <v>1</v>
      </c>
      <c r="AO6" s="3">
        <v>9</v>
      </c>
      <c r="AS6" s="7">
        <v>1</v>
      </c>
      <c r="AT6" s="7">
        <v>1</v>
      </c>
      <c r="AV6" s="3">
        <f t="shared" si="0"/>
        <v>2</v>
      </c>
      <c r="AW6" s="3">
        <v>3</v>
      </c>
      <c r="AX6" s="11"/>
      <c r="AY6" s="11"/>
      <c r="AZ6" s="11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spans="1:69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31</v>
      </c>
      <c r="R7" s="3">
        <v>1</v>
      </c>
      <c r="S7" s="3" t="s">
        <v>125</v>
      </c>
      <c r="T7" s="3" t="s">
        <v>131</v>
      </c>
      <c r="U7" s="3">
        <v>4.5</v>
      </c>
      <c r="V7" s="3">
        <v>1</v>
      </c>
      <c r="W7" s="3">
        <v>4</v>
      </c>
      <c r="X7" s="3">
        <v>1</v>
      </c>
      <c r="Y7" s="3" t="s">
        <v>76</v>
      </c>
      <c r="Z7" s="3">
        <v>1</v>
      </c>
      <c r="AA7" s="3" t="s">
        <v>4</v>
      </c>
      <c r="AB7" s="3">
        <v>5</v>
      </c>
      <c r="AC7" s="3" t="s">
        <v>6</v>
      </c>
      <c r="AD7" s="3">
        <v>7</v>
      </c>
      <c r="AE7" s="3" t="s">
        <v>83</v>
      </c>
      <c r="AF7" s="3">
        <v>3</v>
      </c>
      <c r="AG7" s="3" t="s">
        <v>56</v>
      </c>
      <c r="AH7" s="3">
        <v>3</v>
      </c>
      <c r="AI7" s="3" t="s">
        <v>42</v>
      </c>
      <c r="AJ7" s="3">
        <v>3</v>
      </c>
      <c r="AK7" s="3">
        <v>2</v>
      </c>
      <c r="AL7" s="3" t="s">
        <v>35</v>
      </c>
      <c r="AM7" s="3">
        <v>6</v>
      </c>
      <c r="AN7" t="s">
        <v>1</v>
      </c>
      <c r="AO7" s="3">
        <v>2</v>
      </c>
      <c r="AR7" s="7">
        <v>1</v>
      </c>
      <c r="AT7" s="7">
        <v>1</v>
      </c>
      <c r="AU7" s="7">
        <v>1</v>
      </c>
      <c r="AV7" s="3">
        <f t="shared" si="0"/>
        <v>3</v>
      </c>
      <c r="AW7" s="3">
        <v>3</v>
      </c>
      <c r="AX7" s="11"/>
      <c r="AY7" s="11"/>
      <c r="AZ7" s="11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</row>
    <row r="8" spans="1:69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>
        <v>3</v>
      </c>
      <c r="X8" s="3">
        <v>2</v>
      </c>
      <c r="Y8" s="3" t="s">
        <v>16</v>
      </c>
      <c r="Z8" s="3">
        <v>1</v>
      </c>
      <c r="AA8" s="3" t="s">
        <v>4</v>
      </c>
      <c r="AB8" s="3">
        <v>5</v>
      </c>
      <c r="AC8" s="3" t="s">
        <v>6</v>
      </c>
      <c r="AD8" s="3">
        <v>7</v>
      </c>
      <c r="AE8" s="3" t="s">
        <v>5</v>
      </c>
      <c r="AF8" s="3">
        <v>3</v>
      </c>
      <c r="AG8" s="3" t="s">
        <v>17</v>
      </c>
      <c r="AH8" s="3">
        <v>3</v>
      </c>
      <c r="AI8" s="3" t="s">
        <v>42</v>
      </c>
      <c r="AJ8" s="3">
        <v>3</v>
      </c>
      <c r="AK8" s="3">
        <v>1</v>
      </c>
      <c r="AL8" s="3" t="s">
        <v>2</v>
      </c>
      <c r="AM8" s="3">
        <v>6</v>
      </c>
      <c r="AN8" t="s">
        <v>1</v>
      </c>
      <c r="AO8" s="3">
        <v>5</v>
      </c>
      <c r="AP8" s="7">
        <v>1</v>
      </c>
      <c r="AS8" s="7">
        <v>1</v>
      </c>
      <c r="AT8" s="7">
        <v>1</v>
      </c>
      <c r="AU8" s="7">
        <v>1</v>
      </c>
      <c r="AV8" s="3">
        <f t="shared" si="0"/>
        <v>4</v>
      </c>
      <c r="AW8" s="3">
        <v>3</v>
      </c>
      <c r="AX8" s="11"/>
      <c r="AY8" s="11"/>
      <c r="AZ8" s="11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</row>
    <row r="9" spans="1:69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>
        <v>4</v>
      </c>
      <c r="X9" s="3">
        <v>2</v>
      </c>
      <c r="Y9" s="3" t="s">
        <v>0</v>
      </c>
      <c r="Z9" s="3">
        <v>4</v>
      </c>
      <c r="AA9" s="3" t="s">
        <v>4</v>
      </c>
      <c r="AB9" s="3">
        <v>5</v>
      </c>
      <c r="AC9" s="3" t="s">
        <v>6</v>
      </c>
      <c r="AD9" s="3">
        <v>7</v>
      </c>
      <c r="AE9" s="3" t="s">
        <v>27</v>
      </c>
      <c r="AF9" s="3">
        <v>3</v>
      </c>
      <c r="AG9" s="3" t="s">
        <v>50</v>
      </c>
      <c r="AH9" s="3">
        <v>3</v>
      </c>
      <c r="AI9" s="3" t="s">
        <v>42</v>
      </c>
      <c r="AJ9" s="3">
        <v>3</v>
      </c>
      <c r="AK9" s="3">
        <v>1.4</v>
      </c>
      <c r="AL9" s="3" t="s">
        <v>82</v>
      </c>
      <c r="AM9" s="3">
        <v>6</v>
      </c>
      <c r="AN9" t="s">
        <v>1</v>
      </c>
      <c r="AO9" s="3">
        <v>2</v>
      </c>
      <c r="AP9" s="7">
        <v>1</v>
      </c>
      <c r="AR9" s="7">
        <v>1</v>
      </c>
      <c r="AS9" s="7">
        <v>1</v>
      </c>
      <c r="AT9" s="7">
        <v>1</v>
      </c>
      <c r="AU9" s="7">
        <v>1</v>
      </c>
      <c r="AV9" s="3">
        <f t="shared" si="0"/>
        <v>5</v>
      </c>
      <c r="AW9" s="3">
        <v>3</v>
      </c>
      <c r="AX9" s="11"/>
      <c r="AY9" s="11"/>
      <c r="AZ9" s="11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</row>
    <row r="10" spans="1:69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11</v>
      </c>
      <c r="P10" s="1">
        <v>3</v>
      </c>
      <c r="Q10" s="3" t="s">
        <v>10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>
        <v>2</v>
      </c>
      <c r="X10" s="3">
        <v>3</v>
      </c>
      <c r="Y10" s="3" t="s">
        <v>0</v>
      </c>
      <c r="Z10" s="3">
        <v>1</v>
      </c>
      <c r="AA10" s="3" t="s">
        <v>57</v>
      </c>
      <c r="AB10" s="3">
        <v>5</v>
      </c>
      <c r="AC10" s="3" t="s">
        <v>6</v>
      </c>
      <c r="AD10" s="3">
        <v>7</v>
      </c>
      <c r="AE10" s="3" t="s">
        <v>27</v>
      </c>
      <c r="AF10" s="3">
        <v>3</v>
      </c>
      <c r="AG10" s="3" t="s">
        <v>50</v>
      </c>
      <c r="AH10" s="3">
        <v>3</v>
      </c>
      <c r="AI10" s="3" t="s">
        <v>42</v>
      </c>
      <c r="AJ10" s="3">
        <v>3</v>
      </c>
      <c r="AK10" s="3">
        <v>1.7</v>
      </c>
      <c r="AL10" s="3" t="s">
        <v>70</v>
      </c>
      <c r="AM10" s="3">
        <v>6</v>
      </c>
      <c r="AN10" t="s">
        <v>1</v>
      </c>
      <c r="AO10" s="3">
        <v>5</v>
      </c>
      <c r="AP10" s="7">
        <v>1</v>
      </c>
      <c r="AR10" s="7">
        <v>1</v>
      </c>
      <c r="AS10" s="7">
        <v>1</v>
      </c>
      <c r="AT10" s="7">
        <v>1</v>
      </c>
      <c r="AV10" s="3">
        <f t="shared" si="0"/>
        <v>4</v>
      </c>
      <c r="AW10" s="3">
        <v>3</v>
      </c>
      <c r="AX10" s="11"/>
      <c r="AY10" s="11"/>
      <c r="AZ10" s="11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</row>
    <row r="11" spans="1:69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>
        <v>2</v>
      </c>
      <c r="X11" s="3">
        <v>4</v>
      </c>
      <c r="Y11" s="3" t="s">
        <v>0</v>
      </c>
      <c r="Z11" s="3">
        <v>1</v>
      </c>
      <c r="AA11" s="3" t="s">
        <v>4</v>
      </c>
      <c r="AB11" s="3">
        <v>5</v>
      </c>
      <c r="AC11" s="3" t="s">
        <v>6</v>
      </c>
      <c r="AD11" s="3">
        <v>7</v>
      </c>
      <c r="AE11" s="3" t="s">
        <v>83</v>
      </c>
      <c r="AF11" s="3">
        <v>3</v>
      </c>
      <c r="AG11" s="3" t="s">
        <v>50</v>
      </c>
      <c r="AH11" s="3">
        <v>3</v>
      </c>
      <c r="AI11" s="3" t="s">
        <v>42</v>
      </c>
      <c r="AJ11" s="3">
        <v>3</v>
      </c>
      <c r="AK11" s="3">
        <v>2</v>
      </c>
      <c r="AL11" s="3" t="s">
        <v>35</v>
      </c>
      <c r="AM11" s="3">
        <v>1</v>
      </c>
      <c r="AN11" t="s">
        <v>49</v>
      </c>
      <c r="AO11" s="3">
        <v>4</v>
      </c>
      <c r="AP11" s="7">
        <v>1</v>
      </c>
      <c r="AV11" s="3">
        <f t="shared" si="0"/>
        <v>1</v>
      </c>
      <c r="AW11" s="3">
        <v>3</v>
      </c>
      <c r="AX11" s="11"/>
      <c r="AY11" s="11"/>
      <c r="AZ11" s="11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spans="1:69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>
        <v>2</v>
      </c>
      <c r="X12" s="3">
        <v>2</v>
      </c>
      <c r="Y12" s="3" t="s">
        <v>0</v>
      </c>
      <c r="Z12" s="3">
        <v>1</v>
      </c>
      <c r="AA12" s="3" t="s">
        <v>4</v>
      </c>
      <c r="AB12" s="3">
        <v>5</v>
      </c>
      <c r="AC12" s="3" t="s">
        <v>6</v>
      </c>
      <c r="AD12" s="3">
        <v>7</v>
      </c>
      <c r="AE12" s="3" t="s">
        <v>27</v>
      </c>
      <c r="AF12" s="3">
        <v>3</v>
      </c>
      <c r="AG12" s="3" t="s">
        <v>56</v>
      </c>
      <c r="AH12" s="3">
        <v>3</v>
      </c>
      <c r="AI12" s="3" t="s">
        <v>42</v>
      </c>
      <c r="AJ12" s="3">
        <v>3</v>
      </c>
      <c r="AK12" s="3">
        <v>2</v>
      </c>
      <c r="AL12" s="3" t="s">
        <v>35</v>
      </c>
      <c r="AM12" s="3">
        <v>6</v>
      </c>
      <c r="AN12" t="s">
        <v>49</v>
      </c>
      <c r="AO12" s="3">
        <v>4</v>
      </c>
      <c r="AQ12" s="7">
        <v>1</v>
      </c>
      <c r="AV12" s="3">
        <f t="shared" si="0"/>
        <v>1</v>
      </c>
      <c r="AW12" s="3">
        <v>3</v>
      </c>
      <c r="AX12" s="11"/>
      <c r="AY12" s="11"/>
      <c r="AZ12" s="1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</row>
    <row r="13" spans="1:69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>
        <v>1</v>
      </c>
      <c r="X13" s="3">
        <v>5</v>
      </c>
      <c r="Y13" s="3" t="s">
        <v>0</v>
      </c>
      <c r="Z13" s="3">
        <v>1</v>
      </c>
      <c r="AA13" s="3" t="s">
        <v>51</v>
      </c>
      <c r="AB13" s="3">
        <v>5</v>
      </c>
      <c r="AC13" s="3" t="s">
        <v>6</v>
      </c>
      <c r="AD13" s="3">
        <v>7</v>
      </c>
      <c r="AE13" s="3" t="s">
        <v>83</v>
      </c>
      <c r="AF13" s="3">
        <v>3</v>
      </c>
      <c r="AG13" s="3" t="s">
        <v>50</v>
      </c>
      <c r="AH13" s="3">
        <v>3</v>
      </c>
      <c r="AI13" s="3" t="s">
        <v>42</v>
      </c>
      <c r="AJ13" s="3">
        <v>3</v>
      </c>
      <c r="AK13" s="3">
        <v>2</v>
      </c>
      <c r="AL13" s="3" t="s">
        <v>35</v>
      </c>
      <c r="AM13" s="3">
        <v>10</v>
      </c>
      <c r="AN13" t="s">
        <v>1</v>
      </c>
      <c r="AO13" s="3">
        <v>10</v>
      </c>
      <c r="AR13" s="7">
        <v>1</v>
      </c>
      <c r="AV13" s="3">
        <f t="shared" si="0"/>
        <v>1</v>
      </c>
      <c r="AW13" s="3">
        <v>3</v>
      </c>
      <c r="AX13" s="11"/>
      <c r="AY13" s="11"/>
      <c r="AZ13" s="11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>
        <v>1</v>
      </c>
      <c r="X14" s="3">
        <v>1</v>
      </c>
      <c r="Y14" s="3" t="s">
        <v>0</v>
      </c>
      <c r="Z14" s="3">
        <v>1</v>
      </c>
      <c r="AA14" s="3" t="s">
        <v>112</v>
      </c>
      <c r="AB14" s="3">
        <v>5</v>
      </c>
      <c r="AC14" s="3" t="s">
        <v>73</v>
      </c>
      <c r="AD14" s="3">
        <v>7</v>
      </c>
      <c r="AE14" s="3" t="s">
        <v>83</v>
      </c>
      <c r="AF14" s="3">
        <v>3</v>
      </c>
      <c r="AG14" s="3" t="s">
        <v>36</v>
      </c>
      <c r="AH14" s="3">
        <v>3</v>
      </c>
      <c r="AI14" s="3" t="s">
        <v>42</v>
      </c>
      <c r="AJ14" s="3">
        <v>3</v>
      </c>
      <c r="AK14" s="3">
        <v>1.4</v>
      </c>
      <c r="AL14" s="3" t="s">
        <v>82</v>
      </c>
      <c r="AM14" s="3">
        <v>6</v>
      </c>
      <c r="AN14" t="s">
        <v>1</v>
      </c>
      <c r="AO14" s="3">
        <v>9</v>
      </c>
      <c r="AT14" s="7">
        <v>1</v>
      </c>
      <c r="AU14" s="7">
        <v>1</v>
      </c>
      <c r="AV14" s="3">
        <f t="shared" si="0"/>
        <v>2</v>
      </c>
      <c r="AW14" s="3">
        <v>3</v>
      </c>
      <c r="BC14" s="9"/>
      <c r="BF14" s="9"/>
      <c r="BI14" s="9"/>
      <c r="BO14" s="9"/>
    </row>
    <row r="15" spans="1:69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>
        <v>1</v>
      </c>
      <c r="X15" s="3">
        <v>3</v>
      </c>
      <c r="Y15" s="3" t="s">
        <v>0</v>
      </c>
      <c r="Z15" s="3">
        <v>1</v>
      </c>
      <c r="AA15" s="3" t="s">
        <v>29</v>
      </c>
      <c r="AB15" s="3">
        <v>5</v>
      </c>
      <c r="AC15" s="3" t="s">
        <v>145</v>
      </c>
      <c r="AD15" s="3">
        <v>7</v>
      </c>
      <c r="AE15" s="3" t="s">
        <v>145</v>
      </c>
      <c r="AF15" s="3">
        <v>3</v>
      </c>
      <c r="AG15" s="3" t="s">
        <v>145</v>
      </c>
      <c r="AH15" s="3">
        <v>3</v>
      </c>
      <c r="AI15" s="3" t="s">
        <v>42</v>
      </c>
      <c r="AJ15" s="3">
        <v>3</v>
      </c>
      <c r="AK15" s="3" t="s">
        <v>145</v>
      </c>
      <c r="AL15" s="3" t="s">
        <v>145</v>
      </c>
      <c r="AM15" s="3" t="s">
        <v>145</v>
      </c>
      <c r="AN15" t="s">
        <v>1</v>
      </c>
      <c r="AO15" s="3">
        <v>4</v>
      </c>
      <c r="AR15" s="7">
        <v>1</v>
      </c>
      <c r="AT15" s="7">
        <v>1</v>
      </c>
      <c r="AU15" s="7">
        <v>1</v>
      </c>
      <c r="AV15" s="3">
        <f t="shared" si="0"/>
        <v>3</v>
      </c>
      <c r="AW15" s="3">
        <v>3</v>
      </c>
      <c r="AX15" s="11"/>
      <c r="AY15" s="11"/>
      <c r="AZ15" s="11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</row>
    <row r="16" spans="1:69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>
        <v>2</v>
      </c>
      <c r="X16" s="3">
        <v>1</v>
      </c>
      <c r="Y16" s="3" t="s">
        <v>0</v>
      </c>
      <c r="Z16" s="3">
        <v>1</v>
      </c>
      <c r="AA16" s="3" t="s">
        <v>29</v>
      </c>
      <c r="AB16" s="3">
        <v>5</v>
      </c>
      <c r="AC16" s="3" t="s">
        <v>73</v>
      </c>
      <c r="AD16" s="3">
        <v>7</v>
      </c>
      <c r="AE16" s="3" t="s">
        <v>83</v>
      </c>
      <c r="AF16" s="3">
        <v>3</v>
      </c>
      <c r="AG16" s="3" t="s">
        <v>50</v>
      </c>
      <c r="AH16" s="3">
        <v>3</v>
      </c>
      <c r="AI16" s="3" t="s">
        <v>42</v>
      </c>
      <c r="AJ16" s="3">
        <v>3</v>
      </c>
      <c r="AK16" s="3">
        <v>2</v>
      </c>
      <c r="AL16" s="3" t="s">
        <v>35</v>
      </c>
      <c r="AM16" s="3">
        <v>6</v>
      </c>
      <c r="AN16" t="s">
        <v>49</v>
      </c>
      <c r="AO16" s="3">
        <v>5</v>
      </c>
      <c r="AQ16" s="7">
        <v>1</v>
      </c>
      <c r="AR16" s="7">
        <v>1</v>
      </c>
      <c r="AV16" s="3">
        <f t="shared" si="0"/>
        <v>2</v>
      </c>
      <c r="AW16" s="3">
        <v>3</v>
      </c>
      <c r="AX16" s="11"/>
      <c r="AY16" s="11"/>
      <c r="AZ16" s="11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</row>
    <row r="17" spans="1:69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31</v>
      </c>
      <c r="P17" s="1">
        <v>3</v>
      </c>
      <c r="Q17" s="14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>
        <v>2</v>
      </c>
      <c r="X17" s="3">
        <v>2</v>
      </c>
      <c r="Y17" s="3" t="s">
        <v>0</v>
      </c>
      <c r="Z17" s="3">
        <v>1</v>
      </c>
      <c r="AA17" s="3" t="s">
        <v>7</v>
      </c>
      <c r="AB17" s="3">
        <v>5</v>
      </c>
      <c r="AC17" s="3" t="s">
        <v>6</v>
      </c>
      <c r="AD17" s="3">
        <v>7</v>
      </c>
      <c r="AE17" s="3" t="s">
        <v>83</v>
      </c>
      <c r="AF17" s="3">
        <v>3</v>
      </c>
      <c r="AG17" s="3" t="s">
        <v>50</v>
      </c>
      <c r="AH17" s="3">
        <v>3</v>
      </c>
      <c r="AI17" s="3" t="s">
        <v>42</v>
      </c>
      <c r="AJ17" s="3">
        <v>3</v>
      </c>
      <c r="AK17" s="3">
        <v>1.4</v>
      </c>
      <c r="AL17" s="3" t="s">
        <v>82</v>
      </c>
      <c r="AM17" s="3">
        <v>6</v>
      </c>
      <c r="AN17" t="s">
        <v>1</v>
      </c>
      <c r="AO17" s="3">
        <v>5</v>
      </c>
      <c r="AP17" s="7">
        <v>1</v>
      </c>
      <c r="AS17" s="7">
        <v>1</v>
      </c>
      <c r="AT17" s="7">
        <v>1</v>
      </c>
      <c r="AU17" s="7">
        <v>1</v>
      </c>
      <c r="AV17" s="3">
        <f t="shared" si="0"/>
        <v>4</v>
      </c>
      <c r="AW17" s="3">
        <v>3</v>
      </c>
      <c r="AX17" s="11"/>
      <c r="AY17" s="11"/>
      <c r="AZ17" s="11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</row>
    <row r="18" spans="1:69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14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>
        <v>2</v>
      </c>
      <c r="X18" s="3">
        <v>5</v>
      </c>
      <c r="Y18" s="3" t="s">
        <v>0</v>
      </c>
      <c r="Z18" s="3">
        <v>1</v>
      </c>
      <c r="AA18" s="3" t="s">
        <v>57</v>
      </c>
      <c r="AB18" s="3">
        <v>5</v>
      </c>
      <c r="AC18" s="3" t="s">
        <v>37</v>
      </c>
      <c r="AD18" s="3">
        <v>7</v>
      </c>
      <c r="AE18" s="3" t="s">
        <v>83</v>
      </c>
      <c r="AF18" s="3">
        <v>3</v>
      </c>
      <c r="AG18" s="3" t="s">
        <v>50</v>
      </c>
      <c r="AH18" s="3">
        <v>3</v>
      </c>
      <c r="AI18" s="3" t="s">
        <v>42</v>
      </c>
      <c r="AJ18" s="3">
        <v>3</v>
      </c>
      <c r="AK18" s="3">
        <v>1</v>
      </c>
      <c r="AL18" s="3" t="s">
        <v>2</v>
      </c>
      <c r="AM18" s="3">
        <v>6</v>
      </c>
      <c r="AN18" t="s">
        <v>1</v>
      </c>
      <c r="AO18" s="3">
        <v>4</v>
      </c>
      <c r="AP18" s="7">
        <v>1</v>
      </c>
      <c r="AS18" s="7">
        <v>1</v>
      </c>
      <c r="AT18" s="7">
        <v>1</v>
      </c>
      <c r="AV18" s="3">
        <f t="shared" si="0"/>
        <v>3</v>
      </c>
      <c r="AW18" s="3">
        <v>3</v>
      </c>
      <c r="AX18" s="11"/>
      <c r="AY18" s="11"/>
      <c r="AZ18" s="11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spans="1:69">
      <c r="A19" s="3" t="s">
        <v>241</v>
      </c>
      <c r="B19" s="3" t="s">
        <v>247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3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>
        <v>2</v>
      </c>
      <c r="X19" s="3">
        <v>2</v>
      </c>
      <c r="Y19" s="3" t="s">
        <v>0</v>
      </c>
      <c r="Z19" s="3">
        <v>1</v>
      </c>
      <c r="AA19" s="3" t="s">
        <v>112</v>
      </c>
      <c r="AB19" s="3">
        <v>12</v>
      </c>
      <c r="AC19" s="3" t="s">
        <v>145</v>
      </c>
      <c r="AE19" s="3" t="s">
        <v>145</v>
      </c>
      <c r="AF19" s="3" t="s">
        <v>145</v>
      </c>
      <c r="AG19" s="3" t="s">
        <v>17</v>
      </c>
      <c r="AH19" s="3">
        <v>1</v>
      </c>
      <c r="AI19" s="3" t="s">
        <v>42</v>
      </c>
      <c r="AJ19" s="3">
        <v>3</v>
      </c>
      <c r="AK19" s="3">
        <v>1</v>
      </c>
      <c r="AL19" s="3">
        <v>1</v>
      </c>
      <c r="AM19" s="3">
        <v>1</v>
      </c>
      <c r="AN19" t="s">
        <v>1</v>
      </c>
      <c r="AO19" s="3">
        <v>9</v>
      </c>
      <c r="AQ19" s="7">
        <v>1</v>
      </c>
      <c r="AS19" s="7">
        <v>1</v>
      </c>
      <c r="AT19" s="7">
        <v>1</v>
      </c>
      <c r="AV19" s="3">
        <v>3</v>
      </c>
      <c r="AW19" s="3">
        <v>3</v>
      </c>
      <c r="AX19" s="11"/>
      <c r="AY19" s="11"/>
      <c r="AZ19" s="11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</row>
    <row r="20" spans="1:69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14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>
        <v>3</v>
      </c>
      <c r="X20" s="3">
        <v>2</v>
      </c>
      <c r="Y20" s="3" t="s">
        <v>0</v>
      </c>
      <c r="Z20" s="3">
        <v>1</v>
      </c>
      <c r="AA20" s="3" t="s">
        <v>4</v>
      </c>
      <c r="AB20" s="3">
        <v>5</v>
      </c>
      <c r="AC20" s="3" t="s">
        <v>6</v>
      </c>
      <c r="AD20" s="3">
        <v>7</v>
      </c>
      <c r="AE20" s="3" t="s">
        <v>27</v>
      </c>
      <c r="AF20" s="3">
        <v>3</v>
      </c>
      <c r="AG20" s="3" t="s">
        <v>56</v>
      </c>
      <c r="AH20" s="3">
        <v>3</v>
      </c>
      <c r="AI20" s="3" t="s">
        <v>42</v>
      </c>
      <c r="AJ20" s="3">
        <v>3</v>
      </c>
      <c r="AK20" s="3">
        <v>3.2</v>
      </c>
      <c r="AL20" s="3" t="s">
        <v>102</v>
      </c>
      <c r="AM20" s="3">
        <v>6</v>
      </c>
      <c r="AN20" t="s">
        <v>49</v>
      </c>
      <c r="AO20" s="3">
        <v>5</v>
      </c>
      <c r="AQ20" s="7">
        <v>1</v>
      </c>
      <c r="AR20" s="7">
        <v>1</v>
      </c>
      <c r="AV20" s="3">
        <v>2</v>
      </c>
      <c r="AW20" s="3">
        <v>3</v>
      </c>
      <c r="AX20" s="11"/>
      <c r="AY20" s="11"/>
      <c r="AZ20" s="11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3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>
        <v>3</v>
      </c>
      <c r="X21" s="3">
        <v>1</v>
      </c>
      <c r="Y21" s="3" t="s">
        <v>0</v>
      </c>
      <c r="Z21" s="3">
        <v>1</v>
      </c>
      <c r="AA21" s="3" t="s">
        <v>51</v>
      </c>
      <c r="AB21" s="3">
        <v>5</v>
      </c>
      <c r="AC21" s="3" t="s">
        <v>6</v>
      </c>
      <c r="AD21" s="3">
        <v>7</v>
      </c>
      <c r="AE21" s="3" t="s">
        <v>27</v>
      </c>
      <c r="AF21" s="3">
        <v>3</v>
      </c>
      <c r="AG21" s="3" t="s">
        <v>50</v>
      </c>
      <c r="AH21" s="3">
        <v>3</v>
      </c>
      <c r="AI21" s="3" t="s">
        <v>3</v>
      </c>
      <c r="AJ21" s="3">
        <v>3</v>
      </c>
      <c r="AK21" s="3">
        <v>2.4</v>
      </c>
      <c r="AL21" s="3" t="s">
        <v>26</v>
      </c>
      <c r="AM21" s="3">
        <v>6</v>
      </c>
      <c r="AN21" t="s">
        <v>1</v>
      </c>
      <c r="AO21" s="3">
        <v>5</v>
      </c>
      <c r="AR21" s="7">
        <v>1</v>
      </c>
      <c r="AT21" s="7">
        <v>1</v>
      </c>
      <c r="AU21" s="7">
        <v>1</v>
      </c>
      <c r="AV21" s="3">
        <f>SUM(AP21:AU21)</f>
        <v>3</v>
      </c>
      <c r="AW21" s="3">
        <v>3</v>
      </c>
      <c r="AX21" s="11"/>
      <c r="AY21" s="11"/>
      <c r="AZ21" s="11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14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>
        <v>2</v>
      </c>
      <c r="X22" s="3">
        <v>3</v>
      </c>
      <c r="Y22" s="3" t="s">
        <v>0</v>
      </c>
      <c r="Z22" s="3">
        <v>1</v>
      </c>
      <c r="AA22" s="3" t="s">
        <v>7</v>
      </c>
      <c r="AB22" s="3">
        <v>5</v>
      </c>
      <c r="AC22" s="3" t="s">
        <v>6</v>
      </c>
      <c r="AD22" s="3">
        <v>7</v>
      </c>
      <c r="AE22" s="3" t="s">
        <v>83</v>
      </c>
      <c r="AF22" s="3">
        <v>3</v>
      </c>
      <c r="AG22" s="3" t="s">
        <v>4</v>
      </c>
      <c r="AH22" s="3">
        <v>3</v>
      </c>
      <c r="AI22" s="3" t="s">
        <v>42</v>
      </c>
      <c r="AJ22" s="3">
        <v>3</v>
      </c>
      <c r="AK22" s="3">
        <v>1.4</v>
      </c>
      <c r="AL22" s="3" t="s">
        <v>82</v>
      </c>
      <c r="AM22" s="3">
        <v>1</v>
      </c>
      <c r="AN22" t="s">
        <v>1</v>
      </c>
      <c r="AO22" s="3">
        <v>6</v>
      </c>
      <c r="AP22" s="7">
        <v>1</v>
      </c>
      <c r="AR22" s="7">
        <v>1</v>
      </c>
      <c r="AS22" s="7">
        <v>1</v>
      </c>
      <c r="AT22" s="7">
        <v>1</v>
      </c>
      <c r="AU22" s="7">
        <v>1</v>
      </c>
      <c r="AV22" s="3">
        <f>SUM(AP22:AU22)</f>
        <v>5</v>
      </c>
      <c r="AW22" s="3">
        <v>3</v>
      </c>
      <c r="AX22" s="11"/>
      <c r="AY22" s="11"/>
      <c r="AZ22" s="11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3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>
        <v>3</v>
      </c>
      <c r="X23" s="3">
        <v>1</v>
      </c>
      <c r="Y23" s="3" t="s">
        <v>0</v>
      </c>
      <c r="Z23" s="3">
        <v>1</v>
      </c>
      <c r="AA23" s="3" t="s">
        <v>57</v>
      </c>
      <c r="AB23" s="3">
        <v>5</v>
      </c>
      <c r="AC23" s="3" t="s">
        <v>6</v>
      </c>
      <c r="AD23" s="3">
        <v>7</v>
      </c>
      <c r="AE23" s="3" t="s">
        <v>27</v>
      </c>
      <c r="AF23" s="3">
        <v>3</v>
      </c>
      <c r="AG23" s="3" t="s">
        <v>17</v>
      </c>
      <c r="AH23" s="3">
        <v>3</v>
      </c>
      <c r="AI23" s="3" t="s">
        <v>42</v>
      </c>
      <c r="AJ23" s="3">
        <v>3</v>
      </c>
      <c r="AK23" s="3">
        <v>2</v>
      </c>
      <c r="AL23" s="3" t="s">
        <v>35</v>
      </c>
      <c r="AM23" s="3">
        <v>6</v>
      </c>
      <c r="AN23" t="s">
        <v>1</v>
      </c>
      <c r="AO23" s="3">
        <v>5</v>
      </c>
      <c r="AP23" s="7">
        <v>1</v>
      </c>
      <c r="AS23" s="7">
        <v>1</v>
      </c>
      <c r="AT23" s="7">
        <v>1</v>
      </c>
      <c r="AU23" s="7">
        <v>1</v>
      </c>
      <c r="AV23" s="3">
        <f>SUM(AP23:AU23)</f>
        <v>4</v>
      </c>
      <c r="AW23" s="3">
        <v>3</v>
      </c>
      <c r="AX23" s="11"/>
      <c r="AY23" s="11"/>
      <c r="AZ23" s="11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>
      <c r="A24" s="3" t="s">
        <v>238</v>
      </c>
      <c r="B24" s="3" t="s">
        <v>245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31</v>
      </c>
      <c r="P24" s="3">
        <v>2</v>
      </c>
      <c r="Q24" s="3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>
        <v>2</v>
      </c>
      <c r="X24" s="3">
        <v>3</v>
      </c>
      <c r="Y24" s="3" t="s">
        <v>0</v>
      </c>
      <c r="Z24" s="3">
        <v>1</v>
      </c>
      <c r="AA24" s="3" t="s">
        <v>145</v>
      </c>
      <c r="AB24" s="3" t="s">
        <v>145</v>
      </c>
      <c r="AC24" s="3" t="s">
        <v>145</v>
      </c>
      <c r="AE24" s="3" t="s">
        <v>145</v>
      </c>
      <c r="AF24" s="3" t="s">
        <v>145</v>
      </c>
      <c r="AG24" s="3" t="s">
        <v>17</v>
      </c>
      <c r="AH24" s="3">
        <v>3</v>
      </c>
      <c r="AI24" s="3" t="s">
        <v>42</v>
      </c>
      <c r="AJ24" s="3">
        <v>3</v>
      </c>
      <c r="AK24" s="3" t="s">
        <v>145</v>
      </c>
      <c r="AL24" s="3" t="s">
        <v>145</v>
      </c>
      <c r="AM24" s="3" t="s">
        <v>145</v>
      </c>
      <c r="AN24" t="s">
        <v>1</v>
      </c>
      <c r="AO24" s="3">
        <v>6</v>
      </c>
      <c r="AR24" s="7">
        <v>1</v>
      </c>
      <c r="AS24" s="7">
        <v>1</v>
      </c>
      <c r="AT24" s="7">
        <v>1</v>
      </c>
      <c r="AV24" s="3">
        <v>3</v>
      </c>
      <c r="AW24" s="3">
        <v>2</v>
      </c>
      <c r="AX24" s="11"/>
      <c r="AY24" s="11"/>
      <c r="AZ24" s="11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3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>
        <v>3</v>
      </c>
      <c r="X25" s="3">
        <v>2</v>
      </c>
      <c r="Y25" s="3" t="s">
        <v>0</v>
      </c>
      <c r="Z25" s="3">
        <v>1</v>
      </c>
      <c r="AA25" s="3" t="s">
        <v>29</v>
      </c>
      <c r="AB25" s="3">
        <v>5</v>
      </c>
      <c r="AC25" s="3" t="s">
        <v>37</v>
      </c>
      <c r="AD25" s="3">
        <v>7</v>
      </c>
      <c r="AE25" s="3" t="s">
        <v>27</v>
      </c>
      <c r="AF25" s="3">
        <v>3</v>
      </c>
      <c r="AG25" s="3" t="s">
        <v>50</v>
      </c>
      <c r="AH25" s="3">
        <v>3</v>
      </c>
      <c r="AI25" s="3" t="s">
        <v>3</v>
      </c>
      <c r="AJ25" s="3">
        <v>3</v>
      </c>
      <c r="AK25" s="3">
        <v>3.9</v>
      </c>
      <c r="AL25" s="3" t="s">
        <v>91</v>
      </c>
      <c r="AM25" s="3">
        <v>6</v>
      </c>
      <c r="AN25" t="s">
        <v>49</v>
      </c>
      <c r="AO25" s="3">
        <v>5</v>
      </c>
      <c r="AP25" s="7">
        <v>1</v>
      </c>
      <c r="AU25" s="7">
        <v>1</v>
      </c>
      <c r="AV25" s="3">
        <f>SUM(AP25:AU25)</f>
        <v>2</v>
      </c>
      <c r="AW25" s="3">
        <v>3</v>
      </c>
      <c r="AX25" s="11"/>
      <c r="AY25" s="11"/>
      <c r="AZ25" s="11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31</v>
      </c>
      <c r="P26" s="1">
        <v>5</v>
      </c>
      <c r="Q26" s="14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>
        <v>3</v>
      </c>
      <c r="X26" s="3">
        <v>5</v>
      </c>
      <c r="Y26" s="3" t="s">
        <v>0</v>
      </c>
      <c r="Z26" s="3">
        <v>1</v>
      </c>
      <c r="AA26" s="3" t="s">
        <v>7</v>
      </c>
      <c r="AB26" s="3">
        <v>5</v>
      </c>
      <c r="AC26" s="3" t="s">
        <v>6</v>
      </c>
      <c r="AD26" s="3">
        <v>7</v>
      </c>
      <c r="AE26" s="3" t="s">
        <v>83</v>
      </c>
      <c r="AF26" s="3">
        <v>3</v>
      </c>
      <c r="AG26" s="3" t="s">
        <v>4</v>
      </c>
      <c r="AH26" s="3">
        <v>3</v>
      </c>
      <c r="AI26" s="3" t="s">
        <v>42</v>
      </c>
      <c r="AJ26" s="3">
        <v>3</v>
      </c>
      <c r="AK26" s="3">
        <v>1.4</v>
      </c>
      <c r="AL26" s="3" t="s">
        <v>82</v>
      </c>
      <c r="AM26" s="3">
        <v>6</v>
      </c>
      <c r="AN26" t="s">
        <v>1</v>
      </c>
      <c r="AO26" s="3">
        <v>5</v>
      </c>
      <c r="AP26" s="7">
        <v>1</v>
      </c>
      <c r="AR26" s="7">
        <v>1</v>
      </c>
      <c r="AS26" s="7">
        <v>1</v>
      </c>
      <c r="AT26" s="7">
        <v>1</v>
      </c>
      <c r="AU26" s="7">
        <v>1</v>
      </c>
      <c r="AV26" s="3">
        <f>SUM(AP26:AU26)</f>
        <v>5</v>
      </c>
      <c r="AW26" s="3">
        <v>3</v>
      </c>
      <c r="AX26" s="11"/>
      <c r="AY26" s="11"/>
      <c r="AZ26" s="11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3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>
        <v>1</v>
      </c>
      <c r="X27" s="3">
        <v>1</v>
      </c>
      <c r="Y27" s="3" t="s">
        <v>0</v>
      </c>
      <c r="Z27" s="3">
        <v>1</v>
      </c>
      <c r="AA27" s="3" t="s">
        <v>51</v>
      </c>
      <c r="AB27" s="3">
        <v>5</v>
      </c>
      <c r="AC27" s="3" t="s">
        <v>37</v>
      </c>
      <c r="AD27" s="3">
        <v>7</v>
      </c>
      <c r="AE27" s="3" t="s">
        <v>83</v>
      </c>
      <c r="AF27" s="3">
        <v>3</v>
      </c>
      <c r="AG27" s="3" t="s">
        <v>50</v>
      </c>
      <c r="AH27" s="3">
        <v>3</v>
      </c>
      <c r="AI27" s="3" t="s">
        <v>42</v>
      </c>
      <c r="AJ27" s="3">
        <v>3</v>
      </c>
      <c r="AK27" s="3">
        <v>1.4</v>
      </c>
      <c r="AL27" s="3" t="s">
        <v>82</v>
      </c>
      <c r="AM27" s="3">
        <v>6</v>
      </c>
      <c r="AN27" t="s">
        <v>1</v>
      </c>
      <c r="AO27" s="3">
        <v>5</v>
      </c>
      <c r="AR27" s="7">
        <v>1</v>
      </c>
      <c r="AS27" s="7">
        <v>1</v>
      </c>
      <c r="AV27" s="3">
        <f>SUM(AP27:AU27)</f>
        <v>2</v>
      </c>
      <c r="AW27" s="3">
        <v>3</v>
      </c>
      <c r="AX27" s="11"/>
      <c r="AY27" s="11"/>
      <c r="AZ27" s="11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>
      <c r="A28" s="3" t="s">
        <v>239</v>
      </c>
      <c r="B28" s="3" t="s">
        <v>244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3" t="s">
        <v>10</v>
      </c>
      <c r="R28" s="3">
        <v>1</v>
      </c>
      <c r="S28" s="3" t="s">
        <v>248</v>
      </c>
      <c r="T28" s="3" t="s">
        <v>249</v>
      </c>
      <c r="U28" s="3">
        <v>4</v>
      </c>
      <c r="V28" s="3">
        <v>2</v>
      </c>
      <c r="W28" s="3" t="s">
        <v>145</v>
      </c>
      <c r="X28" s="3" t="s">
        <v>145</v>
      </c>
      <c r="Y28" s="3" t="s">
        <v>16</v>
      </c>
      <c r="Z28" s="3">
        <v>1</v>
      </c>
      <c r="AA28" s="3" t="s">
        <v>112</v>
      </c>
      <c r="AB28" s="3">
        <v>12</v>
      </c>
      <c r="AC28" s="3" t="s">
        <v>6</v>
      </c>
      <c r="AD28" s="3">
        <v>7</v>
      </c>
      <c r="AE28" s="3" t="s">
        <v>145</v>
      </c>
      <c r="AF28" s="3" t="s">
        <v>145</v>
      </c>
      <c r="AG28" s="3" t="s">
        <v>17</v>
      </c>
      <c r="AH28" s="3">
        <v>1</v>
      </c>
      <c r="AI28" s="3" t="s">
        <v>42</v>
      </c>
      <c r="AJ28" s="3">
        <v>3</v>
      </c>
      <c r="AK28" s="3">
        <v>1</v>
      </c>
      <c r="AL28" s="3">
        <v>1</v>
      </c>
      <c r="AM28" s="3">
        <v>1</v>
      </c>
      <c r="AN28" t="s">
        <v>1</v>
      </c>
      <c r="AO28" s="3">
        <v>5</v>
      </c>
      <c r="AR28" s="7">
        <v>1</v>
      </c>
      <c r="AV28" s="3">
        <v>1</v>
      </c>
      <c r="AW28" s="3">
        <v>1</v>
      </c>
      <c r="AX28" s="11"/>
      <c r="AY28" s="11"/>
      <c r="AZ28" s="11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>
        <v>2</v>
      </c>
      <c r="X29" s="3">
        <v>5</v>
      </c>
      <c r="Y29" s="3" t="s">
        <v>0</v>
      </c>
      <c r="Z29" s="3">
        <v>1</v>
      </c>
      <c r="AA29" s="3" t="s">
        <v>29</v>
      </c>
      <c r="AB29" s="3">
        <v>5</v>
      </c>
      <c r="AC29" s="3" t="s">
        <v>37</v>
      </c>
      <c r="AD29" s="3">
        <v>7</v>
      </c>
      <c r="AE29" s="3" t="s">
        <v>5</v>
      </c>
      <c r="AF29" s="3">
        <v>3</v>
      </c>
      <c r="AG29" s="3" t="s">
        <v>17</v>
      </c>
      <c r="AH29" s="3">
        <v>3</v>
      </c>
      <c r="AI29" s="3" t="s">
        <v>42</v>
      </c>
      <c r="AJ29" s="3">
        <v>3</v>
      </c>
      <c r="AK29" s="3">
        <v>1</v>
      </c>
      <c r="AL29" s="3" t="s">
        <v>2</v>
      </c>
      <c r="AM29" s="3">
        <v>9</v>
      </c>
      <c r="AN29" t="s">
        <v>1</v>
      </c>
      <c r="AO29" s="3">
        <v>9</v>
      </c>
      <c r="AS29" s="7">
        <v>1</v>
      </c>
      <c r="AT29" s="7">
        <v>1</v>
      </c>
      <c r="AV29" s="3">
        <f>SUM(AP29:AU29)</f>
        <v>2</v>
      </c>
      <c r="AW29" s="3">
        <v>3</v>
      </c>
      <c r="AX29" s="11"/>
      <c r="AY29" s="11"/>
      <c r="AZ29" s="11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>
        <v>1</v>
      </c>
      <c r="X30" s="3">
        <v>1</v>
      </c>
      <c r="Y30" s="3" t="s">
        <v>76</v>
      </c>
      <c r="Z30" s="3">
        <v>1</v>
      </c>
      <c r="AA30" s="3" t="s">
        <v>7</v>
      </c>
      <c r="AB30" s="3">
        <v>5</v>
      </c>
      <c r="AC30" s="3" t="s">
        <v>6</v>
      </c>
      <c r="AD30" s="3">
        <v>7</v>
      </c>
      <c r="AE30" s="3" t="s">
        <v>5</v>
      </c>
      <c r="AF30" s="3">
        <v>3</v>
      </c>
      <c r="AG30" s="3" t="s">
        <v>4</v>
      </c>
      <c r="AH30" s="3">
        <v>3</v>
      </c>
      <c r="AI30" s="3" t="s">
        <v>42</v>
      </c>
      <c r="AJ30" s="3">
        <v>3</v>
      </c>
      <c r="AK30" s="3">
        <v>1</v>
      </c>
      <c r="AL30" s="3" t="s">
        <v>2</v>
      </c>
      <c r="AM30" s="3">
        <v>1</v>
      </c>
      <c r="AN30" t="s">
        <v>1</v>
      </c>
      <c r="AO30" s="3">
        <v>4</v>
      </c>
      <c r="AP30" s="7">
        <v>1</v>
      </c>
      <c r="AR30" s="7">
        <v>1</v>
      </c>
      <c r="AS30" s="7">
        <v>1</v>
      </c>
      <c r="AT30" s="7">
        <v>1</v>
      </c>
      <c r="AU30" s="7">
        <v>1</v>
      </c>
      <c r="AV30" s="3">
        <f>SUM(AP30:AU30)</f>
        <v>5</v>
      </c>
      <c r="AW30" s="3">
        <v>3</v>
      </c>
      <c r="AX30" s="11"/>
      <c r="AY30" s="11"/>
      <c r="AZ30" s="11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>
      <c r="A31" s="13" t="s">
        <v>242</v>
      </c>
      <c r="B31" s="3" t="s">
        <v>243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>
        <v>3</v>
      </c>
      <c r="X31" s="3">
        <v>2</v>
      </c>
      <c r="Y31" s="3" t="s">
        <v>16</v>
      </c>
      <c r="Z31" s="3">
        <v>1</v>
      </c>
      <c r="AA31" s="3" t="s">
        <v>112</v>
      </c>
      <c r="AB31" s="3">
        <v>12</v>
      </c>
      <c r="AC31" s="3" t="s">
        <v>145</v>
      </c>
      <c r="AE31" s="3" t="s">
        <v>145</v>
      </c>
      <c r="AF31" s="3" t="s">
        <v>145</v>
      </c>
      <c r="AG31" s="3" t="s">
        <v>17</v>
      </c>
      <c r="AH31" s="3">
        <v>1</v>
      </c>
      <c r="AI31" s="3" t="s">
        <v>42</v>
      </c>
      <c r="AJ31" s="3">
        <v>3</v>
      </c>
      <c r="AK31" s="3">
        <v>1</v>
      </c>
      <c r="AL31" s="3">
        <v>1</v>
      </c>
      <c r="AM31" s="3">
        <v>1</v>
      </c>
      <c r="AN31" t="s">
        <v>1</v>
      </c>
      <c r="AO31" s="3">
        <v>5</v>
      </c>
      <c r="AP31" s="7">
        <v>1</v>
      </c>
      <c r="AT31" s="7">
        <v>1</v>
      </c>
      <c r="AV31" s="3">
        <v>2</v>
      </c>
      <c r="AW31" s="3">
        <v>3</v>
      </c>
      <c r="AX31" s="11"/>
      <c r="AY31" s="11"/>
      <c r="AZ31" s="11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>
        <v>2</v>
      </c>
      <c r="X32" s="3">
        <v>1</v>
      </c>
      <c r="Y32" s="3" t="s">
        <v>0</v>
      </c>
      <c r="Z32" s="3">
        <v>1</v>
      </c>
      <c r="AA32" s="3" t="s">
        <v>29</v>
      </c>
      <c r="AB32" s="3">
        <v>5</v>
      </c>
      <c r="AC32" s="3" t="s">
        <v>73</v>
      </c>
      <c r="AD32" s="3">
        <v>7</v>
      </c>
      <c r="AE32" s="3" t="s">
        <v>27</v>
      </c>
      <c r="AF32" s="3">
        <v>3</v>
      </c>
      <c r="AG32" s="3" t="s">
        <v>36</v>
      </c>
      <c r="AH32" s="3">
        <v>3</v>
      </c>
      <c r="AI32" s="3" t="s">
        <v>3</v>
      </c>
      <c r="AJ32" s="3">
        <v>3</v>
      </c>
      <c r="AK32" s="3">
        <v>2</v>
      </c>
      <c r="AL32" s="3" t="s">
        <v>35</v>
      </c>
      <c r="AM32" s="3">
        <v>6</v>
      </c>
      <c r="AN32" t="s">
        <v>1</v>
      </c>
      <c r="AO32" s="3">
        <v>4</v>
      </c>
      <c r="AR32" s="7">
        <v>1</v>
      </c>
      <c r="AV32" s="3">
        <f t="shared" ref="AV32:AV44" si="1">SUM(AP32:AU32)</f>
        <v>1</v>
      </c>
      <c r="AW32" s="3">
        <v>3</v>
      </c>
      <c r="AX32" s="11"/>
      <c r="AY32" s="11"/>
      <c r="AZ32" s="11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>
        <v>3</v>
      </c>
      <c r="X33" s="3">
        <v>2</v>
      </c>
      <c r="Y33" s="3" t="s">
        <v>0</v>
      </c>
      <c r="Z33" s="3">
        <v>1</v>
      </c>
      <c r="AA33" s="3" t="s">
        <v>4</v>
      </c>
      <c r="AB33" s="3">
        <v>5</v>
      </c>
      <c r="AC33" s="3" t="s">
        <v>6</v>
      </c>
      <c r="AD33" s="3">
        <v>7</v>
      </c>
      <c r="AE33" s="3" t="s">
        <v>27</v>
      </c>
      <c r="AF33" s="3">
        <v>3</v>
      </c>
      <c r="AG33" s="3" t="s">
        <v>50</v>
      </c>
      <c r="AH33" s="3">
        <v>3</v>
      </c>
      <c r="AI33" s="3" t="s">
        <v>3</v>
      </c>
      <c r="AJ33" s="3">
        <v>3</v>
      </c>
      <c r="AK33" s="3">
        <v>1.7</v>
      </c>
      <c r="AL33" s="3" t="s">
        <v>70</v>
      </c>
      <c r="AM33" s="3">
        <v>6</v>
      </c>
      <c r="AN33" t="s">
        <v>1</v>
      </c>
      <c r="AO33" s="3">
        <v>4</v>
      </c>
      <c r="AS33" s="7">
        <v>1</v>
      </c>
      <c r="AT33" s="7">
        <v>1</v>
      </c>
      <c r="AV33" s="3">
        <f t="shared" si="1"/>
        <v>2</v>
      </c>
      <c r="AW33" s="3">
        <v>3</v>
      </c>
      <c r="AX33" s="11"/>
      <c r="AY33" s="11"/>
      <c r="AZ33" s="11"/>
      <c r="BA33" s="9"/>
      <c r="BB33" s="9"/>
      <c r="BC33" s="9"/>
      <c r="BD33" s="9"/>
      <c r="BE33" s="9"/>
      <c r="BF33" s="9"/>
      <c r="BG33" s="9"/>
      <c r="BH33" s="9"/>
      <c r="BI33" s="9"/>
      <c r="BO33" s="9"/>
    </row>
    <row r="34" spans="1:69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>
        <v>3</v>
      </c>
      <c r="X34" s="3">
        <v>1</v>
      </c>
      <c r="Y34" s="3" t="s">
        <v>0</v>
      </c>
      <c r="Z34" s="3">
        <v>1</v>
      </c>
      <c r="AA34" s="3" t="s">
        <v>29</v>
      </c>
      <c r="AB34" s="3">
        <v>5</v>
      </c>
      <c r="AC34" s="3" t="s">
        <v>37</v>
      </c>
      <c r="AD34" s="3">
        <v>7</v>
      </c>
      <c r="AE34" s="3" t="s">
        <v>27</v>
      </c>
      <c r="AF34" s="3">
        <v>3</v>
      </c>
      <c r="AG34" s="3" t="s">
        <v>50</v>
      </c>
      <c r="AH34" s="3">
        <v>3</v>
      </c>
      <c r="AI34" s="3" t="s">
        <v>3</v>
      </c>
      <c r="AJ34" s="3">
        <v>3</v>
      </c>
      <c r="AK34" s="3">
        <v>2</v>
      </c>
      <c r="AL34" s="3" t="s">
        <v>35</v>
      </c>
      <c r="AM34" s="3">
        <v>6</v>
      </c>
      <c r="AN34" t="s">
        <v>1</v>
      </c>
      <c r="AO34" s="3">
        <v>5</v>
      </c>
      <c r="AP34" s="7">
        <v>1</v>
      </c>
      <c r="AS34" s="7">
        <v>1</v>
      </c>
      <c r="AV34" s="3">
        <f t="shared" si="1"/>
        <v>2</v>
      </c>
      <c r="AW34" s="3">
        <v>3</v>
      </c>
      <c r="AX34" s="11"/>
      <c r="AY34" s="11"/>
      <c r="AZ34" s="11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>
        <v>3</v>
      </c>
      <c r="X35" s="3">
        <v>1</v>
      </c>
      <c r="Y35" s="3" t="s">
        <v>16</v>
      </c>
      <c r="Z35" s="3">
        <v>1</v>
      </c>
      <c r="AA35" s="3" t="s">
        <v>7</v>
      </c>
      <c r="AB35" s="3">
        <v>5</v>
      </c>
      <c r="AC35" s="3" t="s">
        <v>6</v>
      </c>
      <c r="AD35" s="3">
        <v>7</v>
      </c>
      <c r="AE35" s="3" t="s">
        <v>27</v>
      </c>
      <c r="AF35" s="3">
        <v>3</v>
      </c>
      <c r="AG35" s="3" t="s">
        <v>4</v>
      </c>
      <c r="AH35" s="3">
        <v>3</v>
      </c>
      <c r="AI35" s="3" t="s">
        <v>3</v>
      </c>
      <c r="AJ35" s="3">
        <v>3</v>
      </c>
      <c r="AK35" s="3">
        <v>2</v>
      </c>
      <c r="AL35" s="3" t="s">
        <v>35</v>
      </c>
      <c r="AM35" s="3">
        <v>6</v>
      </c>
      <c r="AN35" t="s">
        <v>1</v>
      </c>
      <c r="AO35" s="3">
        <v>5</v>
      </c>
      <c r="AP35" s="7">
        <v>1</v>
      </c>
      <c r="AR35" s="7">
        <v>1</v>
      </c>
      <c r="AS35" s="7">
        <v>1</v>
      </c>
      <c r="AT35" s="7">
        <v>1</v>
      </c>
      <c r="AV35" s="3">
        <f t="shared" si="1"/>
        <v>4</v>
      </c>
      <c r="AW35" s="3">
        <v>3</v>
      </c>
      <c r="AX35" s="11"/>
      <c r="AY35" s="11"/>
      <c r="AZ35" s="11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>
        <v>3</v>
      </c>
      <c r="X36" s="3">
        <v>1</v>
      </c>
      <c r="Y36" s="3" t="s">
        <v>0</v>
      </c>
      <c r="Z36" s="3">
        <v>1</v>
      </c>
      <c r="AA36" s="3" t="s">
        <v>57</v>
      </c>
      <c r="AB36" s="3">
        <v>5</v>
      </c>
      <c r="AC36" s="3" t="s">
        <v>6</v>
      </c>
      <c r="AD36" s="3">
        <v>7</v>
      </c>
      <c r="AE36" s="3" t="s">
        <v>27</v>
      </c>
      <c r="AF36" s="3">
        <v>3</v>
      </c>
      <c r="AG36" s="3" t="s">
        <v>50</v>
      </c>
      <c r="AH36" s="3">
        <v>3</v>
      </c>
      <c r="AI36" s="3" t="s">
        <v>3</v>
      </c>
      <c r="AJ36" s="3">
        <v>3</v>
      </c>
      <c r="AK36" s="3">
        <v>2</v>
      </c>
      <c r="AL36" s="3" t="s">
        <v>35</v>
      </c>
      <c r="AM36" s="3">
        <v>6</v>
      </c>
      <c r="AN36" t="s">
        <v>1</v>
      </c>
      <c r="AO36" s="3">
        <v>5</v>
      </c>
      <c r="AP36" s="7">
        <v>1</v>
      </c>
      <c r="AS36" s="7">
        <v>1</v>
      </c>
      <c r="AT36" s="7">
        <v>1</v>
      </c>
      <c r="AV36" s="3">
        <f t="shared" si="1"/>
        <v>3</v>
      </c>
      <c r="AW36" s="3">
        <v>3</v>
      </c>
      <c r="AX36" s="11"/>
      <c r="AY36" s="11"/>
      <c r="AZ36" s="11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>
        <v>3</v>
      </c>
      <c r="X37" s="3">
        <v>1</v>
      </c>
      <c r="Y37" s="3" t="s">
        <v>0</v>
      </c>
      <c r="Z37" s="3">
        <v>1</v>
      </c>
      <c r="AA37" s="3" t="s">
        <v>57</v>
      </c>
      <c r="AB37" s="3">
        <v>5</v>
      </c>
      <c r="AC37" s="3" t="s">
        <v>6</v>
      </c>
      <c r="AD37" s="3">
        <v>7</v>
      </c>
      <c r="AE37" s="3" t="s">
        <v>27</v>
      </c>
      <c r="AF37" s="3">
        <v>3</v>
      </c>
      <c r="AG37" s="3" t="s">
        <v>56</v>
      </c>
      <c r="AH37" s="3">
        <v>3</v>
      </c>
      <c r="AI37" s="3" t="s">
        <v>3</v>
      </c>
      <c r="AJ37" s="3">
        <v>3</v>
      </c>
      <c r="AK37" s="3">
        <v>2</v>
      </c>
      <c r="AL37" s="3" t="s">
        <v>35</v>
      </c>
      <c r="AM37" s="3">
        <v>6</v>
      </c>
      <c r="AN37" t="s">
        <v>49</v>
      </c>
      <c r="AO37" s="3">
        <v>5</v>
      </c>
      <c r="AQ37" s="7">
        <v>1</v>
      </c>
      <c r="AR37" s="7">
        <v>1</v>
      </c>
      <c r="AV37" s="3">
        <f t="shared" si="1"/>
        <v>2</v>
      </c>
      <c r="AW37" s="3">
        <v>3</v>
      </c>
      <c r="AX37" s="11"/>
      <c r="AY37" s="11"/>
      <c r="AZ37" s="11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>
        <v>2</v>
      </c>
      <c r="X38" s="3">
        <v>4</v>
      </c>
      <c r="Y38" s="3" t="s">
        <v>0</v>
      </c>
      <c r="Z38" s="3">
        <v>1</v>
      </c>
      <c r="AA38" s="3" t="s">
        <v>51</v>
      </c>
      <c r="AB38" s="3">
        <v>5</v>
      </c>
      <c r="AC38" s="3" t="s">
        <v>6</v>
      </c>
      <c r="AD38" s="3">
        <v>7</v>
      </c>
      <c r="AE38" s="3" t="s">
        <v>27</v>
      </c>
      <c r="AF38" s="3">
        <v>13</v>
      </c>
      <c r="AG38" s="3" t="s">
        <v>50</v>
      </c>
      <c r="AH38" s="3">
        <v>3</v>
      </c>
      <c r="AI38" s="3" t="s">
        <v>42</v>
      </c>
      <c r="AJ38" s="3">
        <v>3</v>
      </c>
      <c r="AK38" s="3">
        <v>2</v>
      </c>
      <c r="AL38" s="3" t="s">
        <v>35</v>
      </c>
      <c r="AM38" s="3">
        <v>6</v>
      </c>
      <c r="AN38" t="s">
        <v>49</v>
      </c>
      <c r="AO38" s="3">
        <v>4</v>
      </c>
      <c r="AP38" s="7">
        <v>1</v>
      </c>
      <c r="AS38" s="7">
        <v>1</v>
      </c>
      <c r="AV38" s="3">
        <f t="shared" si="1"/>
        <v>2</v>
      </c>
      <c r="AW38" s="3">
        <v>3</v>
      </c>
      <c r="AX38" s="11"/>
      <c r="AY38" s="11"/>
      <c r="AZ38" s="11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145</v>
      </c>
      <c r="X39" s="3" t="s">
        <v>145</v>
      </c>
      <c r="Y39" s="3" t="s">
        <v>0</v>
      </c>
      <c r="Z39" s="3">
        <v>1</v>
      </c>
      <c r="AA39" s="3" t="s">
        <v>7</v>
      </c>
      <c r="AB39" s="3">
        <v>5</v>
      </c>
      <c r="AC39" s="3" t="s">
        <v>6</v>
      </c>
      <c r="AD39" s="3">
        <v>7</v>
      </c>
      <c r="AE39" s="3" t="s">
        <v>27</v>
      </c>
      <c r="AF39" s="3">
        <v>3</v>
      </c>
      <c r="AG39" s="3" t="s">
        <v>4</v>
      </c>
      <c r="AH39" s="3">
        <v>3</v>
      </c>
      <c r="AI39" s="3" t="s">
        <v>42</v>
      </c>
      <c r="AJ39" s="3">
        <v>3</v>
      </c>
      <c r="AK39" s="3">
        <v>2</v>
      </c>
      <c r="AL39" s="3" t="s">
        <v>35</v>
      </c>
      <c r="AM39" s="3">
        <v>6</v>
      </c>
      <c r="AN39" t="s">
        <v>1</v>
      </c>
      <c r="AO39" s="3">
        <v>5</v>
      </c>
      <c r="AP39" s="7">
        <v>1</v>
      </c>
      <c r="AR39" s="7">
        <v>1</v>
      </c>
      <c r="AS39" s="7">
        <v>1</v>
      </c>
      <c r="AT39" s="7">
        <v>1</v>
      </c>
      <c r="AU39" s="7">
        <v>1</v>
      </c>
      <c r="AV39" s="3">
        <f t="shared" si="1"/>
        <v>5</v>
      </c>
      <c r="AW39" s="3">
        <v>3</v>
      </c>
      <c r="AX39" s="11"/>
      <c r="AY39" s="11"/>
      <c r="AZ39" s="11"/>
      <c r="BA39" s="9"/>
      <c r="BB39" s="9"/>
      <c r="BC39" s="9"/>
      <c r="BD39" s="9"/>
      <c r="BE39" s="9"/>
      <c r="BF39" s="9"/>
      <c r="BG39" s="9"/>
      <c r="BH39" s="9"/>
      <c r="BI39" s="9"/>
      <c r="BO39" s="9"/>
    </row>
    <row r="40" spans="1:69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>
        <v>3</v>
      </c>
      <c r="X40" s="3">
        <v>4</v>
      </c>
      <c r="Y40" s="3" t="s">
        <v>0</v>
      </c>
      <c r="Z40" s="3">
        <v>4</v>
      </c>
      <c r="AA40" s="3" t="s">
        <v>29</v>
      </c>
      <c r="AB40" s="3">
        <v>5</v>
      </c>
      <c r="AC40" s="3" t="s">
        <v>37</v>
      </c>
      <c r="AD40" s="3">
        <v>7</v>
      </c>
      <c r="AE40" s="3" t="s">
        <v>27</v>
      </c>
      <c r="AF40" s="3">
        <v>3</v>
      </c>
      <c r="AG40" s="3" t="s">
        <v>36</v>
      </c>
      <c r="AH40" s="3">
        <v>3</v>
      </c>
      <c r="AI40" s="3" t="s">
        <v>3</v>
      </c>
      <c r="AJ40" s="3">
        <v>3</v>
      </c>
      <c r="AK40" s="3">
        <v>2</v>
      </c>
      <c r="AL40" s="3" t="s">
        <v>35</v>
      </c>
      <c r="AM40" s="3">
        <v>6</v>
      </c>
      <c r="AN40" t="s">
        <v>1</v>
      </c>
      <c r="AO40" s="3">
        <v>4</v>
      </c>
      <c r="AR40" s="7">
        <v>1</v>
      </c>
      <c r="AT40" s="7">
        <v>1</v>
      </c>
      <c r="AU40" s="7">
        <v>1</v>
      </c>
      <c r="AV40" s="3">
        <f t="shared" si="1"/>
        <v>3</v>
      </c>
      <c r="AW40" s="3">
        <v>3</v>
      </c>
    </row>
    <row r="41" spans="1:69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>
        <v>3</v>
      </c>
      <c r="X41" s="3">
        <v>1</v>
      </c>
      <c r="Y41" s="3" t="s">
        <v>0</v>
      </c>
      <c r="Z41" s="3">
        <v>1</v>
      </c>
      <c r="AA41" s="3" t="s">
        <v>29</v>
      </c>
      <c r="AB41" s="3">
        <v>5</v>
      </c>
      <c r="AC41" s="3" t="s">
        <v>28</v>
      </c>
      <c r="AD41" s="3">
        <v>7</v>
      </c>
      <c r="AE41" s="3" t="s">
        <v>27</v>
      </c>
      <c r="AF41" s="3">
        <v>3</v>
      </c>
      <c r="AG41" s="3" t="s">
        <v>4</v>
      </c>
      <c r="AH41" s="3">
        <v>3</v>
      </c>
      <c r="AI41" s="3" t="s">
        <v>3</v>
      </c>
      <c r="AJ41" s="3">
        <v>3</v>
      </c>
      <c r="AK41" s="3">
        <v>2.4</v>
      </c>
      <c r="AL41" s="3" t="s">
        <v>26</v>
      </c>
      <c r="AM41" s="3">
        <v>6</v>
      </c>
      <c r="AN41" t="s">
        <v>1</v>
      </c>
      <c r="AO41" s="3">
        <v>5</v>
      </c>
      <c r="AT41" s="7">
        <v>1</v>
      </c>
      <c r="AU41" s="7">
        <v>1</v>
      </c>
      <c r="AV41" s="3">
        <f t="shared" si="1"/>
        <v>2</v>
      </c>
      <c r="AW41" s="3">
        <v>3</v>
      </c>
    </row>
    <row r="42" spans="1:69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>
        <v>2</v>
      </c>
      <c r="X42" s="3">
        <v>1</v>
      </c>
      <c r="Y42" s="3" t="s">
        <v>16</v>
      </c>
      <c r="Z42" s="3">
        <v>1</v>
      </c>
      <c r="AA42" s="3" t="s">
        <v>4</v>
      </c>
      <c r="AB42" s="3">
        <v>5</v>
      </c>
      <c r="AC42" s="3" t="s">
        <v>6</v>
      </c>
      <c r="AD42" s="3">
        <v>7</v>
      </c>
      <c r="AE42" s="3" t="s">
        <v>5</v>
      </c>
      <c r="AF42" s="3">
        <v>3</v>
      </c>
      <c r="AG42" s="3" t="s">
        <v>4</v>
      </c>
      <c r="AH42" s="3">
        <v>3</v>
      </c>
      <c r="AI42" s="3" t="s">
        <v>3</v>
      </c>
      <c r="AJ42" s="3">
        <v>3</v>
      </c>
      <c r="AK42" s="3">
        <v>1</v>
      </c>
      <c r="AL42" s="3" t="s">
        <v>2</v>
      </c>
      <c r="AM42" s="3">
        <v>1</v>
      </c>
      <c r="AN42" t="s">
        <v>1</v>
      </c>
      <c r="AO42" s="3">
        <v>5</v>
      </c>
      <c r="AR42" s="7">
        <v>1</v>
      </c>
      <c r="AV42" s="3">
        <f t="shared" si="1"/>
        <v>1</v>
      </c>
      <c r="AW42" s="3">
        <v>3</v>
      </c>
    </row>
    <row r="43" spans="1:69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>
        <v>2</v>
      </c>
      <c r="X43" s="3">
        <v>2</v>
      </c>
      <c r="Y43" s="3" t="s">
        <v>0</v>
      </c>
      <c r="Z43" s="3">
        <v>1</v>
      </c>
      <c r="AA43" s="3" t="s">
        <v>4</v>
      </c>
      <c r="AB43" s="3">
        <v>5</v>
      </c>
      <c r="AC43" s="3" t="s">
        <v>6</v>
      </c>
      <c r="AD43" s="3">
        <v>7</v>
      </c>
      <c r="AE43" s="3" t="s">
        <v>5</v>
      </c>
      <c r="AF43" s="3">
        <v>3</v>
      </c>
      <c r="AG43" s="3" t="s">
        <v>17</v>
      </c>
      <c r="AH43" s="3">
        <v>3</v>
      </c>
      <c r="AI43" s="3" t="s">
        <v>3</v>
      </c>
      <c r="AJ43" s="3">
        <v>3</v>
      </c>
      <c r="AK43" s="3">
        <v>1</v>
      </c>
      <c r="AL43" s="3" t="s">
        <v>2</v>
      </c>
      <c r="AM43" s="3">
        <v>1</v>
      </c>
      <c r="AN43" t="s">
        <v>1</v>
      </c>
      <c r="AO43" s="3">
        <v>5</v>
      </c>
      <c r="AP43" s="7">
        <v>1</v>
      </c>
      <c r="AR43" s="7">
        <v>1</v>
      </c>
      <c r="AS43" s="7">
        <v>1</v>
      </c>
      <c r="AT43" s="7">
        <v>1</v>
      </c>
      <c r="AU43" s="7">
        <v>1</v>
      </c>
      <c r="AV43" s="3">
        <f t="shared" si="1"/>
        <v>5</v>
      </c>
      <c r="AW43" s="3">
        <v>3</v>
      </c>
    </row>
    <row r="44" spans="1:69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179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>
        <v>3</v>
      </c>
      <c r="X44" s="3">
        <v>1</v>
      </c>
      <c r="Y44" s="3" t="s">
        <v>16</v>
      </c>
      <c r="Z44" s="3">
        <v>1</v>
      </c>
      <c r="AA44" s="3" t="s">
        <v>7</v>
      </c>
      <c r="AB44" s="3">
        <v>5</v>
      </c>
      <c r="AC44" s="3" t="s">
        <v>6</v>
      </c>
      <c r="AD44" s="3">
        <v>7</v>
      </c>
      <c r="AE44" s="3" t="s">
        <v>5</v>
      </c>
      <c r="AF44" s="3">
        <v>3</v>
      </c>
      <c r="AG44" s="3" t="s">
        <v>4</v>
      </c>
      <c r="AH44" s="3">
        <v>3</v>
      </c>
      <c r="AI44" s="3" t="s">
        <v>3</v>
      </c>
      <c r="AJ44" s="3">
        <v>3</v>
      </c>
      <c r="AK44" s="3">
        <v>1</v>
      </c>
      <c r="AL44" s="3" t="s">
        <v>2</v>
      </c>
      <c r="AM44" s="3">
        <v>1</v>
      </c>
      <c r="AN44" t="s">
        <v>1</v>
      </c>
      <c r="AO44" s="3">
        <v>5</v>
      </c>
      <c r="AP44" s="7">
        <v>1</v>
      </c>
      <c r="AR44" s="7">
        <v>1</v>
      </c>
      <c r="AS44" s="7">
        <v>1</v>
      </c>
      <c r="AT44" s="7">
        <v>1</v>
      </c>
      <c r="AU44" s="7">
        <v>1</v>
      </c>
      <c r="AV44" s="3">
        <f t="shared" si="1"/>
        <v>5</v>
      </c>
      <c r="AW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4" sqref="B4"/>
    </sheetView>
  </sheetViews>
  <sheetFormatPr defaultRowHeight="15"/>
  <cols>
    <col min="1" max="4" width="9.140625" style="3"/>
  </cols>
  <sheetData>
    <row r="1" spans="1:2">
      <c r="A1" s="3" t="s">
        <v>210</v>
      </c>
      <c r="B1" s="3" t="s">
        <v>211</v>
      </c>
    </row>
    <row r="2" spans="1:2">
      <c r="A2" s="3">
        <v>1</v>
      </c>
      <c r="B2" s="3" t="s">
        <v>207</v>
      </c>
    </row>
    <row r="3" spans="1:2">
      <c r="A3" s="3">
        <v>2</v>
      </c>
      <c r="B3" s="3" t="s">
        <v>208</v>
      </c>
    </row>
    <row r="4" spans="1:2">
      <c r="A4" s="3">
        <v>3</v>
      </c>
      <c r="B4" s="3" t="s">
        <v>177</v>
      </c>
    </row>
    <row r="5" spans="1:2">
      <c r="A5" s="3">
        <v>4</v>
      </c>
      <c r="B5" s="3" t="s">
        <v>184</v>
      </c>
    </row>
    <row r="6" spans="1:2">
      <c r="A6" s="3">
        <v>5</v>
      </c>
      <c r="B6" s="3" t="s">
        <v>178</v>
      </c>
    </row>
    <row r="7" spans="1:2">
      <c r="A7" s="3">
        <v>6</v>
      </c>
      <c r="B7" s="3" t="s">
        <v>181</v>
      </c>
    </row>
    <row r="8" spans="1:2">
      <c r="A8" s="3">
        <v>7</v>
      </c>
      <c r="B8" s="3" t="s">
        <v>191</v>
      </c>
    </row>
    <row r="9" spans="1:2">
      <c r="A9" s="3">
        <v>8</v>
      </c>
      <c r="B9" s="3" t="s">
        <v>194</v>
      </c>
    </row>
    <row r="10" spans="1:2">
      <c r="A10" s="3">
        <v>9</v>
      </c>
      <c r="B10" s="3" t="s">
        <v>195</v>
      </c>
    </row>
    <row r="11" spans="1:2">
      <c r="A11" s="3">
        <v>10</v>
      </c>
      <c r="B11" s="3" t="s">
        <v>196</v>
      </c>
    </row>
    <row r="12" spans="1:2">
      <c r="A12" s="3">
        <v>11</v>
      </c>
      <c r="B12" s="3" t="s">
        <v>198</v>
      </c>
    </row>
    <row r="13" spans="1:2">
      <c r="A13" s="3">
        <v>12</v>
      </c>
      <c r="B13" s="3" t="s">
        <v>251</v>
      </c>
    </row>
    <row r="14" spans="1:2">
      <c r="A14" s="3">
        <v>13</v>
      </c>
      <c r="B14" s="3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tabSelected="1" topLeftCell="B1" workbookViewId="0">
      <selection activeCell="B17" sqref="B17"/>
    </sheetView>
  </sheetViews>
  <sheetFormatPr defaultRowHeight="15"/>
  <cols>
    <col min="1" max="1" width="23.28515625" bestFit="1" customWidth="1"/>
    <col min="2" max="2" width="183.7109375" customWidth="1"/>
  </cols>
  <sheetData>
    <row r="1" spans="1:2">
      <c r="A1" t="s">
        <v>213</v>
      </c>
      <c r="B1" t="s">
        <v>212</v>
      </c>
    </row>
    <row r="2" spans="1:2">
      <c r="A2" t="s">
        <v>214</v>
      </c>
      <c r="B2" t="s">
        <v>218</v>
      </c>
    </row>
    <row r="3" spans="1:2">
      <c r="A3" t="s">
        <v>215</v>
      </c>
      <c r="B3" t="s">
        <v>216</v>
      </c>
    </row>
    <row r="4" spans="1:2">
      <c r="A4" t="s">
        <v>217</v>
      </c>
      <c r="B4" t="s">
        <v>237</v>
      </c>
    </row>
    <row r="5" spans="1:2">
      <c r="A5" t="s">
        <v>173</v>
      </c>
      <c r="B5" t="s">
        <v>219</v>
      </c>
    </row>
    <row r="6" spans="1:2">
      <c r="A6" t="s">
        <v>165</v>
      </c>
      <c r="B6" t="s">
        <v>220</v>
      </c>
    </row>
    <row r="7" spans="1:2">
      <c r="A7" t="s">
        <v>221</v>
      </c>
      <c r="B7" t="s">
        <v>222</v>
      </c>
    </row>
    <row r="8" spans="1:2">
      <c r="A8" t="s">
        <v>164</v>
      </c>
      <c r="B8" t="s">
        <v>223</v>
      </c>
    </row>
    <row r="9" spans="1:2">
      <c r="A9" t="s">
        <v>175</v>
      </c>
      <c r="B9" t="s">
        <v>224</v>
      </c>
    </row>
    <row r="10" spans="1:2">
      <c r="A10" t="s">
        <v>199</v>
      </c>
      <c r="B10" t="s">
        <v>225</v>
      </c>
    </row>
    <row r="11" spans="1:2">
      <c r="A11" t="s">
        <v>163</v>
      </c>
      <c r="B11" t="s">
        <v>226</v>
      </c>
    </row>
    <row r="12" spans="1:2">
      <c r="A12" t="s">
        <v>162</v>
      </c>
      <c r="B12" t="s">
        <v>253</v>
      </c>
    </row>
    <row r="13" spans="1:2">
      <c r="A13" t="s">
        <v>161</v>
      </c>
      <c r="B13" t="s">
        <v>229</v>
      </c>
    </row>
    <row r="14" spans="1:2">
      <c r="A14" t="s">
        <v>154</v>
      </c>
      <c r="B14" t="s">
        <v>230</v>
      </c>
    </row>
    <row r="15" spans="1:2">
      <c r="A15" t="s">
        <v>153</v>
      </c>
      <c r="B15" t="s">
        <v>231</v>
      </c>
    </row>
    <row r="16" spans="1:2">
      <c r="A16" t="s">
        <v>152</v>
      </c>
      <c r="B16" s="12" t="s">
        <v>232</v>
      </c>
    </row>
    <row r="17" spans="1:2">
      <c r="A17" t="s">
        <v>227</v>
      </c>
      <c r="B17" s="12" t="s">
        <v>234</v>
      </c>
    </row>
    <row r="18" spans="1:2">
      <c r="A18" t="s">
        <v>228</v>
      </c>
      <c r="B18" t="s">
        <v>235</v>
      </c>
    </row>
    <row r="19" spans="1:2">
      <c r="A19" t="s">
        <v>206</v>
      </c>
      <c r="B19" t="s">
        <v>236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2013-12-09T12:12:54Z</dcterms:modified>
</cp:coreProperties>
</file>