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709" activeTab="2"/>
  </bookViews>
  <sheets>
    <sheet name="Taxons" sheetId="1" r:id="rId1"/>
    <sheet name="Sampling methods" sheetId="2" r:id="rId2"/>
    <sheet name="Sampling info" sheetId="9" r:id="rId3"/>
    <sheet name="Pitfall traps" sheetId="8" r:id="rId4"/>
  </sheets>
  <calcPr calcId="145621"/>
</workbook>
</file>

<file path=xl/calcChain.xml><?xml version="1.0" encoding="utf-8"?>
<calcChain xmlns="http://schemas.openxmlformats.org/spreadsheetml/2006/main">
  <c r="G20" i="9" l="1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19" i="9"/>
  <c r="D89" i="9"/>
  <c r="D90" i="9"/>
  <c r="D91" i="9"/>
  <c r="D88" i="9"/>
  <c r="D79" i="9"/>
  <c r="D80" i="9"/>
  <c r="D81" i="9"/>
  <c r="D82" i="9"/>
  <c r="D83" i="9"/>
  <c r="D84" i="9"/>
  <c r="D85" i="9"/>
  <c r="D86" i="9"/>
  <c r="D87" i="9"/>
  <c r="D78" i="9"/>
  <c r="D69" i="9"/>
  <c r="D70" i="9"/>
  <c r="D71" i="9"/>
  <c r="D72" i="9"/>
  <c r="D73" i="9"/>
  <c r="D74" i="9"/>
  <c r="D75" i="9"/>
  <c r="D76" i="9"/>
  <c r="D77" i="9"/>
  <c r="D68" i="9"/>
  <c r="D65" i="9"/>
  <c r="D66" i="9"/>
  <c r="D67" i="9"/>
  <c r="D64" i="9"/>
  <c r="D55" i="9"/>
  <c r="D56" i="9"/>
  <c r="D57" i="9"/>
  <c r="D58" i="9"/>
  <c r="D59" i="9"/>
  <c r="D60" i="9"/>
  <c r="D61" i="9"/>
  <c r="D62" i="9"/>
  <c r="D63" i="9"/>
  <c r="D54" i="9"/>
  <c r="D44" i="9"/>
  <c r="D45" i="9"/>
  <c r="D46" i="9"/>
  <c r="D47" i="9"/>
  <c r="D48" i="9"/>
  <c r="D49" i="9"/>
  <c r="D50" i="9"/>
  <c r="D51" i="9"/>
  <c r="D52" i="9"/>
  <c r="D53" i="9"/>
  <c r="D21" i="9"/>
  <c r="D20" i="9"/>
  <c r="D19" i="9"/>
  <c r="D22" i="9"/>
  <c r="D39" i="9"/>
  <c r="D40" i="9"/>
  <c r="D41" i="9"/>
  <c r="D42" i="9"/>
  <c r="D43" i="9"/>
  <c r="D38" i="9"/>
  <c r="D29" i="9"/>
  <c r="D30" i="9"/>
  <c r="D31" i="9"/>
  <c r="D32" i="9"/>
  <c r="D33" i="9"/>
  <c r="D34" i="9"/>
  <c r="D35" i="9"/>
  <c r="D36" i="9"/>
  <c r="D37" i="9"/>
  <c r="D27" i="9"/>
  <c r="D28" i="9"/>
  <c r="D23" i="9"/>
  <c r="D24" i="9"/>
  <c r="D25" i="9"/>
  <c r="D26" i="9"/>
  <c r="CX173" i="8" l="1"/>
  <c r="CX172" i="8"/>
  <c r="CX171" i="8"/>
  <c r="CX170" i="8"/>
  <c r="CX169" i="8"/>
  <c r="CX168" i="8"/>
  <c r="CX167" i="8"/>
  <c r="CX166" i="8"/>
  <c r="EU165" i="8"/>
  <c r="CX165" i="8"/>
  <c r="EU164" i="8"/>
  <c r="CX164" i="8"/>
  <c r="EU163" i="8"/>
  <c r="CX163" i="8"/>
  <c r="EU162" i="8"/>
  <c r="CX162" i="8"/>
  <c r="EU161" i="8"/>
  <c r="CX161" i="8"/>
  <c r="EU160" i="8"/>
  <c r="CX160" i="8"/>
  <c r="EU159" i="8"/>
  <c r="CX159" i="8"/>
  <c r="EU158" i="8"/>
  <c r="CX158" i="8"/>
  <c r="EU157" i="8"/>
  <c r="CX157" i="8"/>
  <c r="EU156" i="8"/>
  <c r="CX156" i="8"/>
  <c r="EU155" i="8"/>
  <c r="CX155" i="8"/>
  <c r="EU154" i="8"/>
  <c r="CX154" i="8"/>
  <c r="EU153" i="8"/>
  <c r="CX153" i="8"/>
  <c r="EU152" i="8"/>
  <c r="CX152" i="8"/>
  <c r="EU151" i="8"/>
  <c r="CX151" i="8"/>
  <c r="EU150" i="8"/>
  <c r="CX150" i="8"/>
  <c r="EU149" i="8"/>
  <c r="CX149" i="8"/>
  <c r="EU148" i="8"/>
  <c r="CX148" i="8"/>
  <c r="EU147" i="8"/>
  <c r="CX147" i="8"/>
  <c r="EU146" i="8"/>
  <c r="CX146" i="8"/>
  <c r="EU145" i="8"/>
  <c r="CX145" i="8"/>
  <c r="EU144" i="8"/>
  <c r="CX144" i="8"/>
  <c r="EU143" i="8"/>
  <c r="CX143" i="8"/>
  <c r="EU142" i="8"/>
  <c r="CX142" i="8"/>
  <c r="EU141" i="8"/>
  <c r="CX141" i="8"/>
  <c r="EU140" i="8"/>
  <c r="CX140" i="8"/>
  <c r="EU139" i="8"/>
  <c r="CX139" i="8"/>
  <c r="EU138" i="8"/>
  <c r="CX138" i="8"/>
  <c r="EU137" i="8"/>
  <c r="CX137" i="8"/>
  <c r="EU136" i="8"/>
  <c r="CX136" i="8"/>
  <c r="EU135" i="8"/>
  <c r="CX135" i="8"/>
  <c r="EU134" i="8"/>
  <c r="CX134" i="8"/>
  <c r="EU133" i="8"/>
  <c r="CX133" i="8"/>
  <c r="EU132" i="8"/>
  <c r="CX132" i="8"/>
  <c r="EU131" i="8"/>
  <c r="CX131" i="8"/>
  <c r="EU130" i="8"/>
  <c r="CX130" i="8"/>
  <c r="EU129" i="8"/>
  <c r="CX129" i="8"/>
  <c r="EU128" i="8"/>
  <c r="CX128" i="8"/>
  <c r="EU127" i="8"/>
  <c r="CX127" i="8"/>
  <c r="EU126" i="8"/>
  <c r="CX126" i="8"/>
</calcChain>
</file>

<file path=xl/sharedStrings.xml><?xml version="1.0" encoding="utf-8"?>
<sst xmlns="http://schemas.openxmlformats.org/spreadsheetml/2006/main" count="1114" uniqueCount="338">
  <si>
    <t>Taxon</t>
  </si>
  <si>
    <t>Number</t>
  </si>
  <si>
    <t>GROUP</t>
  </si>
  <si>
    <t>Aphids</t>
  </si>
  <si>
    <t>H</t>
  </si>
  <si>
    <t>Leafhoppers</t>
  </si>
  <si>
    <t>Plant hoppers</t>
  </si>
  <si>
    <t xml:space="preserve">Minute Pirate bug </t>
  </si>
  <si>
    <t>P</t>
  </si>
  <si>
    <t>LW unhatched eggs</t>
  </si>
  <si>
    <t>s-P</t>
  </si>
  <si>
    <t>Sap beetles</t>
  </si>
  <si>
    <t>S</t>
  </si>
  <si>
    <t xml:space="preserve">Shining mold beetles </t>
  </si>
  <si>
    <t>Flea beetles</t>
  </si>
  <si>
    <t>Rove beetles</t>
  </si>
  <si>
    <t>Ladybird beetle</t>
  </si>
  <si>
    <t>Ladybird beetle larvae</t>
  </si>
  <si>
    <t>Ants</t>
  </si>
  <si>
    <t>Fairyflies--Mymaridae</t>
  </si>
  <si>
    <t>T</t>
  </si>
  <si>
    <t>Scelionid wasps</t>
  </si>
  <si>
    <t>Ceraphronid wasps</t>
  </si>
  <si>
    <t xml:space="preserve">Trichogrammatid </t>
  </si>
  <si>
    <t>s-T</t>
  </si>
  <si>
    <t>Braconid wasps</t>
  </si>
  <si>
    <t>Oribatid mites</t>
  </si>
  <si>
    <t>s-C</t>
  </si>
  <si>
    <t>Predaceous mites</t>
  </si>
  <si>
    <t>Grass/Frit flies</t>
  </si>
  <si>
    <t>Dark-w fungus gnats</t>
  </si>
  <si>
    <t>Gall midges-Cecid</t>
  </si>
  <si>
    <t>Long-legged flies</t>
  </si>
  <si>
    <t>Muscid flies-Muscidae</t>
  </si>
  <si>
    <t>Collembola-all families</t>
  </si>
  <si>
    <t>Spring/entomobryids</t>
  </si>
  <si>
    <t>Springtails-isotomids</t>
  </si>
  <si>
    <t>Phytophagous-thrips</t>
  </si>
  <si>
    <t>Crickets</t>
  </si>
  <si>
    <t>Spiders-general</t>
  </si>
  <si>
    <t>Diplurans</t>
  </si>
  <si>
    <t>Daddy long legs</t>
  </si>
  <si>
    <t>s-S</t>
  </si>
  <si>
    <t>Centipedes</t>
  </si>
  <si>
    <t>Wolf spiders</t>
  </si>
  <si>
    <t>Spiderlings</t>
  </si>
  <si>
    <t xml:space="preserve">Carabids-Pterostichus  </t>
  </si>
  <si>
    <t>Ground beetle larvae</t>
  </si>
  <si>
    <t>ALL CARABIDS</t>
  </si>
  <si>
    <t>Nematodes</t>
  </si>
  <si>
    <t>All CRW (A)</t>
  </si>
  <si>
    <t>Subsamples per plot (duration)</t>
  </si>
  <si>
    <t>Study location</t>
  </si>
  <si>
    <t>Sampling methods</t>
  </si>
  <si>
    <t>Ames, IA</t>
  </si>
  <si>
    <t>10-plant visual counts</t>
  </si>
  <si>
    <t>Sticky cards</t>
  </si>
  <si>
    <t>10 (7 d)</t>
  </si>
  <si>
    <t>11 (1 d)</t>
  </si>
  <si>
    <t>Pitfall traps</t>
  </si>
  <si>
    <t>Straw litter bags</t>
  </si>
  <si>
    <r>
      <t>4 (38-49 d)</t>
    </r>
    <r>
      <rPr>
        <vertAlign val="superscript"/>
        <sz val="10"/>
        <rFont val="Arial"/>
        <family val="2"/>
      </rPr>
      <t>a</t>
    </r>
  </si>
  <si>
    <t>Johnston, IA</t>
  </si>
  <si>
    <t>20-plant visual counts</t>
  </si>
  <si>
    <r>
      <t>4</t>
    </r>
    <r>
      <rPr>
        <vertAlign val="superscript"/>
        <sz val="10"/>
        <rFont val="Arial"/>
        <family val="2"/>
      </rPr>
      <t>b</t>
    </r>
  </si>
  <si>
    <t>4 (1 d)</t>
  </si>
  <si>
    <t>10 (1 d)</t>
  </si>
  <si>
    <t>Soil cores</t>
  </si>
  <si>
    <r>
      <t>4 (31-75 d)</t>
    </r>
    <r>
      <rPr>
        <vertAlign val="superscript"/>
        <sz val="10"/>
        <rFont val="Arial"/>
        <family val="2"/>
      </rPr>
      <t>a</t>
    </r>
  </si>
  <si>
    <t>York, NE</t>
  </si>
  <si>
    <r>
      <t>4 (32-91 d)</t>
    </r>
    <r>
      <rPr>
        <vertAlign val="superscript"/>
        <sz val="10"/>
        <rFont val="Arial"/>
        <family val="2"/>
      </rPr>
      <t>a</t>
    </r>
  </si>
  <si>
    <t>Queenstown, MD</t>
  </si>
  <si>
    <r>
      <t>1</t>
    </r>
    <r>
      <rPr>
        <vertAlign val="superscript"/>
        <sz val="10"/>
        <rFont val="Arial"/>
        <family val="2"/>
      </rPr>
      <t>b</t>
    </r>
  </si>
  <si>
    <t>6 (7 d)</t>
  </si>
  <si>
    <t>8 (7 d)</t>
  </si>
  <si>
    <r>
      <t>Litter samples (0.09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</si>
  <si>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Monmouth, IL</t>
  </si>
  <si>
    <t>????</t>
  </si>
  <si>
    <t>Pan traps (root/soil extraction)</t>
  </si>
  <si>
    <r>
      <t>a</t>
    </r>
    <r>
      <rPr>
        <sz val="10"/>
        <rFont val="Arial"/>
        <family val="2"/>
      </rPr>
      <t xml:space="preserve"> Straw litter bags placed both above and below ground between V2 and V4 maturity. Duration indicates range of days which litter bags were left in the field.</t>
    </r>
  </si>
  <si>
    <r>
      <t>b</t>
    </r>
    <r>
      <rPr>
        <sz val="10"/>
        <rFont val="Arial"/>
        <family val="2"/>
      </rPr>
      <t xml:space="preserve"> Subsamples at York, NE and Johnston, IA in 2003 consisted of 10-plant counts. In 2001-2002 at Queenstown, MD, 8-plant counts were used.</t>
    </r>
  </si>
  <si>
    <t>DAP</t>
  </si>
  <si>
    <t>Treatment</t>
  </si>
  <si>
    <t>Replicate</t>
  </si>
  <si>
    <t>Sample</t>
  </si>
  <si>
    <t>Stage</t>
  </si>
  <si>
    <t>V2</t>
  </si>
  <si>
    <t>V4</t>
  </si>
  <si>
    <t>V6</t>
  </si>
  <si>
    <t>VT</t>
  </si>
  <si>
    <t>50p</t>
  </si>
  <si>
    <t>R2</t>
  </si>
  <si>
    <t>R5</t>
  </si>
  <si>
    <t>109 (all)</t>
  </si>
  <si>
    <t>125 all</t>
  </si>
  <si>
    <t>prepl</t>
  </si>
  <si>
    <t>plant</t>
  </si>
  <si>
    <t>post</t>
  </si>
  <si>
    <t>Site</t>
  </si>
  <si>
    <t>Year</t>
  </si>
  <si>
    <t>Nebraska</t>
  </si>
  <si>
    <t>V5</t>
  </si>
  <si>
    <t>V14</t>
  </si>
  <si>
    <t>PP</t>
  </si>
  <si>
    <t>Maryland</t>
  </si>
  <si>
    <t>ID</t>
  </si>
  <si>
    <t>Froghoppers</t>
  </si>
  <si>
    <t>Minute pirate bug nymphs</t>
  </si>
  <si>
    <t>Mirid plant bugs</t>
  </si>
  <si>
    <t>Big-eyed bugs</t>
  </si>
  <si>
    <t>Predaceous stink bugs</t>
  </si>
  <si>
    <t xml:space="preserve">Damselbugs </t>
  </si>
  <si>
    <t>Misc. plant bugs</t>
  </si>
  <si>
    <t>Phytophagous/Stink bugs</t>
  </si>
  <si>
    <t>Negro bug</t>
  </si>
  <si>
    <t>should be 253 - add to it in program</t>
  </si>
  <si>
    <t>Lacewing adults</t>
  </si>
  <si>
    <t>Lacewing larvae</t>
  </si>
  <si>
    <t>Lacewing cocoons</t>
  </si>
  <si>
    <t>Lacewing unhatched eggs</t>
  </si>
  <si>
    <t>Lacewing hatched egg</t>
  </si>
  <si>
    <t>Sap beetle larvae</t>
  </si>
  <si>
    <t>Sap beetle eggs</t>
  </si>
  <si>
    <t>Minute fungus beetles</t>
  </si>
  <si>
    <t>Silken fungus beetles</t>
  </si>
  <si>
    <t>Hairy fungus beetles</t>
  </si>
  <si>
    <t xml:space="preserve">Minute brown </t>
  </si>
  <si>
    <t>False blister beetle</t>
  </si>
  <si>
    <t>Antlike flower</t>
  </si>
  <si>
    <t>Antlike stone beetle</t>
  </si>
  <si>
    <t xml:space="preserve">Short-winged mold beetles </t>
  </si>
  <si>
    <t>Click beetles</t>
  </si>
  <si>
    <t xml:space="preserve">Wireworms </t>
  </si>
  <si>
    <t>Cucumber beetles</t>
  </si>
  <si>
    <t>Weevils</t>
  </si>
  <si>
    <t>Japanese beetles</t>
  </si>
  <si>
    <t>Rove beetle larvae</t>
  </si>
  <si>
    <t>Ladybird beetle eggs</t>
  </si>
  <si>
    <t>Ladybird beetle pupae</t>
  </si>
  <si>
    <t>Soldier beetles</t>
  </si>
  <si>
    <t>Soldier beetle larvae</t>
  </si>
  <si>
    <t>Lightening bugs</t>
  </si>
  <si>
    <t>Lightening bug larvae</t>
  </si>
  <si>
    <t>Hister beetles</t>
  </si>
  <si>
    <t>Tiger beetles-Cicinindelinae</t>
  </si>
  <si>
    <t>Beetle larvae-morph 1</t>
  </si>
  <si>
    <t>Beetle larvae-morph 2</t>
  </si>
  <si>
    <t>Beetle larvae-morph 3</t>
  </si>
  <si>
    <t>Beetle larvae-morph 4</t>
  </si>
  <si>
    <t>Beetle larvae-morph 5</t>
  </si>
  <si>
    <t>Scarab larvae</t>
  </si>
  <si>
    <t>Rootworm larvae</t>
  </si>
  <si>
    <t>Scarabs-misc</t>
  </si>
  <si>
    <t>Lizard beetle</t>
  </si>
  <si>
    <t>Misc. beetles</t>
  </si>
  <si>
    <t>Eulophid wasps</t>
  </si>
  <si>
    <t>Encyrtid wasps</t>
  </si>
  <si>
    <t>Gall wasps-Cynipidae</t>
  </si>
  <si>
    <t>Trichogrammatid wasps</t>
  </si>
  <si>
    <t>Ichneumonid wasps</t>
  </si>
  <si>
    <t>Proctotrupidae wasps</t>
  </si>
  <si>
    <t>Chalicididae-misc.</t>
  </si>
  <si>
    <t>Misc hymenoptera</t>
  </si>
  <si>
    <t>Broad mites</t>
  </si>
  <si>
    <t>Spider mites</t>
  </si>
  <si>
    <t>Spider mite eggs</t>
  </si>
  <si>
    <t>Picture-winged flies</t>
  </si>
  <si>
    <t>Dark-winged fungus gnats</t>
  </si>
  <si>
    <t>Humpbacked flies-Phoridae</t>
  </si>
  <si>
    <t>Gall midges-Cecidomyiidae</t>
  </si>
  <si>
    <t>Pomace flies-Drosophilidae</t>
  </si>
  <si>
    <t>Leaf miner-Agromyzidae</t>
  </si>
  <si>
    <t>Midges-Chironomidae</t>
  </si>
  <si>
    <t>Tachinid flies</t>
  </si>
  <si>
    <t>Aphid flies-Chamaemyiidae</t>
  </si>
  <si>
    <t xml:space="preserve">Spear-winged flies </t>
  </si>
  <si>
    <t>Syrphid flies</t>
  </si>
  <si>
    <t>Biting midges</t>
  </si>
  <si>
    <t>Misc flies</t>
  </si>
  <si>
    <t>Mycetophilidae</t>
  </si>
  <si>
    <t>Robber flies-Asilidae</t>
  </si>
  <si>
    <t>Snipe Flies</t>
  </si>
  <si>
    <t>Misc beetle larvae</t>
  </si>
  <si>
    <t>Higer fly larvae</t>
  </si>
  <si>
    <t>Higer fly pupae</t>
  </si>
  <si>
    <t>Syrphid fly larvae</t>
  </si>
  <si>
    <t>Predaceous gnat larvae</t>
  </si>
  <si>
    <t>Gall midge larvae</t>
  </si>
  <si>
    <t>Midge larvae</t>
  </si>
  <si>
    <t>Fly larvae morph 1</t>
  </si>
  <si>
    <t>Fly larvae morph 2</t>
  </si>
  <si>
    <t>General collembola-all families</t>
  </si>
  <si>
    <t>Springtails-globular</t>
  </si>
  <si>
    <t>Springtails-entomobryids</t>
  </si>
  <si>
    <t>Springtails-hypogastrurids</t>
  </si>
  <si>
    <t>Proturans</t>
  </si>
  <si>
    <t>Psocids</t>
  </si>
  <si>
    <t>Predaceous thrips</t>
  </si>
  <si>
    <t>Unique headed bugs</t>
  </si>
  <si>
    <t>Long-horned grasshoppers</t>
  </si>
  <si>
    <t>Grasshoppers</t>
  </si>
  <si>
    <t>Earwigs</t>
  </si>
  <si>
    <t>Psuedoscorpions</t>
  </si>
  <si>
    <t>Spider egg sack</t>
  </si>
  <si>
    <t>Orb spiders</t>
  </si>
  <si>
    <t>Millipedes</t>
  </si>
  <si>
    <t>Crab spiders</t>
  </si>
  <si>
    <t>Lynx spiders</t>
  </si>
  <si>
    <t>Jumping spiders</t>
  </si>
  <si>
    <t>Slugs</t>
  </si>
  <si>
    <t>Sowbugs</t>
  </si>
  <si>
    <t>Earthworms</t>
  </si>
  <si>
    <t>Ground beetles-Amara spp.</t>
  </si>
  <si>
    <t>Ground beetles-Pterostichus spp.</t>
  </si>
  <si>
    <t>Ground beetles-Chlaenius spp.</t>
  </si>
  <si>
    <t>Ground beetles-Harpalus spp.</t>
  </si>
  <si>
    <t>Ground beetles-Stenocellus spp.</t>
  </si>
  <si>
    <t>Ground beetles-Stenolophus spp.</t>
  </si>
  <si>
    <t>Ground beetles-Agonum spp.</t>
  </si>
  <si>
    <t>Ground beetles-Anisodactylus spp.</t>
  </si>
  <si>
    <t>Ground beetles-Scarites spp.</t>
  </si>
  <si>
    <t>Ground beetles-Bradycellus spp.</t>
  </si>
  <si>
    <t>Ground beetles-Clivina spp.</t>
  </si>
  <si>
    <t>Ground beetles-Dicaelus spp.</t>
  </si>
  <si>
    <t>Ground beetles-Amphasia spp.</t>
  </si>
  <si>
    <t>Ground beetles-Carabus</t>
  </si>
  <si>
    <t>Ground beetles-Trichotichnus spp.</t>
  </si>
  <si>
    <t>Ground beetles-Bembideon spp.</t>
  </si>
  <si>
    <t>Ground beetles-Colliuris spp.</t>
  </si>
  <si>
    <t>Ground beetles-Calasome spp.</t>
  </si>
  <si>
    <t>Ground beetles-Galerita spp.</t>
  </si>
  <si>
    <t>Ground beetles-Lebia spp.</t>
  </si>
  <si>
    <t>Ground beetles-Leptotrachelus spp.</t>
  </si>
  <si>
    <t>Ground beetles-Myas spp.</t>
  </si>
  <si>
    <t>Ground beetles-Pinacodera spp.</t>
  </si>
  <si>
    <t>Ground beetles misc. spp.</t>
  </si>
  <si>
    <t>Calathus</t>
  </si>
  <si>
    <t>Dyschirus</t>
  </si>
  <si>
    <t>Dingy cutworm</t>
  </si>
  <si>
    <t>European corn-borer larvae</t>
  </si>
  <si>
    <t>European corn-borer egg mass</t>
  </si>
  <si>
    <t>European corn-borer pupae</t>
  </si>
  <si>
    <t>Corn earworm larvae</t>
  </si>
  <si>
    <t>Fall armyworm larvae</t>
  </si>
  <si>
    <t>Saltmarsh caterpillar</t>
  </si>
  <si>
    <t>Black cutworm</t>
  </si>
  <si>
    <t>Misc. lepidopteran larvae</t>
  </si>
  <si>
    <t>Corn rootworm larvae</t>
  </si>
  <si>
    <t>Misc Noctuidae larvae</t>
  </si>
  <si>
    <t>Checkered Beetle - Cleridae</t>
  </si>
  <si>
    <t>WCRW adults</t>
  </si>
  <si>
    <t>SCRW adults</t>
  </si>
  <si>
    <t>NCRW adults</t>
  </si>
  <si>
    <t>Shining fungus beetle</t>
  </si>
  <si>
    <t>Chinch bugs</t>
  </si>
  <si>
    <t>Misc adult leps-moths&amp;butterflies</t>
  </si>
  <si>
    <t>Reduviidae</t>
  </si>
  <si>
    <t>Crane flies (Tipulidae)</t>
  </si>
  <si>
    <t>Damsel flies</t>
  </si>
  <si>
    <t>Scorpion Flies</t>
  </si>
  <si>
    <t>Blow flies-Calliphoridae</t>
  </si>
  <si>
    <t>Black scavenger flies-Sepsidae</t>
  </si>
  <si>
    <t>Crawling water beetle-Haliplidae</t>
  </si>
  <si>
    <t>Bean Leaf Beetles</t>
  </si>
  <si>
    <t>ticks</t>
  </si>
  <si>
    <t>mosquito</t>
  </si>
  <si>
    <t>Tumbling Flour Beetles</t>
  </si>
  <si>
    <t>Tiphiid wasps</t>
  </si>
  <si>
    <t>White Flies</t>
  </si>
  <si>
    <t>Misc leaf beetles</t>
  </si>
  <si>
    <t>Lace Bugs</t>
  </si>
  <si>
    <t>Pteromalidae</t>
  </si>
  <si>
    <t>Aphelinidae</t>
  </si>
  <si>
    <t>Misc. chalcidoid wasps</t>
  </si>
  <si>
    <t>Cuckoo wasps</t>
  </si>
  <si>
    <t>Spider wasps</t>
  </si>
  <si>
    <t>Bethylidae wasps</t>
  </si>
  <si>
    <t>Anthomyzidae</t>
  </si>
  <si>
    <t>Shore Flies</t>
  </si>
  <si>
    <t>Tephritidae-Fruit flies</t>
  </si>
  <si>
    <t>Milichiidae</t>
  </si>
  <si>
    <t>should be 95 - pitfall</t>
  </si>
  <si>
    <t>I don’t know</t>
  </si>
  <si>
    <t>scavenger beetle</t>
  </si>
  <si>
    <t>Collembola</t>
  </si>
  <si>
    <t>Iowa-1</t>
  </si>
  <si>
    <t>Iowa-2</t>
  </si>
  <si>
    <t>Traps</t>
  </si>
  <si>
    <t>Spiders</t>
  </si>
  <si>
    <t>Heteroptera: Aphididae</t>
  </si>
  <si>
    <t>Heteroptera: Cicadellidae</t>
  </si>
  <si>
    <t>Heteroptera: Planthoppers</t>
  </si>
  <si>
    <t>Hymenoptera: Formicidae</t>
  </si>
  <si>
    <t>Arachnida: Araneae</t>
  </si>
  <si>
    <t>Coleoptera: Nitidulidae</t>
  </si>
  <si>
    <t>Coleoptera: Staphylinidae</t>
  </si>
  <si>
    <t>Orthoptera</t>
  </si>
  <si>
    <t>Chilopoda</t>
  </si>
  <si>
    <t>Collembola: Entomobryids</t>
  </si>
  <si>
    <t>Ground beetles</t>
  </si>
  <si>
    <t>Date</t>
  </si>
  <si>
    <t>210' by 210'</t>
  </si>
  <si>
    <t>Location</t>
  </si>
  <si>
    <t>Design</t>
  </si>
  <si>
    <t>Field</t>
  </si>
  <si>
    <t>Replicates</t>
  </si>
  <si>
    <t>Latin Square design</t>
  </si>
  <si>
    <t>3) non-transgenic (isogenic) hybridwithout insecticides</t>
  </si>
  <si>
    <t>Treatment descritpions:</t>
  </si>
  <si>
    <t>The plots were planted no-till on 1 June into soybean stubble in 2000 and into corn residue on 7 May and 9 May in 2001 and 2002, respectively.</t>
  </si>
  <si>
    <t>Adjacent habitats</t>
  </si>
  <si>
    <t xml:space="preserve">40% crop fields; rest surrounded woodlots. </t>
  </si>
  <si>
    <t>Planting date:</t>
  </si>
  <si>
    <r>
      <t xml:space="preserve">5. </t>
    </r>
    <r>
      <rPr>
        <i/>
        <sz val="10"/>
        <rFont val="Arial"/>
        <family val="2"/>
      </rPr>
      <t>non-Bt control hybrid</t>
    </r>
  </si>
  <si>
    <r>
      <t>2800 ft</t>
    </r>
    <r>
      <rPr>
        <i/>
        <vertAlign val="super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(70x40')</t>
    </r>
  </si>
  <si>
    <t>80% surrounded by crop fields, 20% mowed field.</t>
  </si>
  <si>
    <t>RCB design</t>
  </si>
  <si>
    <r>
      <t xml:space="preserve">6. </t>
    </r>
    <r>
      <rPr>
        <i/>
        <sz val="10"/>
        <rFont val="Arial"/>
        <family val="2"/>
      </rPr>
      <t>non-Bt control hybrid</t>
    </r>
  </si>
  <si>
    <r>
      <t>4200 ft</t>
    </r>
    <r>
      <rPr>
        <i/>
        <vertAlign val="super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(70'x60')</t>
    </r>
  </si>
  <si>
    <t>50% alfalfa and grassland, 50% crop fields</t>
  </si>
  <si>
    <t>61 x 61 m plots</t>
  </si>
  <si>
    <t>Grass, trees and soybeans</t>
  </si>
  <si>
    <t>18 x 18m to 72 x 72 m</t>
  </si>
  <si>
    <t>Corn (east)</t>
  </si>
  <si>
    <t>Planting date</t>
  </si>
  <si>
    <t>Pitfall periods</t>
  </si>
  <si>
    <t>Date computed</t>
  </si>
  <si>
    <t>Date reported</t>
  </si>
  <si>
    <t>Stage reported</t>
  </si>
  <si>
    <t>Period computed</t>
  </si>
  <si>
    <t>Stage computed</t>
  </si>
  <si>
    <t>Illinois</t>
  </si>
  <si>
    <t>0.34 ha</t>
  </si>
  <si>
    <t>Complete list</t>
  </si>
  <si>
    <t>Selection</t>
  </si>
  <si>
    <t>Pitfall days</t>
  </si>
  <si>
    <t>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</si>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</sst>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"/>
    <numFmt numFmtId="166" formatCode="[$-413]d/mmm/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color theme="0"/>
      <name val="Calibri"/>
      <family val="2"/>
      <scheme val="minor"/>
    </font>
    <font>
      <i/>
      <vertAlign val="superscript"/>
      <sz val="10"/>
      <name val="Arial"/>
      <family val="2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b/>
      <sz val="9"/>
      <color indexed="10"/>
      <name val="Arial"/>
      <family val="2"/>
    </font>
    <font>
      <b/>
      <sz val="9"/>
      <color theme="1"/>
      <name val="Calibri"/>
      <family val="2"/>
      <scheme val="minor"/>
    </font>
    <font>
      <b/>
      <i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Calibri"/>
      <family val="2"/>
      <scheme val="minor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9" fillId="6" borderId="0" applyNumberFormat="0" applyBorder="0" applyAlignment="0" applyProtection="0"/>
  </cellStyleXfs>
  <cellXfs count="78">
    <xf numFmtId="0" fontId="0" fillId="0" borderId="0" xfId="0"/>
    <xf numFmtId="0" fontId="1" fillId="0" borderId="0" xfId="1"/>
    <xf numFmtId="0" fontId="3" fillId="0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2" fontId="2" fillId="2" borderId="0" xfId="1" applyNumberFormat="1" applyFont="1" applyFill="1" applyBorder="1" applyAlignment="1">
      <alignment horizontal="left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1" applyFont="1" applyFill="1" applyBorder="1" applyAlignment="1">
      <alignment horizontal="left"/>
    </xf>
    <xf numFmtId="0" fontId="3" fillId="0" borderId="0" xfId="1" applyFont="1"/>
    <xf numFmtId="0" fontId="2" fillId="0" borderId="0" xfId="1" applyFont="1"/>
    <xf numFmtId="0" fontId="3" fillId="0" borderId="0" xfId="1" applyFont="1"/>
    <xf numFmtId="0" fontId="3" fillId="0" borderId="0" xfId="1" applyFont="1"/>
    <xf numFmtId="0" fontId="4" fillId="0" borderId="0" xfId="1" applyFont="1" applyFill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15" fontId="4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166" fontId="4" fillId="0" borderId="0" xfId="1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5" fontId="4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Font="1" applyBorder="1" applyAlignment="1"/>
    <xf numFmtId="0" fontId="3" fillId="0" borderId="0" xfId="1" applyFont="1" applyBorder="1" applyAlignment="1"/>
    <xf numFmtId="0" fontId="2" fillId="0" borderId="0" xfId="1" applyFont="1" applyBorder="1" applyAlignment="1">
      <alignment horizontal="left"/>
    </xf>
    <xf numFmtId="0" fontId="1" fillId="0" borderId="0" xfId="1" applyBorder="1"/>
    <xf numFmtId="0" fontId="0" fillId="0" borderId="0" xfId="0" applyBorder="1"/>
    <xf numFmtId="0" fontId="4" fillId="0" borderId="0" xfId="1" applyFont="1" applyBorder="1" applyAlignment="1">
      <alignment horizontal="left"/>
    </xf>
    <xf numFmtId="0" fontId="3" fillId="0" borderId="0" xfId="1" applyFont="1" applyBorder="1"/>
    <xf numFmtId="0" fontId="11" fillId="0" borderId="0" xfId="0" applyFont="1" applyFill="1" applyBorder="1" applyAlignment="1">
      <alignment horizontal="center" textRotation="90" wrapText="1"/>
    </xf>
    <xf numFmtId="0" fontId="16" fillId="0" borderId="0" xfId="0" applyFont="1" applyFill="1" applyBorder="1"/>
    <xf numFmtId="0" fontId="11" fillId="0" borderId="0" xfId="0" applyFont="1" applyFill="1" applyBorder="1" applyAlignment="1">
      <alignment horizontal="center" textRotation="90"/>
    </xf>
    <xf numFmtId="0" fontId="11" fillId="0" borderId="0" xfId="1" applyFont="1" applyBorder="1" applyAlignment="1">
      <alignment horizontal="center" textRotation="90"/>
    </xf>
    <xf numFmtId="0" fontId="12" fillId="6" borderId="0" xfId="2" applyFont="1" applyBorder="1" applyAlignment="1">
      <alignment horizontal="center" textRotation="90"/>
    </xf>
    <xf numFmtId="0" fontId="11" fillId="4" borderId="0" xfId="1" applyFont="1" applyFill="1" applyBorder="1" applyAlignment="1">
      <alignment horizontal="center" textRotation="90"/>
    </xf>
    <xf numFmtId="0" fontId="11" fillId="5" borderId="0" xfId="1" applyFont="1" applyFill="1" applyBorder="1" applyAlignment="1">
      <alignment horizontal="center" textRotation="90"/>
    </xf>
    <xf numFmtId="0" fontId="13" fillId="0" borderId="0" xfId="1" applyFont="1" applyBorder="1" applyAlignment="1">
      <alignment horizontal="center" textRotation="90"/>
    </xf>
    <xf numFmtId="0" fontId="14" fillId="0" borderId="0" xfId="0" applyFont="1" applyBorder="1" applyAlignment="1">
      <alignment horizontal="center" textRotation="90"/>
    </xf>
    <xf numFmtId="0" fontId="15" fillId="0" borderId="0" xfId="0" applyFont="1" applyBorder="1" applyAlignment="1">
      <alignment horizontal="center" textRotation="90"/>
    </xf>
    <xf numFmtId="0" fontId="15" fillId="0" borderId="0" xfId="0" applyFont="1" applyFill="1" applyBorder="1" applyAlignment="1">
      <alignment horizontal="center" textRotation="90"/>
    </xf>
    <xf numFmtId="0" fontId="15" fillId="4" borderId="0" xfId="0" applyFont="1" applyFill="1" applyBorder="1" applyAlignment="1">
      <alignment horizontal="center" textRotation="90"/>
    </xf>
    <xf numFmtId="0" fontId="15" fillId="5" borderId="0" xfId="0" applyFont="1" applyFill="1" applyBorder="1" applyAlignment="1">
      <alignment horizontal="center" textRotation="90"/>
    </xf>
    <xf numFmtId="0" fontId="16" fillId="0" borderId="0" xfId="0" applyFont="1" applyFill="1" applyBorder="1" applyAlignment="1">
      <alignment horizontal="left"/>
    </xf>
    <xf numFmtId="2" fontId="17" fillId="0" borderId="0" xfId="1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2" fontId="18" fillId="6" borderId="0" xfId="2" applyNumberFormat="1" applyFont="1" applyBorder="1" applyAlignment="1">
      <alignment horizontal="right"/>
    </xf>
    <xf numFmtId="2" fontId="17" fillId="4" borderId="0" xfId="1" applyNumberFormat="1" applyFont="1" applyFill="1" applyBorder="1" applyAlignment="1">
      <alignment horizontal="right"/>
    </xf>
    <xf numFmtId="2" fontId="17" fillId="5" borderId="0" xfId="1" applyNumberFormat="1" applyFont="1" applyFill="1" applyBorder="1" applyAlignment="1">
      <alignment horizontal="right"/>
    </xf>
    <xf numFmtId="0" fontId="16" fillId="0" borderId="0" xfId="0" applyFont="1" applyBorder="1"/>
    <xf numFmtId="0" fontId="18" fillId="6" borderId="0" xfId="2" applyFont="1" applyBorder="1" applyAlignment="1">
      <alignment horizontal="right"/>
    </xf>
    <xf numFmtId="0" fontId="16" fillId="5" borderId="0" xfId="0" applyFont="1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0" fontId="17" fillId="0" borderId="0" xfId="1" applyFont="1" applyBorder="1" applyAlignment="1">
      <alignment horizontal="right"/>
    </xf>
    <xf numFmtId="165" fontId="19" fillId="0" borderId="0" xfId="1" applyNumberFormat="1" applyFont="1" applyBorder="1"/>
    <xf numFmtId="0" fontId="17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2" fontId="17" fillId="0" borderId="0" xfId="0" applyNumberFormat="1" applyFont="1" applyBorder="1" applyAlignment="1">
      <alignment horizontal="right"/>
    </xf>
    <xf numFmtId="2" fontId="17" fillId="4" borderId="0" xfId="0" applyNumberFormat="1" applyFont="1" applyFill="1" applyBorder="1" applyAlignment="1">
      <alignment horizontal="right"/>
    </xf>
    <xf numFmtId="2" fontId="17" fillId="3" borderId="0" xfId="0" applyNumberFormat="1" applyFont="1" applyFill="1" applyBorder="1" applyAlignment="1">
      <alignment horizontal="right"/>
    </xf>
    <xf numFmtId="2" fontId="17" fillId="5" borderId="0" xfId="0" applyNumberFormat="1" applyFont="1" applyFill="1" applyBorder="1" applyAlignment="1">
      <alignment horizontal="right"/>
    </xf>
    <xf numFmtId="2" fontId="17" fillId="0" borderId="0" xfId="0" applyNumberFormat="1" applyFont="1" applyFill="1" applyBorder="1" applyAlignment="1">
      <alignment horizontal="right"/>
    </xf>
    <xf numFmtId="0" fontId="2" fillId="0" borderId="0" xfId="1" applyFont="1" applyAlignment="1">
      <alignment horizontal="center"/>
    </xf>
  </cellXfs>
  <cellStyles count="3">
    <cellStyle name="Accent1" xfId="2" builtinId="29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workbookViewId="0">
      <selection activeCell="C7" sqref="C7"/>
    </sheetView>
  </sheetViews>
  <sheetFormatPr defaultRowHeight="15" x14ac:dyDescent="0.25"/>
  <cols>
    <col min="1" max="1" width="9.140625" style="38"/>
    <col min="2" max="2" width="31.85546875" style="38" bestFit="1" customWidth="1"/>
    <col min="3" max="3" width="31.85546875" style="38" customWidth="1"/>
    <col min="4" max="4" width="22.28515625" style="38" bestFit="1" customWidth="1"/>
    <col min="5" max="5" width="22.28515625" style="41" customWidth="1"/>
    <col min="6" max="6" width="24.85546875" style="38" bestFit="1" customWidth="1"/>
    <col min="7" max="7" width="8.140625" style="38" bestFit="1" customWidth="1"/>
    <col min="8" max="8" width="7.7109375" style="38" bestFit="1" customWidth="1"/>
    <col min="9" max="9" width="9.140625" style="38"/>
    <col min="10" max="11" width="9.140625" style="39"/>
    <col min="12" max="261" width="9.140625" style="38"/>
    <col min="262" max="262" width="22.28515625" style="38" bestFit="1" customWidth="1"/>
    <col min="263" max="263" width="6.140625" style="38" bestFit="1" customWidth="1"/>
    <col min="264" max="264" width="3.7109375" style="38" bestFit="1" customWidth="1"/>
    <col min="265" max="517" width="9.140625" style="38"/>
    <col min="518" max="518" width="22.28515625" style="38" bestFit="1" customWidth="1"/>
    <col min="519" max="519" width="6.140625" style="38" bestFit="1" customWidth="1"/>
    <col min="520" max="520" width="3.7109375" style="38" bestFit="1" customWidth="1"/>
    <col min="521" max="773" width="9.140625" style="38"/>
    <col min="774" max="774" width="22.28515625" style="38" bestFit="1" customWidth="1"/>
    <col min="775" max="775" width="6.140625" style="38" bestFit="1" customWidth="1"/>
    <col min="776" max="776" width="3.7109375" style="38" bestFit="1" customWidth="1"/>
    <col min="777" max="1029" width="9.140625" style="38"/>
    <col min="1030" max="1030" width="22.28515625" style="38" bestFit="1" customWidth="1"/>
    <col min="1031" max="1031" width="6.140625" style="38" bestFit="1" customWidth="1"/>
    <col min="1032" max="1032" width="3.7109375" style="38" bestFit="1" customWidth="1"/>
    <col min="1033" max="1285" width="9.140625" style="38"/>
    <col min="1286" max="1286" width="22.28515625" style="38" bestFit="1" customWidth="1"/>
    <col min="1287" max="1287" width="6.140625" style="38" bestFit="1" customWidth="1"/>
    <col min="1288" max="1288" width="3.7109375" style="38" bestFit="1" customWidth="1"/>
    <col min="1289" max="1541" width="9.140625" style="38"/>
    <col min="1542" max="1542" width="22.28515625" style="38" bestFit="1" customWidth="1"/>
    <col min="1543" max="1543" width="6.140625" style="38" bestFit="1" customWidth="1"/>
    <col min="1544" max="1544" width="3.7109375" style="38" bestFit="1" customWidth="1"/>
    <col min="1545" max="1797" width="9.140625" style="38"/>
    <col min="1798" max="1798" width="22.28515625" style="38" bestFit="1" customWidth="1"/>
    <col min="1799" max="1799" width="6.140625" style="38" bestFit="1" customWidth="1"/>
    <col min="1800" max="1800" width="3.7109375" style="38" bestFit="1" customWidth="1"/>
    <col min="1801" max="2053" width="9.140625" style="38"/>
    <col min="2054" max="2054" width="22.28515625" style="38" bestFit="1" customWidth="1"/>
    <col min="2055" max="2055" width="6.140625" style="38" bestFit="1" customWidth="1"/>
    <col min="2056" max="2056" width="3.7109375" style="38" bestFit="1" customWidth="1"/>
    <col min="2057" max="2309" width="9.140625" style="38"/>
    <col min="2310" max="2310" width="22.28515625" style="38" bestFit="1" customWidth="1"/>
    <col min="2311" max="2311" width="6.140625" style="38" bestFit="1" customWidth="1"/>
    <col min="2312" max="2312" width="3.7109375" style="38" bestFit="1" customWidth="1"/>
    <col min="2313" max="2565" width="9.140625" style="38"/>
    <col min="2566" max="2566" width="22.28515625" style="38" bestFit="1" customWidth="1"/>
    <col min="2567" max="2567" width="6.140625" style="38" bestFit="1" customWidth="1"/>
    <col min="2568" max="2568" width="3.7109375" style="38" bestFit="1" customWidth="1"/>
    <col min="2569" max="2821" width="9.140625" style="38"/>
    <col min="2822" max="2822" width="22.28515625" style="38" bestFit="1" customWidth="1"/>
    <col min="2823" max="2823" width="6.140625" style="38" bestFit="1" customWidth="1"/>
    <col min="2824" max="2824" width="3.7109375" style="38" bestFit="1" customWidth="1"/>
    <col min="2825" max="3077" width="9.140625" style="38"/>
    <col min="3078" max="3078" width="22.28515625" style="38" bestFit="1" customWidth="1"/>
    <col min="3079" max="3079" width="6.140625" style="38" bestFit="1" customWidth="1"/>
    <col min="3080" max="3080" width="3.7109375" style="38" bestFit="1" customWidth="1"/>
    <col min="3081" max="3333" width="9.140625" style="38"/>
    <col min="3334" max="3334" width="22.28515625" style="38" bestFit="1" customWidth="1"/>
    <col min="3335" max="3335" width="6.140625" style="38" bestFit="1" customWidth="1"/>
    <col min="3336" max="3336" width="3.7109375" style="38" bestFit="1" customWidth="1"/>
    <col min="3337" max="3589" width="9.140625" style="38"/>
    <col min="3590" max="3590" width="22.28515625" style="38" bestFit="1" customWidth="1"/>
    <col min="3591" max="3591" width="6.140625" style="38" bestFit="1" customWidth="1"/>
    <col min="3592" max="3592" width="3.7109375" style="38" bestFit="1" customWidth="1"/>
    <col min="3593" max="3845" width="9.140625" style="38"/>
    <col min="3846" max="3846" width="22.28515625" style="38" bestFit="1" customWidth="1"/>
    <col min="3847" max="3847" width="6.140625" style="38" bestFit="1" customWidth="1"/>
    <col min="3848" max="3848" width="3.7109375" style="38" bestFit="1" customWidth="1"/>
    <col min="3849" max="4101" width="9.140625" style="38"/>
    <col min="4102" max="4102" width="22.28515625" style="38" bestFit="1" customWidth="1"/>
    <col min="4103" max="4103" width="6.140625" style="38" bestFit="1" customWidth="1"/>
    <col min="4104" max="4104" width="3.7109375" style="38" bestFit="1" customWidth="1"/>
    <col min="4105" max="4357" width="9.140625" style="38"/>
    <col min="4358" max="4358" width="22.28515625" style="38" bestFit="1" customWidth="1"/>
    <col min="4359" max="4359" width="6.140625" style="38" bestFit="1" customWidth="1"/>
    <col min="4360" max="4360" width="3.7109375" style="38" bestFit="1" customWidth="1"/>
    <col min="4361" max="4613" width="9.140625" style="38"/>
    <col min="4614" max="4614" width="22.28515625" style="38" bestFit="1" customWidth="1"/>
    <col min="4615" max="4615" width="6.140625" style="38" bestFit="1" customWidth="1"/>
    <col min="4616" max="4616" width="3.7109375" style="38" bestFit="1" customWidth="1"/>
    <col min="4617" max="4869" width="9.140625" style="38"/>
    <col min="4870" max="4870" width="22.28515625" style="38" bestFit="1" customWidth="1"/>
    <col min="4871" max="4871" width="6.140625" style="38" bestFit="1" customWidth="1"/>
    <col min="4872" max="4872" width="3.7109375" style="38" bestFit="1" customWidth="1"/>
    <col min="4873" max="5125" width="9.140625" style="38"/>
    <col min="5126" max="5126" width="22.28515625" style="38" bestFit="1" customWidth="1"/>
    <col min="5127" max="5127" width="6.140625" style="38" bestFit="1" customWidth="1"/>
    <col min="5128" max="5128" width="3.7109375" style="38" bestFit="1" customWidth="1"/>
    <col min="5129" max="5381" width="9.140625" style="38"/>
    <col min="5382" max="5382" width="22.28515625" style="38" bestFit="1" customWidth="1"/>
    <col min="5383" max="5383" width="6.140625" style="38" bestFit="1" customWidth="1"/>
    <col min="5384" max="5384" width="3.7109375" style="38" bestFit="1" customWidth="1"/>
    <col min="5385" max="5637" width="9.140625" style="38"/>
    <col min="5638" max="5638" width="22.28515625" style="38" bestFit="1" customWidth="1"/>
    <col min="5639" max="5639" width="6.140625" style="38" bestFit="1" customWidth="1"/>
    <col min="5640" max="5640" width="3.7109375" style="38" bestFit="1" customWidth="1"/>
    <col min="5641" max="5893" width="9.140625" style="38"/>
    <col min="5894" max="5894" width="22.28515625" style="38" bestFit="1" customWidth="1"/>
    <col min="5895" max="5895" width="6.140625" style="38" bestFit="1" customWidth="1"/>
    <col min="5896" max="5896" width="3.7109375" style="38" bestFit="1" customWidth="1"/>
    <col min="5897" max="6149" width="9.140625" style="38"/>
    <col min="6150" max="6150" width="22.28515625" style="38" bestFit="1" customWidth="1"/>
    <col min="6151" max="6151" width="6.140625" style="38" bestFit="1" customWidth="1"/>
    <col min="6152" max="6152" width="3.7109375" style="38" bestFit="1" customWidth="1"/>
    <col min="6153" max="6405" width="9.140625" style="38"/>
    <col min="6406" max="6406" width="22.28515625" style="38" bestFit="1" customWidth="1"/>
    <col min="6407" max="6407" width="6.140625" style="38" bestFit="1" customWidth="1"/>
    <col min="6408" max="6408" width="3.7109375" style="38" bestFit="1" customWidth="1"/>
    <col min="6409" max="6661" width="9.140625" style="38"/>
    <col min="6662" max="6662" width="22.28515625" style="38" bestFit="1" customWidth="1"/>
    <col min="6663" max="6663" width="6.140625" style="38" bestFit="1" customWidth="1"/>
    <col min="6664" max="6664" width="3.7109375" style="38" bestFit="1" customWidth="1"/>
    <col min="6665" max="6917" width="9.140625" style="38"/>
    <col min="6918" max="6918" width="22.28515625" style="38" bestFit="1" customWidth="1"/>
    <col min="6919" max="6919" width="6.140625" style="38" bestFit="1" customWidth="1"/>
    <col min="6920" max="6920" width="3.7109375" style="38" bestFit="1" customWidth="1"/>
    <col min="6921" max="7173" width="9.140625" style="38"/>
    <col min="7174" max="7174" width="22.28515625" style="38" bestFit="1" customWidth="1"/>
    <col min="7175" max="7175" width="6.140625" style="38" bestFit="1" customWidth="1"/>
    <col min="7176" max="7176" width="3.7109375" style="38" bestFit="1" customWidth="1"/>
    <col min="7177" max="7429" width="9.140625" style="38"/>
    <col min="7430" max="7430" width="22.28515625" style="38" bestFit="1" customWidth="1"/>
    <col min="7431" max="7431" width="6.140625" style="38" bestFit="1" customWidth="1"/>
    <col min="7432" max="7432" width="3.7109375" style="38" bestFit="1" customWidth="1"/>
    <col min="7433" max="7685" width="9.140625" style="38"/>
    <col min="7686" max="7686" width="22.28515625" style="38" bestFit="1" customWidth="1"/>
    <col min="7687" max="7687" width="6.140625" style="38" bestFit="1" customWidth="1"/>
    <col min="7688" max="7688" width="3.7109375" style="38" bestFit="1" customWidth="1"/>
    <col min="7689" max="7941" width="9.140625" style="38"/>
    <col min="7942" max="7942" width="22.28515625" style="38" bestFit="1" customWidth="1"/>
    <col min="7943" max="7943" width="6.140625" style="38" bestFit="1" customWidth="1"/>
    <col min="7944" max="7944" width="3.7109375" style="38" bestFit="1" customWidth="1"/>
    <col min="7945" max="8197" width="9.140625" style="38"/>
    <col min="8198" max="8198" width="22.28515625" style="38" bestFit="1" customWidth="1"/>
    <col min="8199" max="8199" width="6.140625" style="38" bestFit="1" customWidth="1"/>
    <col min="8200" max="8200" width="3.7109375" style="38" bestFit="1" customWidth="1"/>
    <col min="8201" max="8453" width="9.140625" style="38"/>
    <col min="8454" max="8454" width="22.28515625" style="38" bestFit="1" customWidth="1"/>
    <col min="8455" max="8455" width="6.140625" style="38" bestFit="1" customWidth="1"/>
    <col min="8456" max="8456" width="3.7109375" style="38" bestFit="1" customWidth="1"/>
    <col min="8457" max="8709" width="9.140625" style="38"/>
    <col min="8710" max="8710" width="22.28515625" style="38" bestFit="1" customWidth="1"/>
    <col min="8711" max="8711" width="6.140625" style="38" bestFit="1" customWidth="1"/>
    <col min="8712" max="8712" width="3.7109375" style="38" bestFit="1" customWidth="1"/>
    <col min="8713" max="8965" width="9.140625" style="38"/>
    <col min="8966" max="8966" width="22.28515625" style="38" bestFit="1" customWidth="1"/>
    <col min="8967" max="8967" width="6.140625" style="38" bestFit="1" customWidth="1"/>
    <col min="8968" max="8968" width="3.7109375" style="38" bestFit="1" customWidth="1"/>
    <col min="8969" max="9221" width="9.140625" style="38"/>
    <col min="9222" max="9222" width="22.28515625" style="38" bestFit="1" customWidth="1"/>
    <col min="9223" max="9223" width="6.140625" style="38" bestFit="1" customWidth="1"/>
    <col min="9224" max="9224" width="3.7109375" style="38" bestFit="1" customWidth="1"/>
    <col min="9225" max="9477" width="9.140625" style="38"/>
    <col min="9478" max="9478" width="22.28515625" style="38" bestFit="1" customWidth="1"/>
    <col min="9479" max="9479" width="6.140625" style="38" bestFit="1" customWidth="1"/>
    <col min="9480" max="9480" width="3.7109375" style="38" bestFit="1" customWidth="1"/>
    <col min="9481" max="9733" width="9.140625" style="38"/>
    <col min="9734" max="9734" width="22.28515625" style="38" bestFit="1" customWidth="1"/>
    <col min="9735" max="9735" width="6.140625" style="38" bestFit="1" customWidth="1"/>
    <col min="9736" max="9736" width="3.7109375" style="38" bestFit="1" customWidth="1"/>
    <col min="9737" max="9989" width="9.140625" style="38"/>
    <col min="9990" max="9990" width="22.28515625" style="38" bestFit="1" customWidth="1"/>
    <col min="9991" max="9991" width="6.140625" style="38" bestFit="1" customWidth="1"/>
    <col min="9992" max="9992" width="3.7109375" style="38" bestFit="1" customWidth="1"/>
    <col min="9993" max="10245" width="9.140625" style="38"/>
    <col min="10246" max="10246" width="22.28515625" style="38" bestFit="1" customWidth="1"/>
    <col min="10247" max="10247" width="6.140625" style="38" bestFit="1" customWidth="1"/>
    <col min="10248" max="10248" width="3.7109375" style="38" bestFit="1" customWidth="1"/>
    <col min="10249" max="10501" width="9.140625" style="38"/>
    <col min="10502" max="10502" width="22.28515625" style="38" bestFit="1" customWidth="1"/>
    <col min="10503" max="10503" width="6.140625" style="38" bestFit="1" customWidth="1"/>
    <col min="10504" max="10504" width="3.7109375" style="38" bestFit="1" customWidth="1"/>
    <col min="10505" max="10757" width="9.140625" style="38"/>
    <col min="10758" max="10758" width="22.28515625" style="38" bestFit="1" customWidth="1"/>
    <col min="10759" max="10759" width="6.140625" style="38" bestFit="1" customWidth="1"/>
    <col min="10760" max="10760" width="3.7109375" style="38" bestFit="1" customWidth="1"/>
    <col min="10761" max="11013" width="9.140625" style="38"/>
    <col min="11014" max="11014" width="22.28515625" style="38" bestFit="1" customWidth="1"/>
    <col min="11015" max="11015" width="6.140625" style="38" bestFit="1" customWidth="1"/>
    <col min="11016" max="11016" width="3.7109375" style="38" bestFit="1" customWidth="1"/>
    <col min="11017" max="11269" width="9.140625" style="38"/>
    <col min="11270" max="11270" width="22.28515625" style="38" bestFit="1" customWidth="1"/>
    <col min="11271" max="11271" width="6.140625" style="38" bestFit="1" customWidth="1"/>
    <col min="11272" max="11272" width="3.7109375" style="38" bestFit="1" customWidth="1"/>
    <col min="11273" max="11525" width="9.140625" style="38"/>
    <col min="11526" max="11526" width="22.28515625" style="38" bestFit="1" customWidth="1"/>
    <col min="11527" max="11527" width="6.140625" style="38" bestFit="1" customWidth="1"/>
    <col min="11528" max="11528" width="3.7109375" style="38" bestFit="1" customWidth="1"/>
    <col min="11529" max="11781" width="9.140625" style="38"/>
    <col min="11782" max="11782" width="22.28515625" style="38" bestFit="1" customWidth="1"/>
    <col min="11783" max="11783" width="6.140625" style="38" bestFit="1" customWidth="1"/>
    <col min="11784" max="11784" width="3.7109375" style="38" bestFit="1" customWidth="1"/>
    <col min="11785" max="12037" width="9.140625" style="38"/>
    <col min="12038" max="12038" width="22.28515625" style="38" bestFit="1" customWidth="1"/>
    <col min="12039" max="12039" width="6.140625" style="38" bestFit="1" customWidth="1"/>
    <col min="12040" max="12040" width="3.7109375" style="38" bestFit="1" customWidth="1"/>
    <col min="12041" max="12293" width="9.140625" style="38"/>
    <col min="12294" max="12294" width="22.28515625" style="38" bestFit="1" customWidth="1"/>
    <col min="12295" max="12295" width="6.140625" style="38" bestFit="1" customWidth="1"/>
    <col min="12296" max="12296" width="3.7109375" style="38" bestFit="1" customWidth="1"/>
    <col min="12297" max="12549" width="9.140625" style="38"/>
    <col min="12550" max="12550" width="22.28515625" style="38" bestFit="1" customWidth="1"/>
    <col min="12551" max="12551" width="6.140625" style="38" bestFit="1" customWidth="1"/>
    <col min="12552" max="12552" width="3.7109375" style="38" bestFit="1" customWidth="1"/>
    <col min="12553" max="12805" width="9.140625" style="38"/>
    <col min="12806" max="12806" width="22.28515625" style="38" bestFit="1" customWidth="1"/>
    <col min="12807" max="12807" width="6.140625" style="38" bestFit="1" customWidth="1"/>
    <col min="12808" max="12808" width="3.7109375" style="38" bestFit="1" customWidth="1"/>
    <col min="12809" max="13061" width="9.140625" style="38"/>
    <col min="13062" max="13062" width="22.28515625" style="38" bestFit="1" customWidth="1"/>
    <col min="13063" max="13063" width="6.140625" style="38" bestFit="1" customWidth="1"/>
    <col min="13064" max="13064" width="3.7109375" style="38" bestFit="1" customWidth="1"/>
    <col min="13065" max="13317" width="9.140625" style="38"/>
    <col min="13318" max="13318" width="22.28515625" style="38" bestFit="1" customWidth="1"/>
    <col min="13319" max="13319" width="6.140625" style="38" bestFit="1" customWidth="1"/>
    <col min="13320" max="13320" width="3.7109375" style="38" bestFit="1" customWidth="1"/>
    <col min="13321" max="13573" width="9.140625" style="38"/>
    <col min="13574" max="13574" width="22.28515625" style="38" bestFit="1" customWidth="1"/>
    <col min="13575" max="13575" width="6.140625" style="38" bestFit="1" customWidth="1"/>
    <col min="13576" max="13576" width="3.7109375" style="38" bestFit="1" customWidth="1"/>
    <col min="13577" max="13829" width="9.140625" style="38"/>
    <col min="13830" max="13830" width="22.28515625" style="38" bestFit="1" customWidth="1"/>
    <col min="13831" max="13831" width="6.140625" style="38" bestFit="1" customWidth="1"/>
    <col min="13832" max="13832" width="3.7109375" style="38" bestFit="1" customWidth="1"/>
    <col min="13833" max="14085" width="9.140625" style="38"/>
    <col min="14086" max="14086" width="22.28515625" style="38" bestFit="1" customWidth="1"/>
    <col min="14087" max="14087" width="6.140625" style="38" bestFit="1" customWidth="1"/>
    <col min="14088" max="14088" width="3.7109375" style="38" bestFit="1" customWidth="1"/>
    <col min="14089" max="14341" width="9.140625" style="38"/>
    <col min="14342" max="14342" width="22.28515625" style="38" bestFit="1" customWidth="1"/>
    <col min="14343" max="14343" width="6.140625" style="38" bestFit="1" customWidth="1"/>
    <col min="14344" max="14344" width="3.7109375" style="38" bestFit="1" customWidth="1"/>
    <col min="14345" max="14597" width="9.140625" style="38"/>
    <col min="14598" max="14598" width="22.28515625" style="38" bestFit="1" customWidth="1"/>
    <col min="14599" max="14599" width="6.140625" style="38" bestFit="1" customWidth="1"/>
    <col min="14600" max="14600" width="3.7109375" style="38" bestFit="1" customWidth="1"/>
    <col min="14601" max="14853" width="9.140625" style="38"/>
    <col min="14854" max="14854" width="22.28515625" style="38" bestFit="1" customWidth="1"/>
    <col min="14855" max="14855" width="6.140625" style="38" bestFit="1" customWidth="1"/>
    <col min="14856" max="14856" width="3.7109375" style="38" bestFit="1" customWidth="1"/>
    <col min="14857" max="15109" width="9.140625" style="38"/>
    <col min="15110" max="15110" width="22.28515625" style="38" bestFit="1" customWidth="1"/>
    <col min="15111" max="15111" width="6.140625" style="38" bestFit="1" customWidth="1"/>
    <col min="15112" max="15112" width="3.7109375" style="38" bestFit="1" customWidth="1"/>
    <col min="15113" max="15365" width="9.140625" style="38"/>
    <col min="15366" max="15366" width="22.28515625" style="38" bestFit="1" customWidth="1"/>
    <col min="15367" max="15367" width="6.140625" style="38" bestFit="1" customWidth="1"/>
    <col min="15368" max="15368" width="3.7109375" style="38" bestFit="1" customWidth="1"/>
    <col min="15369" max="15621" width="9.140625" style="38"/>
    <col min="15622" max="15622" width="22.28515625" style="38" bestFit="1" customWidth="1"/>
    <col min="15623" max="15623" width="6.140625" style="38" bestFit="1" customWidth="1"/>
    <col min="15624" max="15624" width="3.7109375" style="38" bestFit="1" customWidth="1"/>
    <col min="15625" max="15877" width="9.140625" style="38"/>
    <col min="15878" max="15878" width="22.28515625" style="38" bestFit="1" customWidth="1"/>
    <col min="15879" max="15879" width="6.140625" style="38" bestFit="1" customWidth="1"/>
    <col min="15880" max="15880" width="3.7109375" style="38" bestFit="1" customWidth="1"/>
    <col min="15881" max="16133" width="9.140625" style="38"/>
    <col min="16134" max="16134" width="22.28515625" style="38" bestFit="1" customWidth="1"/>
    <col min="16135" max="16135" width="6.140625" style="38" bestFit="1" customWidth="1"/>
    <col min="16136" max="16136" width="3.7109375" style="38" bestFit="1" customWidth="1"/>
    <col min="16137" max="16384" width="9.140625" style="38"/>
  </cols>
  <sheetData>
    <row r="1" spans="1:8" x14ac:dyDescent="0.25">
      <c r="A1" s="35" t="s">
        <v>333</v>
      </c>
      <c r="B1" s="35"/>
      <c r="C1" s="35"/>
      <c r="D1" s="35" t="s">
        <v>334</v>
      </c>
      <c r="E1" s="36"/>
      <c r="F1" s="35"/>
      <c r="G1" s="35"/>
      <c r="H1" s="35"/>
    </row>
    <row r="2" spans="1:8" x14ac:dyDescent="0.25">
      <c r="A2" s="37" t="s">
        <v>105</v>
      </c>
      <c r="B2" s="35" t="s">
        <v>0</v>
      </c>
      <c r="C2" s="35"/>
      <c r="D2" s="4" t="s">
        <v>0</v>
      </c>
      <c r="E2" s="4" t="s">
        <v>0</v>
      </c>
      <c r="F2" s="4" t="s">
        <v>1</v>
      </c>
      <c r="G2" s="3" t="s">
        <v>2</v>
      </c>
    </row>
    <row r="3" spans="1:8" x14ac:dyDescent="0.25">
      <c r="A3" s="40">
        <v>1</v>
      </c>
      <c r="B3" s="40" t="s">
        <v>3</v>
      </c>
      <c r="C3" s="40"/>
      <c r="D3" s="2" t="s">
        <v>3</v>
      </c>
      <c r="E3" s="2" t="s">
        <v>289</v>
      </c>
      <c r="F3" s="18">
        <v>1</v>
      </c>
      <c r="G3" s="3" t="s">
        <v>4</v>
      </c>
    </row>
    <row r="4" spans="1:8" x14ac:dyDescent="0.25">
      <c r="A4" s="18">
        <v>2</v>
      </c>
      <c r="B4" s="18" t="s">
        <v>5</v>
      </c>
      <c r="C4" s="18"/>
      <c r="D4" s="2" t="s">
        <v>5</v>
      </c>
      <c r="E4" s="2" t="s">
        <v>290</v>
      </c>
      <c r="F4" s="18">
        <v>2</v>
      </c>
      <c r="G4" s="3" t="s">
        <v>4</v>
      </c>
    </row>
    <row r="5" spans="1:8" x14ac:dyDescent="0.25">
      <c r="A5" s="18">
        <v>3</v>
      </c>
      <c r="B5" s="18" t="s">
        <v>6</v>
      </c>
      <c r="C5" s="18"/>
      <c r="D5" s="2" t="s">
        <v>6</v>
      </c>
      <c r="E5" s="2" t="s">
        <v>291</v>
      </c>
      <c r="F5" s="18">
        <v>3</v>
      </c>
      <c r="G5" s="3" t="s">
        <v>4</v>
      </c>
    </row>
    <row r="6" spans="1:8" x14ac:dyDescent="0.25">
      <c r="A6" s="18">
        <v>4</v>
      </c>
      <c r="B6" s="18" t="s">
        <v>106</v>
      </c>
      <c r="C6" s="18"/>
      <c r="D6" s="2" t="s">
        <v>7</v>
      </c>
      <c r="E6" s="2"/>
      <c r="F6" s="18">
        <v>5</v>
      </c>
      <c r="G6" s="3" t="s">
        <v>8</v>
      </c>
    </row>
    <row r="7" spans="1:8" x14ac:dyDescent="0.25">
      <c r="A7" s="40">
        <v>5</v>
      </c>
      <c r="B7" s="40" t="s">
        <v>7</v>
      </c>
      <c r="C7" s="40"/>
      <c r="D7" s="2" t="s">
        <v>9</v>
      </c>
      <c r="E7" s="2"/>
      <c r="F7" s="18">
        <v>18</v>
      </c>
      <c r="G7" s="4" t="s">
        <v>10</v>
      </c>
    </row>
    <row r="8" spans="1:8" x14ac:dyDescent="0.25">
      <c r="A8" s="40">
        <v>6</v>
      </c>
      <c r="B8" s="40" t="s">
        <v>107</v>
      </c>
      <c r="C8" s="40"/>
      <c r="D8" s="2" t="s">
        <v>11</v>
      </c>
      <c r="E8" s="2" t="s">
        <v>294</v>
      </c>
      <c r="F8" s="18">
        <v>20</v>
      </c>
      <c r="G8" s="4" t="s">
        <v>12</v>
      </c>
    </row>
    <row r="9" spans="1:8" x14ac:dyDescent="0.25">
      <c r="A9" s="40">
        <v>7</v>
      </c>
      <c r="B9" s="40" t="s">
        <v>108</v>
      </c>
      <c r="C9" s="40"/>
      <c r="D9" s="2" t="s">
        <v>13</v>
      </c>
      <c r="E9" s="2"/>
      <c r="F9" s="18">
        <v>24</v>
      </c>
      <c r="G9" s="4" t="s">
        <v>12</v>
      </c>
    </row>
    <row r="10" spans="1:8" x14ac:dyDescent="0.25">
      <c r="A10" s="40">
        <v>8</v>
      </c>
      <c r="B10" s="40" t="s">
        <v>109</v>
      </c>
      <c r="C10" s="40"/>
      <c r="D10" s="2" t="s">
        <v>14</v>
      </c>
      <c r="E10" s="2"/>
      <c r="F10" s="18">
        <v>32</v>
      </c>
      <c r="G10" s="3" t="s">
        <v>4</v>
      </c>
    </row>
    <row r="11" spans="1:8" x14ac:dyDescent="0.25">
      <c r="A11" s="40">
        <v>9</v>
      </c>
      <c r="B11" s="40" t="s">
        <v>110</v>
      </c>
      <c r="C11" s="40"/>
      <c r="D11" s="2" t="s">
        <v>15</v>
      </c>
      <c r="E11" s="2" t="s">
        <v>295</v>
      </c>
      <c r="F11" s="18">
        <v>38</v>
      </c>
      <c r="G11" s="3" t="s">
        <v>8</v>
      </c>
    </row>
    <row r="12" spans="1:8" x14ac:dyDescent="0.25">
      <c r="A12" s="40">
        <v>10</v>
      </c>
      <c r="B12" s="40" t="s">
        <v>111</v>
      </c>
      <c r="C12" s="40"/>
      <c r="D12" s="2" t="s">
        <v>16</v>
      </c>
      <c r="E12" s="2"/>
      <c r="F12" s="18">
        <v>40</v>
      </c>
      <c r="G12" s="3" t="s">
        <v>8</v>
      </c>
    </row>
    <row r="13" spans="1:8" x14ac:dyDescent="0.25">
      <c r="A13" s="40">
        <v>11</v>
      </c>
      <c r="B13" s="40" t="s">
        <v>112</v>
      </c>
      <c r="C13" s="40"/>
      <c r="D13" s="2" t="s">
        <v>17</v>
      </c>
      <c r="E13" s="2"/>
      <c r="F13" s="18">
        <v>41</v>
      </c>
      <c r="G13" s="3" t="s">
        <v>8</v>
      </c>
    </row>
    <row r="14" spans="1:8" x14ac:dyDescent="0.25">
      <c r="A14" s="40">
        <v>12</v>
      </c>
      <c r="B14" s="40" t="s">
        <v>113</v>
      </c>
      <c r="C14" s="40"/>
      <c r="D14" s="2" t="s">
        <v>18</v>
      </c>
      <c r="E14" s="2" t="s">
        <v>292</v>
      </c>
      <c r="F14" s="18">
        <v>60</v>
      </c>
      <c r="G14" s="3" t="s">
        <v>12</v>
      </c>
    </row>
    <row r="15" spans="1:8" x14ac:dyDescent="0.25">
      <c r="A15" s="40">
        <v>13</v>
      </c>
      <c r="B15" s="40" t="s">
        <v>114</v>
      </c>
      <c r="C15" s="40"/>
      <c r="D15" s="2" t="s">
        <v>19</v>
      </c>
      <c r="E15" s="2"/>
      <c r="F15" s="18">
        <v>61</v>
      </c>
      <c r="G15" s="3" t="s">
        <v>20</v>
      </c>
    </row>
    <row r="16" spans="1:8" x14ac:dyDescent="0.25">
      <c r="A16" s="40">
        <v>14</v>
      </c>
      <c r="B16" s="40" t="s">
        <v>115</v>
      </c>
      <c r="C16" s="40"/>
      <c r="D16" s="2" t="s">
        <v>21</v>
      </c>
      <c r="E16" s="2"/>
      <c r="F16" s="18">
        <v>65</v>
      </c>
      <c r="G16" s="3" t="s">
        <v>20</v>
      </c>
    </row>
    <row r="17" spans="1:7" x14ac:dyDescent="0.25">
      <c r="A17" s="40">
        <v>15</v>
      </c>
      <c r="B17" s="40" t="s">
        <v>116</v>
      </c>
      <c r="C17" s="40"/>
      <c r="D17" s="2" t="s">
        <v>22</v>
      </c>
      <c r="E17" s="2"/>
      <c r="F17" s="18">
        <v>66</v>
      </c>
      <c r="G17" s="4" t="s">
        <v>20</v>
      </c>
    </row>
    <row r="18" spans="1:7" x14ac:dyDescent="0.25">
      <c r="A18" s="40">
        <v>16</v>
      </c>
      <c r="B18" s="40" t="s">
        <v>117</v>
      </c>
      <c r="C18" s="40"/>
      <c r="D18" s="2" t="s">
        <v>23</v>
      </c>
      <c r="E18" s="2"/>
      <c r="F18" s="18">
        <v>67</v>
      </c>
      <c r="G18" s="4" t="s">
        <v>24</v>
      </c>
    </row>
    <row r="19" spans="1:7" x14ac:dyDescent="0.25">
      <c r="A19" s="40">
        <v>17</v>
      </c>
      <c r="B19" s="40" t="s">
        <v>118</v>
      </c>
      <c r="C19" s="40"/>
      <c r="D19" s="2" t="s">
        <v>25</v>
      </c>
      <c r="E19" s="2"/>
      <c r="F19" s="18">
        <v>68</v>
      </c>
      <c r="G19" s="4" t="s">
        <v>24</v>
      </c>
    </row>
    <row r="20" spans="1:7" x14ac:dyDescent="0.25">
      <c r="A20" s="40">
        <v>18</v>
      </c>
      <c r="B20" s="40" t="s">
        <v>119</v>
      </c>
      <c r="C20" s="40"/>
      <c r="D20" s="2" t="s">
        <v>26</v>
      </c>
      <c r="E20" s="2"/>
      <c r="F20" s="18">
        <v>74</v>
      </c>
      <c r="G20" s="4" t="s">
        <v>27</v>
      </c>
    </row>
    <row r="21" spans="1:7" x14ac:dyDescent="0.25">
      <c r="A21" s="40">
        <v>19</v>
      </c>
      <c r="B21" s="40" t="s">
        <v>120</v>
      </c>
      <c r="C21" s="40"/>
      <c r="D21" s="2" t="s">
        <v>28</v>
      </c>
      <c r="E21" s="2"/>
      <c r="F21" s="18">
        <v>75</v>
      </c>
      <c r="G21" s="4" t="s">
        <v>27</v>
      </c>
    </row>
    <row r="22" spans="1:7" x14ac:dyDescent="0.25">
      <c r="A22" s="40">
        <v>20</v>
      </c>
      <c r="B22" s="40" t="s">
        <v>11</v>
      </c>
      <c r="C22" s="40"/>
      <c r="D22" s="2" t="s">
        <v>29</v>
      </c>
      <c r="E22" s="2"/>
      <c r="F22" s="18">
        <v>80</v>
      </c>
      <c r="G22" s="3" t="s">
        <v>12</v>
      </c>
    </row>
    <row r="23" spans="1:7" x14ac:dyDescent="0.25">
      <c r="A23" s="40">
        <v>21</v>
      </c>
      <c r="B23" s="40" t="s">
        <v>121</v>
      </c>
      <c r="C23" s="40"/>
      <c r="D23" s="2" t="s">
        <v>30</v>
      </c>
      <c r="E23" s="2"/>
      <c r="F23" s="18">
        <v>82</v>
      </c>
      <c r="G23" s="3" t="s">
        <v>12</v>
      </c>
    </row>
    <row r="24" spans="1:7" x14ac:dyDescent="0.25">
      <c r="A24" s="40">
        <v>22</v>
      </c>
      <c r="B24" s="40" t="s">
        <v>122</v>
      </c>
      <c r="C24" s="40"/>
      <c r="D24" s="2" t="s">
        <v>31</v>
      </c>
      <c r="E24" s="2"/>
      <c r="F24" s="18">
        <v>84</v>
      </c>
      <c r="G24" s="4" t="s">
        <v>4</v>
      </c>
    </row>
    <row r="25" spans="1:7" x14ac:dyDescent="0.25">
      <c r="A25" s="40">
        <v>23</v>
      </c>
      <c r="B25" s="40" t="s">
        <v>123</v>
      </c>
      <c r="C25" s="40"/>
      <c r="D25" s="2" t="s">
        <v>32</v>
      </c>
      <c r="E25" s="2"/>
      <c r="F25" s="18">
        <v>92</v>
      </c>
      <c r="G25" s="3" t="s">
        <v>8</v>
      </c>
    </row>
    <row r="26" spans="1:7" x14ac:dyDescent="0.25">
      <c r="A26" s="40">
        <v>24</v>
      </c>
      <c r="B26" s="40" t="s">
        <v>13</v>
      </c>
      <c r="C26" s="40"/>
      <c r="D26" s="2" t="s">
        <v>33</v>
      </c>
      <c r="E26" s="2"/>
      <c r="F26" s="18">
        <v>95</v>
      </c>
      <c r="G26" s="4" t="s">
        <v>12</v>
      </c>
    </row>
    <row r="27" spans="1:7" x14ac:dyDescent="0.25">
      <c r="A27" s="40">
        <v>25</v>
      </c>
      <c r="B27" s="40" t="s">
        <v>124</v>
      </c>
      <c r="C27" s="40"/>
      <c r="D27" s="2" t="s">
        <v>34</v>
      </c>
      <c r="E27" s="41" t="s">
        <v>284</v>
      </c>
      <c r="F27" s="18">
        <v>109</v>
      </c>
      <c r="G27" s="3" t="s">
        <v>12</v>
      </c>
    </row>
    <row r="28" spans="1:7" x14ac:dyDescent="0.25">
      <c r="A28" s="40">
        <v>26</v>
      </c>
      <c r="B28" s="40" t="s">
        <v>125</v>
      </c>
      <c r="C28" s="40"/>
      <c r="D28" s="2" t="s">
        <v>35</v>
      </c>
      <c r="E28" s="2" t="s">
        <v>298</v>
      </c>
      <c r="F28" s="18">
        <v>111</v>
      </c>
      <c r="G28" s="3" t="s">
        <v>12</v>
      </c>
    </row>
    <row r="29" spans="1:7" x14ac:dyDescent="0.25">
      <c r="A29" s="40">
        <v>27</v>
      </c>
      <c r="B29" s="40" t="s">
        <v>126</v>
      </c>
      <c r="C29" s="40"/>
      <c r="D29" s="2" t="s">
        <v>36</v>
      </c>
      <c r="E29" s="38"/>
      <c r="F29" s="18">
        <v>112</v>
      </c>
      <c r="G29" s="4" t="s">
        <v>12</v>
      </c>
    </row>
    <row r="30" spans="1:7" x14ac:dyDescent="0.25">
      <c r="A30" s="40">
        <v>28</v>
      </c>
      <c r="B30" s="40" t="s">
        <v>127</v>
      </c>
      <c r="C30" s="40"/>
      <c r="D30" s="2" t="s">
        <v>37</v>
      </c>
      <c r="E30" s="2"/>
      <c r="F30" s="18">
        <v>116</v>
      </c>
      <c r="G30" s="3" t="s">
        <v>4</v>
      </c>
    </row>
    <row r="31" spans="1:7" x14ac:dyDescent="0.25">
      <c r="A31" s="40">
        <v>29</v>
      </c>
      <c r="B31" s="40" t="s">
        <v>128</v>
      </c>
      <c r="C31" s="40"/>
      <c r="D31" s="2" t="s">
        <v>38</v>
      </c>
      <c r="E31" s="2" t="s">
        <v>296</v>
      </c>
      <c r="F31" s="18">
        <v>122</v>
      </c>
      <c r="G31" s="3" t="s">
        <v>12</v>
      </c>
    </row>
    <row r="32" spans="1:7" x14ac:dyDescent="0.25">
      <c r="A32" s="40">
        <v>30</v>
      </c>
      <c r="B32" s="40" t="s">
        <v>129</v>
      </c>
      <c r="C32" s="40"/>
      <c r="D32" s="2" t="s">
        <v>39</v>
      </c>
      <c r="E32" s="2" t="s">
        <v>293</v>
      </c>
      <c r="F32" s="18">
        <v>125</v>
      </c>
      <c r="G32" s="4" t="s">
        <v>8</v>
      </c>
    </row>
    <row r="33" spans="1:7" x14ac:dyDescent="0.25">
      <c r="A33" s="40">
        <v>31</v>
      </c>
      <c r="B33" s="40" t="s">
        <v>130</v>
      </c>
      <c r="C33" s="40"/>
      <c r="D33" s="2" t="s">
        <v>40</v>
      </c>
      <c r="E33" s="2"/>
      <c r="F33" s="18">
        <v>128</v>
      </c>
      <c r="G33" s="4" t="s">
        <v>27</v>
      </c>
    </row>
    <row r="34" spans="1:7" x14ac:dyDescent="0.25">
      <c r="A34" s="40">
        <v>32</v>
      </c>
      <c r="B34" s="40" t="s">
        <v>14</v>
      </c>
      <c r="C34" s="40"/>
      <c r="D34" s="2" t="s">
        <v>41</v>
      </c>
      <c r="E34" s="2"/>
      <c r="F34" s="18">
        <v>129</v>
      </c>
      <c r="G34" s="4" t="s">
        <v>42</v>
      </c>
    </row>
    <row r="35" spans="1:7" x14ac:dyDescent="0.25">
      <c r="A35" s="40">
        <v>33</v>
      </c>
      <c r="B35" s="40" t="s">
        <v>131</v>
      </c>
      <c r="C35" s="40"/>
      <c r="D35" s="2" t="s">
        <v>43</v>
      </c>
      <c r="E35" s="2" t="s">
        <v>297</v>
      </c>
      <c r="F35" s="18">
        <v>130</v>
      </c>
      <c r="G35" s="4" t="s">
        <v>10</v>
      </c>
    </row>
    <row r="36" spans="1:7" x14ac:dyDescent="0.25">
      <c r="A36" s="40">
        <v>34</v>
      </c>
      <c r="B36" s="40" t="s">
        <v>132</v>
      </c>
      <c r="C36" s="40"/>
      <c r="D36" s="2" t="s">
        <v>44</v>
      </c>
      <c r="E36" s="2"/>
      <c r="F36" s="18">
        <v>134</v>
      </c>
      <c r="G36" s="4" t="s">
        <v>10</v>
      </c>
    </row>
    <row r="37" spans="1:7" x14ac:dyDescent="0.25">
      <c r="A37" s="40">
        <v>35</v>
      </c>
      <c r="B37" s="40" t="s">
        <v>133</v>
      </c>
      <c r="C37" s="40"/>
      <c r="D37" s="2" t="s">
        <v>45</v>
      </c>
      <c r="E37" s="2"/>
      <c r="F37" s="18">
        <v>136</v>
      </c>
      <c r="G37" s="3" t="s">
        <v>8</v>
      </c>
    </row>
    <row r="38" spans="1:7" x14ac:dyDescent="0.25">
      <c r="A38" s="40">
        <v>36</v>
      </c>
      <c r="B38" s="40" t="s">
        <v>134</v>
      </c>
      <c r="C38" s="40"/>
      <c r="D38" s="2" t="s">
        <v>46</v>
      </c>
      <c r="E38" s="2"/>
      <c r="F38" s="18">
        <v>141</v>
      </c>
      <c r="G38" s="4" t="s">
        <v>8</v>
      </c>
    </row>
    <row r="39" spans="1:7" x14ac:dyDescent="0.25">
      <c r="A39" s="40">
        <v>37</v>
      </c>
      <c r="B39" s="40" t="s">
        <v>135</v>
      </c>
      <c r="C39" s="40"/>
      <c r="D39" s="2" t="s">
        <v>47</v>
      </c>
      <c r="E39" s="2"/>
      <c r="F39" s="18">
        <v>163</v>
      </c>
      <c r="G39" s="4" t="s">
        <v>10</v>
      </c>
    </row>
    <row r="40" spans="1:7" x14ac:dyDescent="0.25">
      <c r="A40" s="40">
        <v>38</v>
      </c>
      <c r="B40" s="40" t="s">
        <v>15</v>
      </c>
      <c r="C40" s="40"/>
      <c r="D40" s="2" t="s">
        <v>48</v>
      </c>
      <c r="E40" s="2" t="s">
        <v>299</v>
      </c>
      <c r="F40" s="5">
        <v>164.9</v>
      </c>
      <c r="G40" s="6" t="s">
        <v>8</v>
      </c>
    </row>
    <row r="41" spans="1:7" x14ac:dyDescent="0.25">
      <c r="A41" s="40">
        <v>39</v>
      </c>
      <c r="B41" s="40" t="s">
        <v>136</v>
      </c>
      <c r="C41" s="40"/>
      <c r="D41" s="2" t="s">
        <v>49</v>
      </c>
      <c r="E41" s="2"/>
      <c r="F41" s="18">
        <v>200</v>
      </c>
      <c r="G41" s="4" t="s">
        <v>27</v>
      </c>
    </row>
    <row r="42" spans="1:7" x14ac:dyDescent="0.25">
      <c r="A42" s="40">
        <v>40</v>
      </c>
      <c r="B42" s="40" t="s">
        <v>16</v>
      </c>
      <c r="C42" s="40"/>
      <c r="D42" s="2" t="s">
        <v>50</v>
      </c>
      <c r="E42" s="2"/>
      <c r="F42" s="18">
        <v>221</v>
      </c>
      <c r="G42" s="3" t="s">
        <v>4</v>
      </c>
    </row>
    <row r="43" spans="1:7" x14ac:dyDescent="0.25">
      <c r="A43" s="40">
        <v>41</v>
      </c>
      <c r="B43" s="40" t="s">
        <v>17</v>
      </c>
      <c r="C43" s="40"/>
    </row>
    <row r="44" spans="1:7" x14ac:dyDescent="0.25">
      <c r="A44" s="40">
        <v>42</v>
      </c>
      <c r="B44" s="40" t="s">
        <v>137</v>
      </c>
      <c r="C44" s="40"/>
    </row>
    <row r="45" spans="1:7" x14ac:dyDescent="0.25">
      <c r="A45" s="40">
        <v>43</v>
      </c>
      <c r="B45" s="40" t="s">
        <v>138</v>
      </c>
      <c r="C45" s="40"/>
    </row>
    <row r="46" spans="1:7" x14ac:dyDescent="0.25">
      <c r="A46" s="40">
        <v>44</v>
      </c>
      <c r="B46" s="40" t="s">
        <v>139</v>
      </c>
      <c r="C46" s="40"/>
    </row>
    <row r="47" spans="1:7" x14ac:dyDescent="0.25">
      <c r="A47" s="40">
        <v>45</v>
      </c>
      <c r="B47" s="40" t="s">
        <v>140</v>
      </c>
      <c r="C47" s="40"/>
    </row>
    <row r="48" spans="1:7" x14ac:dyDescent="0.25">
      <c r="A48" s="40">
        <v>46</v>
      </c>
      <c r="B48" s="40" t="s">
        <v>141</v>
      </c>
      <c r="C48" s="40"/>
    </row>
    <row r="49" spans="1:3" x14ac:dyDescent="0.25">
      <c r="A49" s="40">
        <v>47</v>
      </c>
      <c r="B49" s="40" t="s">
        <v>142</v>
      </c>
      <c r="C49" s="40"/>
    </row>
    <row r="50" spans="1:3" x14ac:dyDescent="0.25">
      <c r="A50" s="40">
        <v>48</v>
      </c>
      <c r="B50" s="40" t="s">
        <v>143</v>
      </c>
      <c r="C50" s="40"/>
    </row>
    <row r="51" spans="1:3" x14ac:dyDescent="0.25">
      <c r="A51" s="40">
        <v>49</v>
      </c>
      <c r="B51" s="40" t="s">
        <v>144</v>
      </c>
      <c r="C51" s="40"/>
    </row>
    <row r="52" spans="1:3" x14ac:dyDescent="0.25">
      <c r="A52" s="40">
        <v>50</v>
      </c>
      <c r="B52" s="40" t="s">
        <v>145</v>
      </c>
      <c r="C52" s="40"/>
    </row>
    <row r="53" spans="1:3" x14ac:dyDescent="0.25">
      <c r="A53" s="40">
        <v>51</v>
      </c>
      <c r="B53" s="40" t="s">
        <v>146</v>
      </c>
      <c r="C53" s="40"/>
    </row>
    <row r="54" spans="1:3" x14ac:dyDescent="0.25">
      <c r="A54" s="40">
        <v>52</v>
      </c>
      <c r="B54" s="40" t="s">
        <v>147</v>
      </c>
      <c r="C54" s="40"/>
    </row>
    <row r="55" spans="1:3" x14ac:dyDescent="0.25">
      <c r="A55" s="40">
        <v>53</v>
      </c>
      <c r="B55" s="40" t="s">
        <v>148</v>
      </c>
      <c r="C55" s="40"/>
    </row>
    <row r="56" spans="1:3" x14ac:dyDescent="0.25">
      <c r="A56" s="40">
        <v>54</v>
      </c>
      <c r="B56" s="40" t="s">
        <v>149</v>
      </c>
      <c r="C56" s="40"/>
    </row>
    <row r="57" spans="1:3" x14ac:dyDescent="0.25">
      <c r="A57" s="40">
        <v>55</v>
      </c>
      <c r="B57" s="40" t="s">
        <v>150</v>
      </c>
      <c r="C57" s="40"/>
    </row>
    <row r="58" spans="1:3" x14ac:dyDescent="0.25">
      <c r="A58" s="40">
        <v>56</v>
      </c>
      <c r="B58" s="40" t="s">
        <v>151</v>
      </c>
      <c r="C58" s="40"/>
    </row>
    <row r="59" spans="1:3" x14ac:dyDescent="0.25">
      <c r="A59" s="40">
        <v>57</v>
      </c>
      <c r="B59" s="40" t="s">
        <v>152</v>
      </c>
      <c r="C59" s="40"/>
    </row>
    <row r="60" spans="1:3" x14ac:dyDescent="0.25">
      <c r="A60" s="40">
        <v>58</v>
      </c>
      <c r="B60" s="40" t="s">
        <v>153</v>
      </c>
      <c r="C60" s="40"/>
    </row>
    <row r="61" spans="1:3" x14ac:dyDescent="0.25">
      <c r="A61" s="40">
        <v>59</v>
      </c>
      <c r="B61" s="40" t="s">
        <v>154</v>
      </c>
      <c r="C61" s="40"/>
    </row>
    <row r="62" spans="1:3" x14ac:dyDescent="0.25">
      <c r="A62" s="40">
        <v>60</v>
      </c>
      <c r="B62" s="40" t="s">
        <v>18</v>
      </c>
      <c r="C62" s="40"/>
    </row>
    <row r="63" spans="1:3" x14ac:dyDescent="0.25">
      <c r="A63" s="18">
        <v>61</v>
      </c>
      <c r="B63" s="18" t="s">
        <v>19</v>
      </c>
      <c r="C63" s="18"/>
    </row>
    <row r="64" spans="1:3" x14ac:dyDescent="0.25">
      <c r="A64" s="18">
        <v>62</v>
      </c>
      <c r="B64" s="18" t="s">
        <v>155</v>
      </c>
      <c r="C64" s="18"/>
    </row>
    <row r="65" spans="1:3" x14ac:dyDescent="0.25">
      <c r="A65" s="18">
        <v>63</v>
      </c>
      <c r="B65" s="18" t="s">
        <v>156</v>
      </c>
      <c r="C65" s="18"/>
    </row>
    <row r="66" spans="1:3" x14ac:dyDescent="0.25">
      <c r="A66" s="18">
        <v>64</v>
      </c>
      <c r="B66" s="18" t="s">
        <v>157</v>
      </c>
      <c r="C66" s="18"/>
    </row>
    <row r="67" spans="1:3" x14ac:dyDescent="0.25">
      <c r="A67" s="18">
        <v>65</v>
      </c>
      <c r="B67" s="18" t="s">
        <v>21</v>
      </c>
      <c r="C67" s="18"/>
    </row>
    <row r="68" spans="1:3" x14ac:dyDescent="0.25">
      <c r="A68" s="18">
        <v>66</v>
      </c>
      <c r="B68" s="18" t="s">
        <v>22</v>
      </c>
      <c r="C68" s="18"/>
    </row>
    <row r="69" spans="1:3" x14ac:dyDescent="0.25">
      <c r="A69" s="18">
        <v>67</v>
      </c>
      <c r="B69" s="18" t="s">
        <v>158</v>
      </c>
      <c r="C69" s="18"/>
    </row>
    <row r="70" spans="1:3" x14ac:dyDescent="0.25">
      <c r="A70" s="18">
        <v>68</v>
      </c>
      <c r="B70" s="18" t="s">
        <v>25</v>
      </c>
      <c r="C70" s="18"/>
    </row>
    <row r="71" spans="1:3" x14ac:dyDescent="0.25">
      <c r="A71" s="18">
        <v>69</v>
      </c>
      <c r="B71" s="18" t="s">
        <v>159</v>
      </c>
      <c r="C71" s="18"/>
    </row>
    <row r="72" spans="1:3" x14ac:dyDescent="0.25">
      <c r="A72" s="18">
        <v>70</v>
      </c>
      <c r="B72" s="18" t="s">
        <v>160</v>
      </c>
      <c r="C72" s="18"/>
    </row>
    <row r="73" spans="1:3" x14ac:dyDescent="0.25">
      <c r="A73" s="18">
        <v>71</v>
      </c>
      <c r="B73" s="18" t="s">
        <v>161</v>
      </c>
      <c r="C73" s="18"/>
    </row>
    <row r="74" spans="1:3" x14ac:dyDescent="0.25">
      <c r="A74" s="18">
        <v>72</v>
      </c>
      <c r="B74" s="18" t="s">
        <v>162</v>
      </c>
      <c r="C74" s="18"/>
    </row>
    <row r="75" spans="1:3" x14ac:dyDescent="0.25">
      <c r="A75" s="18">
        <v>73</v>
      </c>
      <c r="B75" s="18" t="s">
        <v>163</v>
      </c>
      <c r="C75" s="18"/>
    </row>
    <row r="76" spans="1:3" x14ac:dyDescent="0.25">
      <c r="A76" s="18">
        <v>74</v>
      </c>
      <c r="B76" s="18" t="s">
        <v>26</v>
      </c>
      <c r="C76" s="18"/>
    </row>
    <row r="77" spans="1:3" x14ac:dyDescent="0.25">
      <c r="A77" s="18">
        <v>75</v>
      </c>
      <c r="B77" s="18" t="s">
        <v>28</v>
      </c>
      <c r="C77" s="18"/>
    </row>
    <row r="78" spans="1:3" x14ac:dyDescent="0.25">
      <c r="A78" s="40">
        <v>76</v>
      </c>
      <c r="B78" s="40"/>
      <c r="C78" s="40"/>
    </row>
    <row r="79" spans="1:3" x14ac:dyDescent="0.25">
      <c r="A79" s="40">
        <v>77</v>
      </c>
      <c r="B79" s="40" t="s">
        <v>164</v>
      </c>
      <c r="C79" s="40"/>
    </row>
    <row r="80" spans="1:3" x14ac:dyDescent="0.25">
      <c r="A80" s="40">
        <v>78</v>
      </c>
      <c r="B80" s="40" t="s">
        <v>165</v>
      </c>
      <c r="C80" s="40"/>
    </row>
    <row r="81" spans="1:3" x14ac:dyDescent="0.25">
      <c r="A81" s="40">
        <v>79</v>
      </c>
      <c r="B81" s="40"/>
      <c r="C81" s="40"/>
    </row>
    <row r="82" spans="1:3" x14ac:dyDescent="0.25">
      <c r="A82" s="18">
        <v>80</v>
      </c>
      <c r="B82" s="18" t="s">
        <v>29</v>
      </c>
      <c r="C82" s="18"/>
    </row>
    <row r="83" spans="1:3" x14ac:dyDescent="0.25">
      <c r="A83" s="18">
        <v>81</v>
      </c>
      <c r="B83" s="18" t="s">
        <v>166</v>
      </c>
      <c r="C83" s="18"/>
    </row>
    <row r="84" spans="1:3" x14ac:dyDescent="0.25">
      <c r="A84" s="18">
        <v>82</v>
      </c>
      <c r="B84" s="18" t="s">
        <v>167</v>
      </c>
      <c r="C84" s="18"/>
    </row>
    <row r="85" spans="1:3" x14ac:dyDescent="0.25">
      <c r="A85" s="18">
        <v>83</v>
      </c>
      <c r="B85" s="18" t="s">
        <v>168</v>
      </c>
      <c r="C85" s="18"/>
    </row>
    <row r="86" spans="1:3" x14ac:dyDescent="0.25">
      <c r="A86" s="18">
        <v>84</v>
      </c>
      <c r="B86" s="18" t="s">
        <v>169</v>
      </c>
      <c r="C86" s="18"/>
    </row>
    <row r="87" spans="1:3" x14ac:dyDescent="0.25">
      <c r="A87" s="18">
        <v>85</v>
      </c>
      <c r="B87" s="18" t="s">
        <v>170</v>
      </c>
      <c r="C87" s="18"/>
    </row>
    <row r="88" spans="1:3" x14ac:dyDescent="0.25">
      <c r="A88" s="18">
        <v>86</v>
      </c>
      <c r="B88" s="18" t="s">
        <v>171</v>
      </c>
      <c r="C88" s="18"/>
    </row>
    <row r="89" spans="1:3" x14ac:dyDescent="0.25">
      <c r="A89" s="18">
        <v>87</v>
      </c>
      <c r="B89" s="18" t="s">
        <v>172</v>
      </c>
      <c r="C89" s="18"/>
    </row>
    <row r="90" spans="1:3" x14ac:dyDescent="0.25">
      <c r="A90" s="18">
        <v>88</v>
      </c>
      <c r="B90" s="18" t="s">
        <v>173</v>
      </c>
      <c r="C90" s="18"/>
    </row>
    <row r="91" spans="1:3" x14ac:dyDescent="0.25">
      <c r="A91" s="18">
        <v>89</v>
      </c>
      <c r="B91" s="18" t="s">
        <v>174</v>
      </c>
      <c r="C91" s="18"/>
    </row>
    <row r="92" spans="1:3" x14ac:dyDescent="0.25">
      <c r="A92" s="18">
        <v>90</v>
      </c>
      <c r="B92" s="18" t="s">
        <v>175</v>
      </c>
      <c r="C92" s="18"/>
    </row>
    <row r="93" spans="1:3" x14ac:dyDescent="0.25">
      <c r="A93" s="18">
        <v>91</v>
      </c>
      <c r="B93" s="18" t="s">
        <v>176</v>
      </c>
      <c r="C93" s="18"/>
    </row>
    <row r="94" spans="1:3" x14ac:dyDescent="0.25">
      <c r="A94" s="18">
        <v>92</v>
      </c>
      <c r="B94" s="18" t="s">
        <v>32</v>
      </c>
      <c r="C94" s="18"/>
    </row>
    <row r="95" spans="1:3" x14ac:dyDescent="0.25">
      <c r="A95" s="18">
        <v>93</v>
      </c>
      <c r="B95" s="18" t="s">
        <v>177</v>
      </c>
      <c r="C95" s="18"/>
    </row>
    <row r="96" spans="1:3" x14ac:dyDescent="0.25">
      <c r="A96" s="18">
        <v>94</v>
      </c>
      <c r="B96" s="18" t="s">
        <v>178</v>
      </c>
      <c r="C96" s="18"/>
    </row>
    <row r="97" spans="1:3" x14ac:dyDescent="0.25">
      <c r="A97" s="18">
        <v>95</v>
      </c>
      <c r="B97" s="18" t="s">
        <v>33</v>
      </c>
      <c r="C97" s="18"/>
    </row>
    <row r="98" spans="1:3" x14ac:dyDescent="0.25">
      <c r="A98" s="18">
        <v>96</v>
      </c>
      <c r="B98" s="18" t="s">
        <v>179</v>
      </c>
      <c r="C98" s="18"/>
    </row>
    <row r="99" spans="1:3" x14ac:dyDescent="0.25">
      <c r="A99" s="18">
        <v>97</v>
      </c>
      <c r="B99" s="18" t="s">
        <v>180</v>
      </c>
      <c r="C99" s="18"/>
    </row>
    <row r="100" spans="1:3" x14ac:dyDescent="0.25">
      <c r="A100" s="18">
        <v>98</v>
      </c>
      <c r="B100" s="18" t="s">
        <v>181</v>
      </c>
      <c r="C100" s="18"/>
    </row>
    <row r="101" spans="1:3" x14ac:dyDescent="0.25">
      <c r="A101" s="18">
        <v>99</v>
      </c>
      <c r="B101" s="18" t="s">
        <v>182</v>
      </c>
      <c r="C101" s="18"/>
    </row>
    <row r="102" spans="1:3" x14ac:dyDescent="0.25">
      <c r="A102" s="18">
        <v>100</v>
      </c>
      <c r="B102" s="18" t="s">
        <v>183</v>
      </c>
      <c r="C102" s="18"/>
    </row>
    <row r="103" spans="1:3" x14ac:dyDescent="0.25">
      <c r="A103" s="40">
        <v>101</v>
      </c>
      <c r="B103" s="40" t="s">
        <v>184</v>
      </c>
      <c r="C103" s="40"/>
    </row>
    <row r="104" spans="1:3" x14ac:dyDescent="0.25">
      <c r="A104" s="40">
        <v>102</v>
      </c>
      <c r="B104" s="40" t="s">
        <v>185</v>
      </c>
      <c r="C104" s="40"/>
    </row>
    <row r="105" spans="1:3" x14ac:dyDescent="0.25">
      <c r="A105" s="40">
        <v>103</v>
      </c>
      <c r="B105" s="40" t="s">
        <v>186</v>
      </c>
      <c r="C105" s="40"/>
    </row>
    <row r="106" spans="1:3" x14ac:dyDescent="0.25">
      <c r="A106" s="40">
        <v>104</v>
      </c>
      <c r="B106" s="40" t="s">
        <v>187</v>
      </c>
      <c r="C106" s="40"/>
    </row>
    <row r="107" spans="1:3" x14ac:dyDescent="0.25">
      <c r="A107" s="40">
        <v>105</v>
      </c>
      <c r="B107" s="40" t="s">
        <v>188</v>
      </c>
      <c r="C107" s="40"/>
    </row>
    <row r="108" spans="1:3" x14ac:dyDescent="0.25">
      <c r="A108" s="40">
        <v>106</v>
      </c>
      <c r="B108" s="40" t="s">
        <v>189</v>
      </c>
      <c r="C108" s="40"/>
    </row>
    <row r="109" spans="1:3" x14ac:dyDescent="0.25">
      <c r="A109" s="40">
        <v>107</v>
      </c>
      <c r="B109" s="40" t="s">
        <v>190</v>
      </c>
      <c r="C109" s="40"/>
    </row>
    <row r="110" spans="1:3" x14ac:dyDescent="0.25">
      <c r="A110" s="40">
        <v>108</v>
      </c>
      <c r="B110" s="40"/>
      <c r="C110" s="40"/>
    </row>
    <row r="111" spans="1:3" x14ac:dyDescent="0.25">
      <c r="A111" s="18">
        <v>109</v>
      </c>
      <c r="B111" s="18" t="s">
        <v>191</v>
      </c>
      <c r="C111" s="18"/>
    </row>
    <row r="112" spans="1:3" x14ac:dyDescent="0.25">
      <c r="A112" s="18">
        <v>110</v>
      </c>
      <c r="B112" s="18" t="s">
        <v>192</v>
      </c>
      <c r="C112" s="18"/>
    </row>
    <row r="113" spans="1:3" x14ac:dyDescent="0.25">
      <c r="A113" s="18">
        <v>111</v>
      </c>
      <c r="B113" s="18" t="s">
        <v>193</v>
      </c>
      <c r="C113" s="18"/>
    </row>
    <row r="114" spans="1:3" x14ac:dyDescent="0.25">
      <c r="A114" s="18">
        <v>112</v>
      </c>
      <c r="B114" s="18" t="s">
        <v>36</v>
      </c>
      <c r="C114" s="18"/>
    </row>
    <row r="115" spans="1:3" x14ac:dyDescent="0.25">
      <c r="A115" s="18">
        <v>113</v>
      </c>
      <c r="B115" s="18" t="s">
        <v>194</v>
      </c>
      <c r="C115" s="18"/>
    </row>
    <row r="116" spans="1:3" x14ac:dyDescent="0.25">
      <c r="A116" s="18">
        <v>114</v>
      </c>
      <c r="B116" s="18" t="s">
        <v>195</v>
      </c>
      <c r="C116" s="18"/>
    </row>
    <row r="117" spans="1:3" x14ac:dyDescent="0.25">
      <c r="A117" s="18">
        <v>115</v>
      </c>
      <c r="B117" s="18" t="s">
        <v>196</v>
      </c>
      <c r="C117" s="18"/>
    </row>
    <row r="118" spans="1:3" x14ac:dyDescent="0.25">
      <c r="A118" s="18">
        <v>116</v>
      </c>
      <c r="B118" s="18" t="s">
        <v>37</v>
      </c>
      <c r="C118" s="18"/>
    </row>
    <row r="119" spans="1:3" x14ac:dyDescent="0.25">
      <c r="A119" s="18">
        <v>117</v>
      </c>
      <c r="B119" s="18" t="s">
        <v>197</v>
      </c>
      <c r="C119" s="18"/>
    </row>
    <row r="120" spans="1:3" x14ac:dyDescent="0.25">
      <c r="A120" s="18">
        <v>118</v>
      </c>
      <c r="B120" s="18" t="s">
        <v>198</v>
      </c>
      <c r="C120" s="18"/>
    </row>
    <row r="121" spans="1:3" x14ac:dyDescent="0.25">
      <c r="A121" s="18">
        <v>119</v>
      </c>
      <c r="B121" s="18"/>
      <c r="C121" s="18"/>
    </row>
    <row r="122" spans="1:3" x14ac:dyDescent="0.25">
      <c r="A122" s="18">
        <v>120</v>
      </c>
      <c r="B122" s="18" t="s">
        <v>199</v>
      </c>
      <c r="C122" s="18"/>
    </row>
    <row r="123" spans="1:3" x14ac:dyDescent="0.25">
      <c r="A123" s="18">
        <v>121</v>
      </c>
      <c r="B123" s="18" t="s">
        <v>200</v>
      </c>
      <c r="C123" s="18"/>
    </row>
    <row r="124" spans="1:3" x14ac:dyDescent="0.25">
      <c r="A124" s="18">
        <v>122</v>
      </c>
      <c r="B124" s="18" t="s">
        <v>38</v>
      </c>
      <c r="C124" s="18"/>
    </row>
    <row r="125" spans="1:3" x14ac:dyDescent="0.25">
      <c r="A125" s="18">
        <v>123</v>
      </c>
      <c r="B125" s="18" t="s">
        <v>201</v>
      </c>
      <c r="C125" s="18"/>
    </row>
    <row r="126" spans="1:3" x14ac:dyDescent="0.25">
      <c r="A126" s="18">
        <v>124</v>
      </c>
      <c r="B126" s="18" t="s">
        <v>202</v>
      </c>
      <c r="C126" s="18"/>
    </row>
    <row r="127" spans="1:3" x14ac:dyDescent="0.25">
      <c r="A127" s="18">
        <v>125</v>
      </c>
      <c r="B127" s="18" t="s">
        <v>39</v>
      </c>
      <c r="C127" s="18"/>
    </row>
    <row r="128" spans="1:3" x14ac:dyDescent="0.25">
      <c r="A128" s="18">
        <v>126</v>
      </c>
      <c r="B128" s="18" t="s">
        <v>203</v>
      </c>
      <c r="C128" s="18"/>
    </row>
    <row r="129" spans="1:3" x14ac:dyDescent="0.25">
      <c r="A129" s="18">
        <v>127</v>
      </c>
      <c r="B129" s="18" t="s">
        <v>204</v>
      </c>
      <c r="C129" s="18"/>
    </row>
    <row r="130" spans="1:3" x14ac:dyDescent="0.25">
      <c r="A130" s="18">
        <v>128</v>
      </c>
      <c r="B130" s="18" t="s">
        <v>40</v>
      </c>
      <c r="C130" s="18"/>
    </row>
    <row r="131" spans="1:3" x14ac:dyDescent="0.25">
      <c r="A131" s="18">
        <v>129</v>
      </c>
      <c r="B131" s="18" t="s">
        <v>41</v>
      </c>
      <c r="C131" s="18"/>
    </row>
    <row r="132" spans="1:3" x14ac:dyDescent="0.25">
      <c r="A132" s="18">
        <v>130</v>
      </c>
      <c r="B132" s="18" t="s">
        <v>43</v>
      </c>
      <c r="C132" s="18"/>
    </row>
    <row r="133" spans="1:3" x14ac:dyDescent="0.25">
      <c r="A133" s="18">
        <v>131</v>
      </c>
      <c r="B133" s="18" t="s">
        <v>205</v>
      </c>
      <c r="C133" s="18"/>
    </row>
    <row r="134" spans="1:3" x14ac:dyDescent="0.25">
      <c r="A134" s="18">
        <v>132</v>
      </c>
      <c r="B134" s="18" t="s">
        <v>206</v>
      </c>
      <c r="C134" s="18"/>
    </row>
    <row r="135" spans="1:3" x14ac:dyDescent="0.25">
      <c r="A135" s="18">
        <v>133</v>
      </c>
      <c r="B135" s="18" t="s">
        <v>207</v>
      </c>
      <c r="C135" s="18"/>
    </row>
    <row r="136" spans="1:3" x14ac:dyDescent="0.25">
      <c r="A136" s="18">
        <v>134</v>
      </c>
      <c r="B136" s="18" t="s">
        <v>44</v>
      </c>
      <c r="C136" s="18"/>
    </row>
    <row r="137" spans="1:3" x14ac:dyDescent="0.25">
      <c r="A137" s="18">
        <v>135</v>
      </c>
      <c r="B137" s="18" t="s">
        <v>208</v>
      </c>
      <c r="C137" s="18"/>
    </row>
    <row r="138" spans="1:3" x14ac:dyDescent="0.25">
      <c r="A138" s="18">
        <v>136</v>
      </c>
      <c r="B138" s="18" t="s">
        <v>45</v>
      </c>
      <c r="C138" s="18"/>
    </row>
    <row r="139" spans="1:3" x14ac:dyDescent="0.25">
      <c r="A139" s="40">
        <v>137</v>
      </c>
      <c r="B139" s="40" t="s">
        <v>209</v>
      </c>
      <c r="C139" s="40"/>
    </row>
    <row r="140" spans="1:3" x14ac:dyDescent="0.25">
      <c r="A140" s="40">
        <v>138</v>
      </c>
      <c r="B140" s="40" t="s">
        <v>210</v>
      </c>
      <c r="C140" s="40"/>
    </row>
    <row r="141" spans="1:3" x14ac:dyDescent="0.25">
      <c r="A141" s="40">
        <v>139</v>
      </c>
      <c r="B141" s="40" t="s">
        <v>211</v>
      </c>
      <c r="C141" s="40"/>
    </row>
    <row r="142" spans="1:3" x14ac:dyDescent="0.25">
      <c r="A142" s="18">
        <v>140</v>
      </c>
      <c r="B142" s="18" t="s">
        <v>212</v>
      </c>
      <c r="C142" s="18"/>
    </row>
    <row r="143" spans="1:3" x14ac:dyDescent="0.25">
      <c r="A143" s="18">
        <v>141</v>
      </c>
      <c r="B143" s="18" t="s">
        <v>213</v>
      </c>
      <c r="C143" s="18"/>
    </row>
    <row r="144" spans="1:3" x14ac:dyDescent="0.25">
      <c r="A144" s="18">
        <v>142</v>
      </c>
      <c r="B144" s="18" t="s">
        <v>214</v>
      </c>
      <c r="C144" s="18"/>
    </row>
    <row r="145" spans="1:3" x14ac:dyDescent="0.25">
      <c r="A145" s="18">
        <v>143</v>
      </c>
      <c r="B145" s="18" t="s">
        <v>215</v>
      </c>
      <c r="C145" s="18"/>
    </row>
    <row r="146" spans="1:3" x14ac:dyDescent="0.25">
      <c r="A146" s="18">
        <v>144</v>
      </c>
      <c r="B146" s="18" t="s">
        <v>216</v>
      </c>
      <c r="C146" s="18"/>
    </row>
    <row r="147" spans="1:3" x14ac:dyDescent="0.25">
      <c r="A147" s="18">
        <v>145</v>
      </c>
      <c r="B147" s="18" t="s">
        <v>217</v>
      </c>
      <c r="C147" s="18"/>
    </row>
    <row r="148" spans="1:3" x14ac:dyDescent="0.25">
      <c r="A148" s="18">
        <v>146</v>
      </c>
      <c r="B148" s="18" t="s">
        <v>218</v>
      </c>
      <c r="C148" s="18"/>
    </row>
    <row r="149" spans="1:3" x14ac:dyDescent="0.25">
      <c r="A149" s="18">
        <v>147</v>
      </c>
      <c r="B149" s="18" t="s">
        <v>219</v>
      </c>
      <c r="C149" s="18"/>
    </row>
    <row r="150" spans="1:3" x14ac:dyDescent="0.25">
      <c r="A150" s="18">
        <v>148</v>
      </c>
      <c r="B150" s="18" t="s">
        <v>220</v>
      </c>
      <c r="C150" s="18"/>
    </row>
    <row r="151" spans="1:3" x14ac:dyDescent="0.25">
      <c r="A151" s="18">
        <v>149</v>
      </c>
      <c r="B151" s="18" t="s">
        <v>221</v>
      </c>
      <c r="C151" s="18"/>
    </row>
    <row r="152" spans="1:3" x14ac:dyDescent="0.25">
      <c r="A152" s="18">
        <v>150</v>
      </c>
      <c r="B152" s="18" t="s">
        <v>222</v>
      </c>
      <c r="C152" s="18"/>
    </row>
    <row r="153" spans="1:3" x14ac:dyDescent="0.25">
      <c r="A153" s="18">
        <v>151</v>
      </c>
      <c r="B153" s="18" t="s">
        <v>223</v>
      </c>
      <c r="C153" s="18"/>
    </row>
    <row r="154" spans="1:3" x14ac:dyDescent="0.25">
      <c r="A154" s="18">
        <v>152</v>
      </c>
      <c r="B154" s="18" t="s">
        <v>224</v>
      </c>
      <c r="C154" s="18"/>
    </row>
    <row r="155" spans="1:3" x14ac:dyDescent="0.25">
      <c r="A155" s="18">
        <v>153</v>
      </c>
      <c r="B155" s="18" t="s">
        <v>225</v>
      </c>
      <c r="C155" s="18"/>
    </row>
    <row r="156" spans="1:3" x14ac:dyDescent="0.25">
      <c r="A156" s="18">
        <v>154</v>
      </c>
      <c r="B156" s="18" t="s">
        <v>226</v>
      </c>
      <c r="C156" s="18"/>
    </row>
    <row r="157" spans="1:3" x14ac:dyDescent="0.25">
      <c r="A157" s="18">
        <v>155</v>
      </c>
      <c r="B157" s="18" t="s">
        <v>227</v>
      </c>
      <c r="C157" s="18"/>
    </row>
    <row r="158" spans="1:3" x14ac:dyDescent="0.25">
      <c r="A158" s="18">
        <v>156</v>
      </c>
      <c r="B158" s="18" t="s">
        <v>228</v>
      </c>
      <c r="C158" s="18"/>
    </row>
    <row r="159" spans="1:3" x14ac:dyDescent="0.25">
      <c r="A159" s="18">
        <v>157</v>
      </c>
      <c r="B159" s="18" t="s">
        <v>229</v>
      </c>
      <c r="C159" s="18"/>
    </row>
    <row r="160" spans="1:3" x14ac:dyDescent="0.25">
      <c r="A160" s="18">
        <v>158</v>
      </c>
      <c r="B160" s="18" t="s">
        <v>230</v>
      </c>
      <c r="C160" s="18"/>
    </row>
    <row r="161" spans="1:3" x14ac:dyDescent="0.25">
      <c r="A161" s="18">
        <v>159</v>
      </c>
      <c r="B161" s="18" t="s">
        <v>231</v>
      </c>
      <c r="C161" s="18"/>
    </row>
    <row r="162" spans="1:3" x14ac:dyDescent="0.25">
      <c r="A162" s="18">
        <v>160</v>
      </c>
      <c r="B162" s="18" t="s">
        <v>232</v>
      </c>
      <c r="C162" s="18"/>
    </row>
    <row r="163" spans="1:3" x14ac:dyDescent="0.25">
      <c r="A163" s="18">
        <v>161</v>
      </c>
      <c r="B163" s="18" t="s">
        <v>233</v>
      </c>
      <c r="C163" s="18"/>
    </row>
    <row r="164" spans="1:3" x14ac:dyDescent="0.25">
      <c r="A164" s="18">
        <v>162</v>
      </c>
      <c r="B164" s="18" t="s">
        <v>234</v>
      </c>
      <c r="C164" s="18"/>
    </row>
    <row r="165" spans="1:3" x14ac:dyDescent="0.25">
      <c r="A165" s="18">
        <v>163</v>
      </c>
      <c r="B165" s="18" t="s">
        <v>47</v>
      </c>
      <c r="C165" s="18"/>
    </row>
    <row r="166" spans="1:3" x14ac:dyDescent="0.25">
      <c r="A166" s="18">
        <v>164</v>
      </c>
      <c r="B166" s="18" t="s">
        <v>235</v>
      </c>
      <c r="C166" s="18"/>
    </row>
    <row r="167" spans="1:3" x14ac:dyDescent="0.25">
      <c r="A167" s="18">
        <v>165</v>
      </c>
      <c r="B167" s="18" t="s">
        <v>236</v>
      </c>
      <c r="C167" s="18"/>
    </row>
    <row r="168" spans="1:3" x14ac:dyDescent="0.25">
      <c r="A168" s="40">
        <v>166</v>
      </c>
      <c r="B168" s="40" t="s">
        <v>237</v>
      </c>
      <c r="C168" s="40"/>
    </row>
    <row r="169" spans="1:3" x14ac:dyDescent="0.25">
      <c r="A169" s="40">
        <v>167</v>
      </c>
      <c r="B169" s="40"/>
      <c r="C169" s="40"/>
    </row>
    <row r="170" spans="1:3" x14ac:dyDescent="0.25">
      <c r="A170" s="40">
        <v>168</v>
      </c>
      <c r="B170" s="40"/>
      <c r="C170" s="40"/>
    </row>
    <row r="171" spans="1:3" x14ac:dyDescent="0.25">
      <c r="A171" s="40">
        <v>169</v>
      </c>
      <c r="B171" s="40" t="s">
        <v>238</v>
      </c>
      <c r="C171" s="40"/>
    </row>
    <row r="172" spans="1:3" x14ac:dyDescent="0.25">
      <c r="A172" s="40">
        <v>170</v>
      </c>
      <c r="B172" s="40" t="s">
        <v>239</v>
      </c>
      <c r="C172" s="40"/>
    </row>
    <row r="173" spans="1:3" x14ac:dyDescent="0.25">
      <c r="A173" s="40">
        <v>171</v>
      </c>
      <c r="B173" s="40" t="s">
        <v>240</v>
      </c>
      <c r="C173" s="40"/>
    </row>
    <row r="174" spans="1:3" x14ac:dyDescent="0.25">
      <c r="A174" s="40">
        <v>172</v>
      </c>
      <c r="B174" s="40" t="s">
        <v>241</v>
      </c>
      <c r="C174" s="40"/>
    </row>
    <row r="175" spans="1:3" x14ac:dyDescent="0.25">
      <c r="A175" s="40">
        <v>173</v>
      </c>
      <c r="B175" s="40" t="s">
        <v>242</v>
      </c>
      <c r="C175" s="40"/>
    </row>
    <row r="176" spans="1:3" x14ac:dyDescent="0.25">
      <c r="A176" s="40">
        <v>174</v>
      </c>
      <c r="B176" s="40" t="s">
        <v>243</v>
      </c>
      <c r="C176" s="40"/>
    </row>
    <row r="177" spans="1:3" x14ac:dyDescent="0.25">
      <c r="A177" s="40">
        <v>175</v>
      </c>
      <c r="B177" s="40" t="s">
        <v>244</v>
      </c>
      <c r="C177" s="40"/>
    </row>
    <row r="178" spans="1:3" x14ac:dyDescent="0.25">
      <c r="A178" s="40">
        <v>176</v>
      </c>
      <c r="B178" s="40" t="s">
        <v>245</v>
      </c>
      <c r="C178" s="40"/>
    </row>
    <row r="179" spans="1:3" x14ac:dyDescent="0.25">
      <c r="A179" s="40">
        <v>177</v>
      </c>
      <c r="B179" s="40" t="s">
        <v>246</v>
      </c>
      <c r="C179" s="40"/>
    </row>
    <row r="180" spans="1:3" x14ac:dyDescent="0.25">
      <c r="A180" s="40">
        <v>178</v>
      </c>
      <c r="B180" s="40" t="s">
        <v>247</v>
      </c>
      <c r="C180" s="40"/>
    </row>
    <row r="181" spans="1:3" x14ac:dyDescent="0.25">
      <c r="A181" s="40">
        <v>179</v>
      </c>
      <c r="B181" s="40" t="s">
        <v>248</v>
      </c>
      <c r="C181" s="40"/>
    </row>
    <row r="182" spans="1:3" x14ac:dyDescent="0.25">
      <c r="A182" s="40">
        <v>200</v>
      </c>
      <c r="B182" s="40" t="s">
        <v>49</v>
      </c>
      <c r="C182" s="40"/>
    </row>
    <row r="183" spans="1:3" x14ac:dyDescent="0.25">
      <c r="A183" s="40">
        <v>201</v>
      </c>
      <c r="B183" s="40" t="s">
        <v>211</v>
      </c>
      <c r="C183" s="40"/>
    </row>
    <row r="184" spans="1:3" x14ac:dyDescent="0.25">
      <c r="A184" s="40">
        <v>220</v>
      </c>
      <c r="B184" s="40" t="s">
        <v>249</v>
      </c>
      <c r="C184" s="40"/>
    </row>
    <row r="185" spans="1:3" x14ac:dyDescent="0.25">
      <c r="A185" s="18">
        <v>221</v>
      </c>
      <c r="B185" s="18" t="s">
        <v>250</v>
      </c>
      <c r="C185" s="18"/>
    </row>
    <row r="186" spans="1:3" x14ac:dyDescent="0.25">
      <c r="A186" s="18">
        <v>222</v>
      </c>
      <c r="B186" s="18" t="s">
        <v>251</v>
      </c>
      <c r="C186" s="18"/>
    </row>
    <row r="187" spans="1:3" x14ac:dyDescent="0.25">
      <c r="A187" s="18">
        <v>223</v>
      </c>
      <c r="B187" s="18" t="s">
        <v>252</v>
      </c>
      <c r="C187" s="18"/>
    </row>
    <row r="188" spans="1:3" x14ac:dyDescent="0.25">
      <c r="A188" s="18">
        <v>224</v>
      </c>
      <c r="B188" s="18" t="s">
        <v>253</v>
      </c>
      <c r="C188" s="18"/>
    </row>
    <row r="189" spans="1:3" x14ac:dyDescent="0.25">
      <c r="A189" s="18">
        <v>225</v>
      </c>
      <c r="B189" s="18" t="s">
        <v>254</v>
      </c>
      <c r="C189" s="18"/>
    </row>
    <row r="190" spans="1:3" x14ac:dyDescent="0.25">
      <c r="A190" s="18">
        <v>226</v>
      </c>
      <c r="B190" s="18" t="s">
        <v>255</v>
      </c>
      <c r="C190" s="18"/>
    </row>
    <row r="191" spans="1:3" x14ac:dyDescent="0.25">
      <c r="A191" s="18">
        <v>227</v>
      </c>
      <c r="B191" s="18" t="s">
        <v>256</v>
      </c>
      <c r="C191" s="18"/>
    </row>
    <row r="192" spans="1:3" x14ac:dyDescent="0.25">
      <c r="A192" s="18">
        <v>228</v>
      </c>
      <c r="B192" s="18" t="s">
        <v>257</v>
      </c>
      <c r="C192" s="18"/>
    </row>
    <row r="193" spans="1:3" x14ac:dyDescent="0.25">
      <c r="A193" s="18">
        <v>229</v>
      </c>
      <c r="B193" s="18" t="s">
        <v>258</v>
      </c>
      <c r="C193" s="18"/>
    </row>
    <row r="194" spans="1:3" x14ac:dyDescent="0.25">
      <c r="A194" s="18">
        <v>230</v>
      </c>
      <c r="B194" s="18" t="s">
        <v>259</v>
      </c>
      <c r="C194" s="18"/>
    </row>
    <row r="195" spans="1:3" x14ac:dyDescent="0.25">
      <c r="A195" s="18">
        <v>231</v>
      </c>
      <c r="B195" s="18" t="s">
        <v>260</v>
      </c>
      <c r="C195" s="18"/>
    </row>
    <row r="196" spans="1:3" x14ac:dyDescent="0.25">
      <c r="A196" s="18">
        <v>232</v>
      </c>
      <c r="B196" s="18" t="s">
        <v>261</v>
      </c>
      <c r="C196" s="18"/>
    </row>
    <row r="197" spans="1:3" x14ac:dyDescent="0.25">
      <c r="A197" s="18">
        <v>233</v>
      </c>
      <c r="B197" s="18" t="s">
        <v>262</v>
      </c>
      <c r="C197" s="18"/>
    </row>
    <row r="198" spans="1:3" x14ac:dyDescent="0.25">
      <c r="A198" s="18">
        <v>234</v>
      </c>
      <c r="B198" s="18" t="s">
        <v>263</v>
      </c>
      <c r="C198" s="18"/>
    </row>
    <row r="199" spans="1:3" x14ac:dyDescent="0.25">
      <c r="A199" s="18">
        <v>235</v>
      </c>
      <c r="B199" s="18" t="s">
        <v>264</v>
      </c>
      <c r="C199" s="18"/>
    </row>
    <row r="200" spans="1:3" x14ac:dyDescent="0.25">
      <c r="A200" s="18">
        <v>250</v>
      </c>
      <c r="B200" s="18" t="s">
        <v>265</v>
      </c>
      <c r="C200" s="18"/>
    </row>
    <row r="201" spans="1:3" x14ac:dyDescent="0.25">
      <c r="A201" s="18">
        <v>251</v>
      </c>
      <c r="B201" s="18" t="s">
        <v>266</v>
      </c>
      <c r="C201" s="18"/>
    </row>
    <row r="202" spans="1:3" x14ac:dyDescent="0.25">
      <c r="A202" s="18">
        <v>252</v>
      </c>
      <c r="B202" s="18" t="s">
        <v>267</v>
      </c>
      <c r="C202" s="18"/>
    </row>
    <row r="203" spans="1:3" x14ac:dyDescent="0.25">
      <c r="A203" s="18">
        <v>253</v>
      </c>
      <c r="B203" s="18" t="s">
        <v>268</v>
      </c>
      <c r="C203" s="18"/>
    </row>
    <row r="204" spans="1:3" x14ac:dyDescent="0.25">
      <c r="A204" s="18">
        <v>335</v>
      </c>
      <c r="B204" s="18" t="s">
        <v>269</v>
      </c>
      <c r="C204" s="18"/>
    </row>
    <row r="205" spans="1:3" x14ac:dyDescent="0.25">
      <c r="A205" s="18">
        <v>336</v>
      </c>
      <c r="B205" s="18" t="s">
        <v>270</v>
      </c>
      <c r="C205" s="18"/>
    </row>
    <row r="206" spans="1:3" x14ac:dyDescent="0.25">
      <c r="A206" s="18">
        <v>663</v>
      </c>
      <c r="B206" s="18" t="s">
        <v>271</v>
      </c>
      <c r="C206" s="18"/>
    </row>
    <row r="207" spans="1:3" x14ac:dyDescent="0.25">
      <c r="A207" s="40">
        <v>667</v>
      </c>
      <c r="B207" s="40" t="s">
        <v>272</v>
      </c>
      <c r="C207" s="40"/>
    </row>
    <row r="208" spans="1:3" x14ac:dyDescent="0.25">
      <c r="A208" s="18">
        <v>672</v>
      </c>
      <c r="B208" s="18" t="s">
        <v>273</v>
      </c>
      <c r="C208" s="18"/>
    </row>
    <row r="209" spans="1:3" x14ac:dyDescent="0.25">
      <c r="A209" s="18">
        <v>772</v>
      </c>
      <c r="B209" s="18" t="s">
        <v>274</v>
      </c>
      <c r="C209" s="18"/>
    </row>
    <row r="210" spans="1:3" x14ac:dyDescent="0.25">
      <c r="A210" s="18">
        <v>773</v>
      </c>
      <c r="B210" s="18" t="s">
        <v>275</v>
      </c>
      <c r="C210" s="18"/>
    </row>
    <row r="211" spans="1:3" x14ac:dyDescent="0.25">
      <c r="A211" s="18">
        <v>774</v>
      </c>
      <c r="B211" s="18" t="s">
        <v>276</v>
      </c>
      <c r="C211" s="18"/>
    </row>
    <row r="212" spans="1:3" x14ac:dyDescent="0.25">
      <c r="A212" s="18">
        <v>880</v>
      </c>
      <c r="B212" s="18" t="s">
        <v>277</v>
      </c>
      <c r="C212" s="18"/>
    </row>
    <row r="213" spans="1:3" x14ac:dyDescent="0.25">
      <c r="A213" s="18">
        <v>881</v>
      </c>
      <c r="B213" s="18" t="s">
        <v>278</v>
      </c>
      <c r="C213" s="18"/>
    </row>
    <row r="214" spans="1:3" x14ac:dyDescent="0.25">
      <c r="A214" s="18">
        <v>882</v>
      </c>
      <c r="B214" s="18" t="s">
        <v>279</v>
      </c>
      <c r="C214" s="18"/>
    </row>
    <row r="215" spans="1:3" x14ac:dyDescent="0.25">
      <c r="A215" s="18">
        <v>885</v>
      </c>
      <c r="B215" s="18" t="s">
        <v>280</v>
      </c>
      <c r="C215" s="18"/>
    </row>
    <row r="216" spans="1:3" x14ac:dyDescent="0.25">
      <c r="A216" s="18">
        <v>995</v>
      </c>
      <c r="B216" s="18" t="s">
        <v>281</v>
      </c>
      <c r="C216" s="18"/>
    </row>
    <row r="217" spans="1:3" x14ac:dyDescent="0.25">
      <c r="A217" s="18">
        <v>999</v>
      </c>
      <c r="B217" s="18" t="s">
        <v>282</v>
      </c>
      <c r="C217" s="18"/>
    </row>
    <row r="218" spans="1:3" x14ac:dyDescent="0.25">
      <c r="A218" s="18"/>
      <c r="B218" s="18" t="s">
        <v>283</v>
      </c>
      <c r="C21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34" sqref="B34"/>
    </sheetView>
  </sheetViews>
  <sheetFormatPr defaultRowHeight="12.75" x14ac:dyDescent="0.2"/>
  <cols>
    <col min="1" max="1" width="21.140625" style="7" customWidth="1"/>
    <col min="2" max="2" width="27.42578125" style="7" customWidth="1"/>
    <col min="3" max="6" width="10.7109375" style="7" customWidth="1"/>
    <col min="7" max="7" width="10.140625" style="10" bestFit="1" customWidth="1"/>
    <col min="8" max="8" width="20.5703125" style="10" customWidth="1"/>
    <col min="9" max="9" width="29.42578125" style="10" bestFit="1" customWidth="1"/>
    <col min="10" max="256" width="9.140625" style="1"/>
    <col min="257" max="257" width="21.140625" style="1" customWidth="1"/>
    <col min="258" max="258" width="27.42578125" style="1" customWidth="1"/>
    <col min="259" max="262" width="10.7109375" style="1" customWidth="1"/>
    <col min="263" max="263" width="10.140625" style="1" bestFit="1" customWidth="1"/>
    <col min="264" max="264" width="20.5703125" style="1" customWidth="1"/>
    <col min="265" max="265" width="29.42578125" style="1" bestFit="1" customWidth="1"/>
    <col min="266" max="512" width="9.140625" style="1"/>
    <col min="513" max="513" width="21.140625" style="1" customWidth="1"/>
    <col min="514" max="514" width="27.42578125" style="1" customWidth="1"/>
    <col min="515" max="518" width="10.7109375" style="1" customWidth="1"/>
    <col min="519" max="519" width="10.140625" style="1" bestFit="1" customWidth="1"/>
    <col min="520" max="520" width="20.5703125" style="1" customWidth="1"/>
    <col min="521" max="521" width="29.42578125" style="1" bestFit="1" customWidth="1"/>
    <col min="522" max="768" width="9.140625" style="1"/>
    <col min="769" max="769" width="21.140625" style="1" customWidth="1"/>
    <col min="770" max="770" width="27.42578125" style="1" customWidth="1"/>
    <col min="771" max="774" width="10.7109375" style="1" customWidth="1"/>
    <col min="775" max="775" width="10.140625" style="1" bestFit="1" customWidth="1"/>
    <col min="776" max="776" width="20.5703125" style="1" customWidth="1"/>
    <col min="777" max="777" width="29.42578125" style="1" bestFit="1" customWidth="1"/>
    <col min="778" max="1024" width="9.140625" style="1"/>
    <col min="1025" max="1025" width="21.140625" style="1" customWidth="1"/>
    <col min="1026" max="1026" width="27.42578125" style="1" customWidth="1"/>
    <col min="1027" max="1030" width="10.7109375" style="1" customWidth="1"/>
    <col min="1031" max="1031" width="10.140625" style="1" bestFit="1" customWidth="1"/>
    <col min="1032" max="1032" width="20.5703125" style="1" customWidth="1"/>
    <col min="1033" max="1033" width="29.42578125" style="1" bestFit="1" customWidth="1"/>
    <col min="1034" max="1280" width="9.140625" style="1"/>
    <col min="1281" max="1281" width="21.140625" style="1" customWidth="1"/>
    <col min="1282" max="1282" width="27.42578125" style="1" customWidth="1"/>
    <col min="1283" max="1286" width="10.7109375" style="1" customWidth="1"/>
    <col min="1287" max="1287" width="10.140625" style="1" bestFit="1" customWidth="1"/>
    <col min="1288" max="1288" width="20.5703125" style="1" customWidth="1"/>
    <col min="1289" max="1289" width="29.42578125" style="1" bestFit="1" customWidth="1"/>
    <col min="1290" max="1536" width="9.140625" style="1"/>
    <col min="1537" max="1537" width="21.140625" style="1" customWidth="1"/>
    <col min="1538" max="1538" width="27.42578125" style="1" customWidth="1"/>
    <col min="1539" max="1542" width="10.7109375" style="1" customWidth="1"/>
    <col min="1543" max="1543" width="10.140625" style="1" bestFit="1" customWidth="1"/>
    <col min="1544" max="1544" width="20.5703125" style="1" customWidth="1"/>
    <col min="1545" max="1545" width="29.42578125" style="1" bestFit="1" customWidth="1"/>
    <col min="1546" max="1792" width="9.140625" style="1"/>
    <col min="1793" max="1793" width="21.140625" style="1" customWidth="1"/>
    <col min="1794" max="1794" width="27.42578125" style="1" customWidth="1"/>
    <col min="1795" max="1798" width="10.7109375" style="1" customWidth="1"/>
    <col min="1799" max="1799" width="10.140625" style="1" bestFit="1" customWidth="1"/>
    <col min="1800" max="1800" width="20.5703125" style="1" customWidth="1"/>
    <col min="1801" max="1801" width="29.42578125" style="1" bestFit="1" customWidth="1"/>
    <col min="1802" max="2048" width="9.140625" style="1"/>
    <col min="2049" max="2049" width="21.140625" style="1" customWidth="1"/>
    <col min="2050" max="2050" width="27.42578125" style="1" customWidth="1"/>
    <col min="2051" max="2054" width="10.7109375" style="1" customWidth="1"/>
    <col min="2055" max="2055" width="10.140625" style="1" bestFit="1" customWidth="1"/>
    <col min="2056" max="2056" width="20.5703125" style="1" customWidth="1"/>
    <col min="2057" max="2057" width="29.42578125" style="1" bestFit="1" customWidth="1"/>
    <col min="2058" max="2304" width="9.140625" style="1"/>
    <col min="2305" max="2305" width="21.140625" style="1" customWidth="1"/>
    <col min="2306" max="2306" width="27.42578125" style="1" customWidth="1"/>
    <col min="2307" max="2310" width="10.7109375" style="1" customWidth="1"/>
    <col min="2311" max="2311" width="10.140625" style="1" bestFit="1" customWidth="1"/>
    <col min="2312" max="2312" width="20.5703125" style="1" customWidth="1"/>
    <col min="2313" max="2313" width="29.42578125" style="1" bestFit="1" customWidth="1"/>
    <col min="2314" max="2560" width="9.140625" style="1"/>
    <col min="2561" max="2561" width="21.140625" style="1" customWidth="1"/>
    <col min="2562" max="2562" width="27.42578125" style="1" customWidth="1"/>
    <col min="2563" max="2566" width="10.7109375" style="1" customWidth="1"/>
    <col min="2567" max="2567" width="10.140625" style="1" bestFit="1" customWidth="1"/>
    <col min="2568" max="2568" width="20.5703125" style="1" customWidth="1"/>
    <col min="2569" max="2569" width="29.42578125" style="1" bestFit="1" customWidth="1"/>
    <col min="2570" max="2816" width="9.140625" style="1"/>
    <col min="2817" max="2817" width="21.140625" style="1" customWidth="1"/>
    <col min="2818" max="2818" width="27.42578125" style="1" customWidth="1"/>
    <col min="2819" max="2822" width="10.7109375" style="1" customWidth="1"/>
    <col min="2823" max="2823" width="10.140625" style="1" bestFit="1" customWidth="1"/>
    <col min="2824" max="2824" width="20.5703125" style="1" customWidth="1"/>
    <col min="2825" max="2825" width="29.42578125" style="1" bestFit="1" customWidth="1"/>
    <col min="2826" max="3072" width="9.140625" style="1"/>
    <col min="3073" max="3073" width="21.140625" style="1" customWidth="1"/>
    <col min="3074" max="3074" width="27.42578125" style="1" customWidth="1"/>
    <col min="3075" max="3078" width="10.7109375" style="1" customWidth="1"/>
    <col min="3079" max="3079" width="10.140625" style="1" bestFit="1" customWidth="1"/>
    <col min="3080" max="3080" width="20.5703125" style="1" customWidth="1"/>
    <col min="3081" max="3081" width="29.42578125" style="1" bestFit="1" customWidth="1"/>
    <col min="3082" max="3328" width="9.140625" style="1"/>
    <col min="3329" max="3329" width="21.140625" style="1" customWidth="1"/>
    <col min="3330" max="3330" width="27.42578125" style="1" customWidth="1"/>
    <col min="3331" max="3334" width="10.7109375" style="1" customWidth="1"/>
    <col min="3335" max="3335" width="10.140625" style="1" bestFit="1" customWidth="1"/>
    <col min="3336" max="3336" width="20.5703125" style="1" customWidth="1"/>
    <col min="3337" max="3337" width="29.42578125" style="1" bestFit="1" customWidth="1"/>
    <col min="3338" max="3584" width="9.140625" style="1"/>
    <col min="3585" max="3585" width="21.140625" style="1" customWidth="1"/>
    <col min="3586" max="3586" width="27.42578125" style="1" customWidth="1"/>
    <col min="3587" max="3590" width="10.7109375" style="1" customWidth="1"/>
    <col min="3591" max="3591" width="10.140625" style="1" bestFit="1" customWidth="1"/>
    <col min="3592" max="3592" width="20.5703125" style="1" customWidth="1"/>
    <col min="3593" max="3593" width="29.42578125" style="1" bestFit="1" customWidth="1"/>
    <col min="3594" max="3840" width="9.140625" style="1"/>
    <col min="3841" max="3841" width="21.140625" style="1" customWidth="1"/>
    <col min="3842" max="3842" width="27.42578125" style="1" customWidth="1"/>
    <col min="3843" max="3846" width="10.7109375" style="1" customWidth="1"/>
    <col min="3847" max="3847" width="10.140625" style="1" bestFit="1" customWidth="1"/>
    <col min="3848" max="3848" width="20.5703125" style="1" customWidth="1"/>
    <col min="3849" max="3849" width="29.42578125" style="1" bestFit="1" customWidth="1"/>
    <col min="3850" max="4096" width="9.140625" style="1"/>
    <col min="4097" max="4097" width="21.140625" style="1" customWidth="1"/>
    <col min="4098" max="4098" width="27.42578125" style="1" customWidth="1"/>
    <col min="4099" max="4102" width="10.7109375" style="1" customWidth="1"/>
    <col min="4103" max="4103" width="10.140625" style="1" bestFit="1" customWidth="1"/>
    <col min="4104" max="4104" width="20.5703125" style="1" customWidth="1"/>
    <col min="4105" max="4105" width="29.42578125" style="1" bestFit="1" customWidth="1"/>
    <col min="4106" max="4352" width="9.140625" style="1"/>
    <col min="4353" max="4353" width="21.140625" style="1" customWidth="1"/>
    <col min="4354" max="4354" width="27.42578125" style="1" customWidth="1"/>
    <col min="4355" max="4358" width="10.7109375" style="1" customWidth="1"/>
    <col min="4359" max="4359" width="10.140625" style="1" bestFit="1" customWidth="1"/>
    <col min="4360" max="4360" width="20.5703125" style="1" customWidth="1"/>
    <col min="4361" max="4361" width="29.42578125" style="1" bestFit="1" customWidth="1"/>
    <col min="4362" max="4608" width="9.140625" style="1"/>
    <col min="4609" max="4609" width="21.140625" style="1" customWidth="1"/>
    <col min="4610" max="4610" width="27.42578125" style="1" customWidth="1"/>
    <col min="4611" max="4614" width="10.7109375" style="1" customWidth="1"/>
    <col min="4615" max="4615" width="10.140625" style="1" bestFit="1" customWidth="1"/>
    <col min="4616" max="4616" width="20.5703125" style="1" customWidth="1"/>
    <col min="4617" max="4617" width="29.42578125" style="1" bestFit="1" customWidth="1"/>
    <col min="4618" max="4864" width="9.140625" style="1"/>
    <col min="4865" max="4865" width="21.140625" style="1" customWidth="1"/>
    <col min="4866" max="4866" width="27.42578125" style="1" customWidth="1"/>
    <col min="4867" max="4870" width="10.7109375" style="1" customWidth="1"/>
    <col min="4871" max="4871" width="10.140625" style="1" bestFit="1" customWidth="1"/>
    <col min="4872" max="4872" width="20.5703125" style="1" customWidth="1"/>
    <col min="4873" max="4873" width="29.42578125" style="1" bestFit="1" customWidth="1"/>
    <col min="4874" max="5120" width="9.140625" style="1"/>
    <col min="5121" max="5121" width="21.140625" style="1" customWidth="1"/>
    <col min="5122" max="5122" width="27.42578125" style="1" customWidth="1"/>
    <col min="5123" max="5126" width="10.7109375" style="1" customWidth="1"/>
    <col min="5127" max="5127" width="10.140625" style="1" bestFit="1" customWidth="1"/>
    <col min="5128" max="5128" width="20.5703125" style="1" customWidth="1"/>
    <col min="5129" max="5129" width="29.42578125" style="1" bestFit="1" customWidth="1"/>
    <col min="5130" max="5376" width="9.140625" style="1"/>
    <col min="5377" max="5377" width="21.140625" style="1" customWidth="1"/>
    <col min="5378" max="5378" width="27.42578125" style="1" customWidth="1"/>
    <col min="5379" max="5382" width="10.7109375" style="1" customWidth="1"/>
    <col min="5383" max="5383" width="10.140625" style="1" bestFit="1" customWidth="1"/>
    <col min="5384" max="5384" width="20.5703125" style="1" customWidth="1"/>
    <col min="5385" max="5385" width="29.42578125" style="1" bestFit="1" customWidth="1"/>
    <col min="5386" max="5632" width="9.140625" style="1"/>
    <col min="5633" max="5633" width="21.140625" style="1" customWidth="1"/>
    <col min="5634" max="5634" width="27.42578125" style="1" customWidth="1"/>
    <col min="5635" max="5638" width="10.7109375" style="1" customWidth="1"/>
    <col min="5639" max="5639" width="10.140625" style="1" bestFit="1" customWidth="1"/>
    <col min="5640" max="5640" width="20.5703125" style="1" customWidth="1"/>
    <col min="5641" max="5641" width="29.42578125" style="1" bestFit="1" customWidth="1"/>
    <col min="5642" max="5888" width="9.140625" style="1"/>
    <col min="5889" max="5889" width="21.140625" style="1" customWidth="1"/>
    <col min="5890" max="5890" width="27.42578125" style="1" customWidth="1"/>
    <col min="5891" max="5894" width="10.7109375" style="1" customWidth="1"/>
    <col min="5895" max="5895" width="10.140625" style="1" bestFit="1" customWidth="1"/>
    <col min="5896" max="5896" width="20.5703125" style="1" customWidth="1"/>
    <col min="5897" max="5897" width="29.42578125" style="1" bestFit="1" customWidth="1"/>
    <col min="5898" max="6144" width="9.140625" style="1"/>
    <col min="6145" max="6145" width="21.140625" style="1" customWidth="1"/>
    <col min="6146" max="6146" width="27.42578125" style="1" customWidth="1"/>
    <col min="6147" max="6150" width="10.7109375" style="1" customWidth="1"/>
    <col min="6151" max="6151" width="10.140625" style="1" bestFit="1" customWidth="1"/>
    <col min="6152" max="6152" width="20.5703125" style="1" customWidth="1"/>
    <col min="6153" max="6153" width="29.42578125" style="1" bestFit="1" customWidth="1"/>
    <col min="6154" max="6400" width="9.140625" style="1"/>
    <col min="6401" max="6401" width="21.140625" style="1" customWidth="1"/>
    <col min="6402" max="6402" width="27.42578125" style="1" customWidth="1"/>
    <col min="6403" max="6406" width="10.7109375" style="1" customWidth="1"/>
    <col min="6407" max="6407" width="10.140625" style="1" bestFit="1" customWidth="1"/>
    <col min="6408" max="6408" width="20.5703125" style="1" customWidth="1"/>
    <col min="6409" max="6409" width="29.42578125" style="1" bestFit="1" customWidth="1"/>
    <col min="6410" max="6656" width="9.140625" style="1"/>
    <col min="6657" max="6657" width="21.140625" style="1" customWidth="1"/>
    <col min="6658" max="6658" width="27.42578125" style="1" customWidth="1"/>
    <col min="6659" max="6662" width="10.7109375" style="1" customWidth="1"/>
    <col min="6663" max="6663" width="10.140625" style="1" bestFit="1" customWidth="1"/>
    <col min="6664" max="6664" width="20.5703125" style="1" customWidth="1"/>
    <col min="6665" max="6665" width="29.42578125" style="1" bestFit="1" customWidth="1"/>
    <col min="6666" max="6912" width="9.140625" style="1"/>
    <col min="6913" max="6913" width="21.140625" style="1" customWidth="1"/>
    <col min="6914" max="6914" width="27.42578125" style="1" customWidth="1"/>
    <col min="6915" max="6918" width="10.7109375" style="1" customWidth="1"/>
    <col min="6919" max="6919" width="10.140625" style="1" bestFit="1" customWidth="1"/>
    <col min="6920" max="6920" width="20.5703125" style="1" customWidth="1"/>
    <col min="6921" max="6921" width="29.42578125" style="1" bestFit="1" customWidth="1"/>
    <col min="6922" max="7168" width="9.140625" style="1"/>
    <col min="7169" max="7169" width="21.140625" style="1" customWidth="1"/>
    <col min="7170" max="7170" width="27.42578125" style="1" customWidth="1"/>
    <col min="7171" max="7174" width="10.7109375" style="1" customWidth="1"/>
    <col min="7175" max="7175" width="10.140625" style="1" bestFit="1" customWidth="1"/>
    <col min="7176" max="7176" width="20.5703125" style="1" customWidth="1"/>
    <col min="7177" max="7177" width="29.42578125" style="1" bestFit="1" customWidth="1"/>
    <col min="7178" max="7424" width="9.140625" style="1"/>
    <col min="7425" max="7425" width="21.140625" style="1" customWidth="1"/>
    <col min="7426" max="7426" width="27.42578125" style="1" customWidth="1"/>
    <col min="7427" max="7430" width="10.7109375" style="1" customWidth="1"/>
    <col min="7431" max="7431" width="10.140625" style="1" bestFit="1" customWidth="1"/>
    <col min="7432" max="7432" width="20.5703125" style="1" customWidth="1"/>
    <col min="7433" max="7433" width="29.42578125" style="1" bestFit="1" customWidth="1"/>
    <col min="7434" max="7680" width="9.140625" style="1"/>
    <col min="7681" max="7681" width="21.140625" style="1" customWidth="1"/>
    <col min="7682" max="7682" width="27.42578125" style="1" customWidth="1"/>
    <col min="7683" max="7686" width="10.7109375" style="1" customWidth="1"/>
    <col min="7687" max="7687" width="10.140625" style="1" bestFit="1" customWidth="1"/>
    <col min="7688" max="7688" width="20.5703125" style="1" customWidth="1"/>
    <col min="7689" max="7689" width="29.42578125" style="1" bestFit="1" customWidth="1"/>
    <col min="7690" max="7936" width="9.140625" style="1"/>
    <col min="7937" max="7937" width="21.140625" style="1" customWidth="1"/>
    <col min="7938" max="7938" width="27.42578125" style="1" customWidth="1"/>
    <col min="7939" max="7942" width="10.7109375" style="1" customWidth="1"/>
    <col min="7943" max="7943" width="10.140625" style="1" bestFit="1" customWidth="1"/>
    <col min="7944" max="7944" width="20.5703125" style="1" customWidth="1"/>
    <col min="7945" max="7945" width="29.42578125" style="1" bestFit="1" customWidth="1"/>
    <col min="7946" max="8192" width="9.140625" style="1"/>
    <col min="8193" max="8193" width="21.140625" style="1" customWidth="1"/>
    <col min="8194" max="8194" width="27.42578125" style="1" customWidth="1"/>
    <col min="8195" max="8198" width="10.7109375" style="1" customWidth="1"/>
    <col min="8199" max="8199" width="10.140625" style="1" bestFit="1" customWidth="1"/>
    <col min="8200" max="8200" width="20.5703125" style="1" customWidth="1"/>
    <col min="8201" max="8201" width="29.42578125" style="1" bestFit="1" customWidth="1"/>
    <col min="8202" max="8448" width="9.140625" style="1"/>
    <col min="8449" max="8449" width="21.140625" style="1" customWidth="1"/>
    <col min="8450" max="8450" width="27.42578125" style="1" customWidth="1"/>
    <col min="8451" max="8454" width="10.7109375" style="1" customWidth="1"/>
    <col min="8455" max="8455" width="10.140625" style="1" bestFit="1" customWidth="1"/>
    <col min="8456" max="8456" width="20.5703125" style="1" customWidth="1"/>
    <col min="8457" max="8457" width="29.42578125" style="1" bestFit="1" customWidth="1"/>
    <col min="8458" max="8704" width="9.140625" style="1"/>
    <col min="8705" max="8705" width="21.140625" style="1" customWidth="1"/>
    <col min="8706" max="8706" width="27.42578125" style="1" customWidth="1"/>
    <col min="8707" max="8710" width="10.7109375" style="1" customWidth="1"/>
    <col min="8711" max="8711" width="10.140625" style="1" bestFit="1" customWidth="1"/>
    <col min="8712" max="8712" width="20.5703125" style="1" customWidth="1"/>
    <col min="8713" max="8713" width="29.42578125" style="1" bestFit="1" customWidth="1"/>
    <col min="8714" max="8960" width="9.140625" style="1"/>
    <col min="8961" max="8961" width="21.140625" style="1" customWidth="1"/>
    <col min="8962" max="8962" width="27.42578125" style="1" customWidth="1"/>
    <col min="8963" max="8966" width="10.7109375" style="1" customWidth="1"/>
    <col min="8967" max="8967" width="10.140625" style="1" bestFit="1" customWidth="1"/>
    <col min="8968" max="8968" width="20.5703125" style="1" customWidth="1"/>
    <col min="8969" max="8969" width="29.42578125" style="1" bestFit="1" customWidth="1"/>
    <col min="8970" max="9216" width="9.140625" style="1"/>
    <col min="9217" max="9217" width="21.140625" style="1" customWidth="1"/>
    <col min="9218" max="9218" width="27.42578125" style="1" customWidth="1"/>
    <col min="9219" max="9222" width="10.7109375" style="1" customWidth="1"/>
    <col min="9223" max="9223" width="10.140625" style="1" bestFit="1" customWidth="1"/>
    <col min="9224" max="9224" width="20.5703125" style="1" customWidth="1"/>
    <col min="9225" max="9225" width="29.42578125" style="1" bestFit="1" customWidth="1"/>
    <col min="9226" max="9472" width="9.140625" style="1"/>
    <col min="9473" max="9473" width="21.140625" style="1" customWidth="1"/>
    <col min="9474" max="9474" width="27.42578125" style="1" customWidth="1"/>
    <col min="9475" max="9478" width="10.7109375" style="1" customWidth="1"/>
    <col min="9479" max="9479" width="10.140625" style="1" bestFit="1" customWidth="1"/>
    <col min="9480" max="9480" width="20.5703125" style="1" customWidth="1"/>
    <col min="9481" max="9481" width="29.42578125" style="1" bestFit="1" customWidth="1"/>
    <col min="9482" max="9728" width="9.140625" style="1"/>
    <col min="9729" max="9729" width="21.140625" style="1" customWidth="1"/>
    <col min="9730" max="9730" width="27.42578125" style="1" customWidth="1"/>
    <col min="9731" max="9734" width="10.7109375" style="1" customWidth="1"/>
    <col min="9735" max="9735" width="10.140625" style="1" bestFit="1" customWidth="1"/>
    <col min="9736" max="9736" width="20.5703125" style="1" customWidth="1"/>
    <col min="9737" max="9737" width="29.42578125" style="1" bestFit="1" customWidth="1"/>
    <col min="9738" max="9984" width="9.140625" style="1"/>
    <col min="9985" max="9985" width="21.140625" style="1" customWidth="1"/>
    <col min="9986" max="9986" width="27.42578125" style="1" customWidth="1"/>
    <col min="9987" max="9990" width="10.7109375" style="1" customWidth="1"/>
    <col min="9991" max="9991" width="10.140625" style="1" bestFit="1" customWidth="1"/>
    <col min="9992" max="9992" width="20.5703125" style="1" customWidth="1"/>
    <col min="9993" max="9993" width="29.42578125" style="1" bestFit="1" customWidth="1"/>
    <col min="9994" max="10240" width="9.140625" style="1"/>
    <col min="10241" max="10241" width="21.140625" style="1" customWidth="1"/>
    <col min="10242" max="10242" width="27.42578125" style="1" customWidth="1"/>
    <col min="10243" max="10246" width="10.7109375" style="1" customWidth="1"/>
    <col min="10247" max="10247" width="10.140625" style="1" bestFit="1" customWidth="1"/>
    <col min="10248" max="10248" width="20.5703125" style="1" customWidth="1"/>
    <col min="10249" max="10249" width="29.42578125" style="1" bestFit="1" customWidth="1"/>
    <col min="10250" max="10496" width="9.140625" style="1"/>
    <col min="10497" max="10497" width="21.140625" style="1" customWidth="1"/>
    <col min="10498" max="10498" width="27.42578125" style="1" customWidth="1"/>
    <col min="10499" max="10502" width="10.7109375" style="1" customWidth="1"/>
    <col min="10503" max="10503" width="10.140625" style="1" bestFit="1" customWidth="1"/>
    <col min="10504" max="10504" width="20.5703125" style="1" customWidth="1"/>
    <col min="10505" max="10505" width="29.42578125" style="1" bestFit="1" customWidth="1"/>
    <col min="10506" max="10752" width="9.140625" style="1"/>
    <col min="10753" max="10753" width="21.140625" style="1" customWidth="1"/>
    <col min="10754" max="10754" width="27.42578125" style="1" customWidth="1"/>
    <col min="10755" max="10758" width="10.7109375" style="1" customWidth="1"/>
    <col min="10759" max="10759" width="10.140625" style="1" bestFit="1" customWidth="1"/>
    <col min="10760" max="10760" width="20.5703125" style="1" customWidth="1"/>
    <col min="10761" max="10761" width="29.42578125" style="1" bestFit="1" customWidth="1"/>
    <col min="10762" max="11008" width="9.140625" style="1"/>
    <col min="11009" max="11009" width="21.140625" style="1" customWidth="1"/>
    <col min="11010" max="11010" width="27.42578125" style="1" customWidth="1"/>
    <col min="11011" max="11014" width="10.7109375" style="1" customWidth="1"/>
    <col min="11015" max="11015" width="10.140625" style="1" bestFit="1" customWidth="1"/>
    <col min="11016" max="11016" width="20.5703125" style="1" customWidth="1"/>
    <col min="11017" max="11017" width="29.42578125" style="1" bestFit="1" customWidth="1"/>
    <col min="11018" max="11264" width="9.140625" style="1"/>
    <col min="11265" max="11265" width="21.140625" style="1" customWidth="1"/>
    <col min="11266" max="11266" width="27.42578125" style="1" customWidth="1"/>
    <col min="11267" max="11270" width="10.7109375" style="1" customWidth="1"/>
    <col min="11271" max="11271" width="10.140625" style="1" bestFit="1" customWidth="1"/>
    <col min="11272" max="11272" width="20.5703125" style="1" customWidth="1"/>
    <col min="11273" max="11273" width="29.42578125" style="1" bestFit="1" customWidth="1"/>
    <col min="11274" max="11520" width="9.140625" style="1"/>
    <col min="11521" max="11521" width="21.140625" style="1" customWidth="1"/>
    <col min="11522" max="11522" width="27.42578125" style="1" customWidth="1"/>
    <col min="11523" max="11526" width="10.7109375" style="1" customWidth="1"/>
    <col min="11527" max="11527" width="10.140625" style="1" bestFit="1" customWidth="1"/>
    <col min="11528" max="11528" width="20.5703125" style="1" customWidth="1"/>
    <col min="11529" max="11529" width="29.42578125" style="1" bestFit="1" customWidth="1"/>
    <col min="11530" max="11776" width="9.140625" style="1"/>
    <col min="11777" max="11777" width="21.140625" style="1" customWidth="1"/>
    <col min="11778" max="11778" width="27.42578125" style="1" customWidth="1"/>
    <col min="11779" max="11782" width="10.7109375" style="1" customWidth="1"/>
    <col min="11783" max="11783" width="10.140625" style="1" bestFit="1" customWidth="1"/>
    <col min="11784" max="11784" width="20.5703125" style="1" customWidth="1"/>
    <col min="11785" max="11785" width="29.42578125" style="1" bestFit="1" customWidth="1"/>
    <col min="11786" max="12032" width="9.140625" style="1"/>
    <col min="12033" max="12033" width="21.140625" style="1" customWidth="1"/>
    <col min="12034" max="12034" width="27.42578125" style="1" customWidth="1"/>
    <col min="12035" max="12038" width="10.7109375" style="1" customWidth="1"/>
    <col min="12039" max="12039" width="10.140625" style="1" bestFit="1" customWidth="1"/>
    <col min="12040" max="12040" width="20.5703125" style="1" customWidth="1"/>
    <col min="12041" max="12041" width="29.42578125" style="1" bestFit="1" customWidth="1"/>
    <col min="12042" max="12288" width="9.140625" style="1"/>
    <col min="12289" max="12289" width="21.140625" style="1" customWidth="1"/>
    <col min="12290" max="12290" width="27.42578125" style="1" customWidth="1"/>
    <col min="12291" max="12294" width="10.7109375" style="1" customWidth="1"/>
    <col min="12295" max="12295" width="10.140625" style="1" bestFit="1" customWidth="1"/>
    <col min="12296" max="12296" width="20.5703125" style="1" customWidth="1"/>
    <col min="12297" max="12297" width="29.42578125" style="1" bestFit="1" customWidth="1"/>
    <col min="12298" max="12544" width="9.140625" style="1"/>
    <col min="12545" max="12545" width="21.140625" style="1" customWidth="1"/>
    <col min="12546" max="12546" width="27.42578125" style="1" customWidth="1"/>
    <col min="12547" max="12550" width="10.7109375" style="1" customWidth="1"/>
    <col min="12551" max="12551" width="10.140625" style="1" bestFit="1" customWidth="1"/>
    <col min="12552" max="12552" width="20.5703125" style="1" customWidth="1"/>
    <col min="12553" max="12553" width="29.42578125" style="1" bestFit="1" customWidth="1"/>
    <col min="12554" max="12800" width="9.140625" style="1"/>
    <col min="12801" max="12801" width="21.140625" style="1" customWidth="1"/>
    <col min="12802" max="12802" width="27.42578125" style="1" customWidth="1"/>
    <col min="12803" max="12806" width="10.7109375" style="1" customWidth="1"/>
    <col min="12807" max="12807" width="10.140625" style="1" bestFit="1" customWidth="1"/>
    <col min="12808" max="12808" width="20.5703125" style="1" customWidth="1"/>
    <col min="12809" max="12809" width="29.42578125" style="1" bestFit="1" customWidth="1"/>
    <col min="12810" max="13056" width="9.140625" style="1"/>
    <col min="13057" max="13057" width="21.140625" style="1" customWidth="1"/>
    <col min="13058" max="13058" width="27.42578125" style="1" customWidth="1"/>
    <col min="13059" max="13062" width="10.7109375" style="1" customWidth="1"/>
    <col min="13063" max="13063" width="10.140625" style="1" bestFit="1" customWidth="1"/>
    <col min="13064" max="13064" width="20.5703125" style="1" customWidth="1"/>
    <col min="13065" max="13065" width="29.42578125" style="1" bestFit="1" customWidth="1"/>
    <col min="13066" max="13312" width="9.140625" style="1"/>
    <col min="13313" max="13313" width="21.140625" style="1" customWidth="1"/>
    <col min="13314" max="13314" width="27.42578125" style="1" customWidth="1"/>
    <col min="13315" max="13318" width="10.7109375" style="1" customWidth="1"/>
    <col min="13319" max="13319" width="10.140625" style="1" bestFit="1" customWidth="1"/>
    <col min="13320" max="13320" width="20.5703125" style="1" customWidth="1"/>
    <col min="13321" max="13321" width="29.42578125" style="1" bestFit="1" customWidth="1"/>
    <col min="13322" max="13568" width="9.140625" style="1"/>
    <col min="13569" max="13569" width="21.140625" style="1" customWidth="1"/>
    <col min="13570" max="13570" width="27.42578125" style="1" customWidth="1"/>
    <col min="13571" max="13574" width="10.7109375" style="1" customWidth="1"/>
    <col min="13575" max="13575" width="10.140625" style="1" bestFit="1" customWidth="1"/>
    <col min="13576" max="13576" width="20.5703125" style="1" customWidth="1"/>
    <col min="13577" max="13577" width="29.42578125" style="1" bestFit="1" customWidth="1"/>
    <col min="13578" max="13824" width="9.140625" style="1"/>
    <col min="13825" max="13825" width="21.140625" style="1" customWidth="1"/>
    <col min="13826" max="13826" width="27.42578125" style="1" customWidth="1"/>
    <col min="13827" max="13830" width="10.7109375" style="1" customWidth="1"/>
    <col min="13831" max="13831" width="10.140625" style="1" bestFit="1" customWidth="1"/>
    <col min="13832" max="13832" width="20.5703125" style="1" customWidth="1"/>
    <col min="13833" max="13833" width="29.42578125" style="1" bestFit="1" customWidth="1"/>
    <col min="13834" max="14080" width="9.140625" style="1"/>
    <col min="14081" max="14081" width="21.140625" style="1" customWidth="1"/>
    <col min="14082" max="14082" width="27.42578125" style="1" customWidth="1"/>
    <col min="14083" max="14086" width="10.7109375" style="1" customWidth="1"/>
    <col min="14087" max="14087" width="10.140625" style="1" bestFit="1" customWidth="1"/>
    <col min="14088" max="14088" width="20.5703125" style="1" customWidth="1"/>
    <col min="14089" max="14089" width="29.42578125" style="1" bestFit="1" customWidth="1"/>
    <col min="14090" max="14336" width="9.140625" style="1"/>
    <col min="14337" max="14337" width="21.140625" style="1" customWidth="1"/>
    <col min="14338" max="14338" width="27.42578125" style="1" customWidth="1"/>
    <col min="14339" max="14342" width="10.7109375" style="1" customWidth="1"/>
    <col min="14343" max="14343" width="10.140625" style="1" bestFit="1" customWidth="1"/>
    <col min="14344" max="14344" width="20.5703125" style="1" customWidth="1"/>
    <col min="14345" max="14345" width="29.42578125" style="1" bestFit="1" customWidth="1"/>
    <col min="14346" max="14592" width="9.140625" style="1"/>
    <col min="14593" max="14593" width="21.140625" style="1" customWidth="1"/>
    <col min="14594" max="14594" width="27.42578125" style="1" customWidth="1"/>
    <col min="14595" max="14598" width="10.7109375" style="1" customWidth="1"/>
    <col min="14599" max="14599" width="10.140625" style="1" bestFit="1" customWidth="1"/>
    <col min="14600" max="14600" width="20.5703125" style="1" customWidth="1"/>
    <col min="14601" max="14601" width="29.42578125" style="1" bestFit="1" customWidth="1"/>
    <col min="14602" max="14848" width="9.140625" style="1"/>
    <col min="14849" max="14849" width="21.140625" style="1" customWidth="1"/>
    <col min="14850" max="14850" width="27.42578125" style="1" customWidth="1"/>
    <col min="14851" max="14854" width="10.7109375" style="1" customWidth="1"/>
    <col min="14855" max="14855" width="10.140625" style="1" bestFit="1" customWidth="1"/>
    <col min="14856" max="14856" width="20.5703125" style="1" customWidth="1"/>
    <col min="14857" max="14857" width="29.42578125" style="1" bestFit="1" customWidth="1"/>
    <col min="14858" max="15104" width="9.140625" style="1"/>
    <col min="15105" max="15105" width="21.140625" style="1" customWidth="1"/>
    <col min="15106" max="15106" width="27.42578125" style="1" customWidth="1"/>
    <col min="15107" max="15110" width="10.7109375" style="1" customWidth="1"/>
    <col min="15111" max="15111" width="10.140625" style="1" bestFit="1" customWidth="1"/>
    <col min="15112" max="15112" width="20.5703125" style="1" customWidth="1"/>
    <col min="15113" max="15113" width="29.42578125" style="1" bestFit="1" customWidth="1"/>
    <col min="15114" max="15360" width="9.140625" style="1"/>
    <col min="15361" max="15361" width="21.140625" style="1" customWidth="1"/>
    <col min="15362" max="15362" width="27.42578125" style="1" customWidth="1"/>
    <col min="15363" max="15366" width="10.7109375" style="1" customWidth="1"/>
    <col min="15367" max="15367" width="10.140625" style="1" bestFit="1" customWidth="1"/>
    <col min="15368" max="15368" width="20.5703125" style="1" customWidth="1"/>
    <col min="15369" max="15369" width="29.42578125" style="1" bestFit="1" customWidth="1"/>
    <col min="15370" max="15616" width="9.140625" style="1"/>
    <col min="15617" max="15617" width="21.140625" style="1" customWidth="1"/>
    <col min="15618" max="15618" width="27.42578125" style="1" customWidth="1"/>
    <col min="15619" max="15622" width="10.7109375" style="1" customWidth="1"/>
    <col min="15623" max="15623" width="10.140625" style="1" bestFit="1" customWidth="1"/>
    <col min="15624" max="15624" width="20.5703125" style="1" customWidth="1"/>
    <col min="15625" max="15625" width="29.42578125" style="1" bestFit="1" customWidth="1"/>
    <col min="15626" max="15872" width="9.140625" style="1"/>
    <col min="15873" max="15873" width="21.140625" style="1" customWidth="1"/>
    <col min="15874" max="15874" width="27.42578125" style="1" customWidth="1"/>
    <col min="15875" max="15878" width="10.7109375" style="1" customWidth="1"/>
    <col min="15879" max="15879" width="10.140625" style="1" bestFit="1" customWidth="1"/>
    <col min="15880" max="15880" width="20.5703125" style="1" customWidth="1"/>
    <col min="15881" max="15881" width="29.42578125" style="1" bestFit="1" customWidth="1"/>
    <col min="15882" max="16128" width="9.140625" style="1"/>
    <col min="16129" max="16129" width="21.140625" style="1" customWidth="1"/>
    <col min="16130" max="16130" width="27.42578125" style="1" customWidth="1"/>
    <col min="16131" max="16134" width="10.7109375" style="1" customWidth="1"/>
    <col min="16135" max="16135" width="10.140625" style="1" bestFit="1" customWidth="1"/>
    <col min="16136" max="16136" width="20.5703125" style="1" customWidth="1"/>
    <col min="16137" max="16137" width="29.42578125" style="1" bestFit="1" customWidth="1"/>
    <col min="16138" max="16384" width="9.140625" style="1"/>
  </cols>
  <sheetData>
    <row r="1" spans="1:10" x14ac:dyDescent="0.2">
      <c r="C1" s="77" t="s">
        <v>51</v>
      </c>
      <c r="D1" s="77"/>
      <c r="E1" s="77"/>
      <c r="F1" s="77"/>
      <c r="G1" s="8"/>
      <c r="H1" s="8"/>
      <c r="I1" s="8"/>
    </row>
    <row r="2" spans="1:10" x14ac:dyDescent="0.2">
      <c r="A2" s="9" t="s">
        <v>52</v>
      </c>
      <c r="B2" s="8" t="s">
        <v>53</v>
      </c>
      <c r="C2" s="8">
        <v>2000</v>
      </c>
      <c r="D2" s="8">
        <v>2001</v>
      </c>
      <c r="E2" s="8">
        <v>2002</v>
      </c>
      <c r="F2" s="8">
        <v>2003</v>
      </c>
      <c r="H2" s="11"/>
    </row>
    <row r="3" spans="1:10" x14ac:dyDescent="0.2">
      <c r="A3" s="7" t="s">
        <v>54</v>
      </c>
      <c r="B3" s="11" t="s">
        <v>55</v>
      </c>
      <c r="D3" s="10">
        <v>1</v>
      </c>
      <c r="E3" s="10">
        <v>1</v>
      </c>
      <c r="F3" s="10">
        <v>11</v>
      </c>
      <c r="H3" s="11"/>
    </row>
    <row r="4" spans="1:10" x14ac:dyDescent="0.2">
      <c r="B4" s="11" t="s">
        <v>56</v>
      </c>
      <c r="D4" s="10" t="s">
        <v>57</v>
      </c>
      <c r="E4" s="10" t="s">
        <v>57</v>
      </c>
      <c r="F4" s="10" t="s">
        <v>58</v>
      </c>
      <c r="H4" s="11"/>
    </row>
    <row r="5" spans="1:10" x14ac:dyDescent="0.2">
      <c r="B5" s="11" t="s">
        <v>59</v>
      </c>
      <c r="D5" s="10" t="s">
        <v>57</v>
      </c>
      <c r="E5" s="10" t="s">
        <v>57</v>
      </c>
      <c r="F5" s="10" t="s">
        <v>58</v>
      </c>
      <c r="H5" s="11"/>
    </row>
    <row r="6" spans="1:10" ht="14.25" x14ac:dyDescent="0.2">
      <c r="B6" s="11" t="s">
        <v>60</v>
      </c>
      <c r="D6" s="10"/>
      <c r="E6" s="10"/>
      <c r="F6" s="11" t="s">
        <v>61</v>
      </c>
      <c r="H6" s="11"/>
    </row>
    <row r="7" spans="1:10" ht="14.25" x14ac:dyDescent="0.2">
      <c r="A7" s="7" t="s">
        <v>62</v>
      </c>
      <c r="B7" s="11" t="s">
        <v>63</v>
      </c>
      <c r="D7" s="10">
        <v>4</v>
      </c>
      <c r="E7" s="10">
        <v>4</v>
      </c>
      <c r="F7" s="11" t="s">
        <v>64</v>
      </c>
      <c r="H7" s="11"/>
    </row>
    <row r="8" spans="1:10" x14ac:dyDescent="0.2">
      <c r="B8" s="11" t="s">
        <v>56</v>
      </c>
      <c r="D8" s="10" t="s">
        <v>65</v>
      </c>
      <c r="E8" s="10" t="s">
        <v>65</v>
      </c>
      <c r="F8" s="11" t="s">
        <v>66</v>
      </c>
    </row>
    <row r="9" spans="1:10" x14ac:dyDescent="0.2">
      <c r="B9" s="11" t="s">
        <v>59</v>
      </c>
      <c r="D9" s="10" t="s">
        <v>65</v>
      </c>
      <c r="E9" s="10" t="s">
        <v>65</v>
      </c>
      <c r="F9" s="11" t="s">
        <v>66</v>
      </c>
      <c r="H9" s="11"/>
      <c r="I9" s="11"/>
    </row>
    <row r="10" spans="1:10" x14ac:dyDescent="0.2">
      <c r="B10" s="11" t="s">
        <v>67</v>
      </c>
      <c r="D10" s="10">
        <v>4</v>
      </c>
      <c r="E10" s="10">
        <v>4</v>
      </c>
      <c r="F10" s="11"/>
      <c r="H10" s="11"/>
      <c r="I10" s="11"/>
      <c r="J10" s="12"/>
    </row>
    <row r="11" spans="1:10" ht="14.25" x14ac:dyDescent="0.2">
      <c r="B11" s="11" t="s">
        <v>60</v>
      </c>
      <c r="D11" s="10"/>
      <c r="E11" s="10"/>
      <c r="F11" s="11" t="s">
        <v>68</v>
      </c>
      <c r="H11" s="11"/>
      <c r="I11" s="11"/>
      <c r="J11" s="12"/>
    </row>
    <row r="12" spans="1:10" ht="14.25" x14ac:dyDescent="0.2">
      <c r="A12" s="7" t="s">
        <v>69</v>
      </c>
      <c r="B12" s="11" t="s">
        <v>63</v>
      </c>
      <c r="D12" s="10">
        <v>4</v>
      </c>
      <c r="E12" s="10">
        <v>4</v>
      </c>
      <c r="F12" s="11" t="s">
        <v>64</v>
      </c>
      <c r="H12" s="11"/>
      <c r="I12" s="11"/>
      <c r="J12" s="12"/>
    </row>
    <row r="13" spans="1:10" x14ac:dyDescent="0.2">
      <c r="B13" s="11" t="s">
        <v>56</v>
      </c>
      <c r="D13" s="10" t="s">
        <v>65</v>
      </c>
      <c r="E13" s="10" t="s">
        <v>65</v>
      </c>
      <c r="F13" s="11" t="s">
        <v>66</v>
      </c>
      <c r="H13" s="11"/>
      <c r="I13" s="11"/>
      <c r="J13" s="12"/>
    </row>
    <row r="14" spans="1:10" x14ac:dyDescent="0.2">
      <c r="B14" s="11" t="s">
        <v>59</v>
      </c>
      <c r="D14" s="10" t="s">
        <v>65</v>
      </c>
      <c r="E14" s="10" t="s">
        <v>65</v>
      </c>
      <c r="F14" s="11" t="s">
        <v>66</v>
      </c>
      <c r="H14" s="11"/>
      <c r="I14" s="11"/>
    </row>
    <row r="15" spans="1:10" x14ac:dyDescent="0.2">
      <c r="B15" s="11" t="s">
        <v>67</v>
      </c>
      <c r="D15" s="10">
        <v>4</v>
      </c>
      <c r="E15" s="10">
        <v>4</v>
      </c>
      <c r="F15" s="11"/>
      <c r="H15" s="11"/>
      <c r="I15" s="11"/>
    </row>
    <row r="16" spans="1:10" ht="14.25" x14ac:dyDescent="0.2">
      <c r="B16" s="11" t="s">
        <v>60</v>
      </c>
      <c r="D16" s="10"/>
      <c r="E16" s="10"/>
      <c r="F16" s="11" t="s">
        <v>70</v>
      </c>
      <c r="H16" s="11"/>
      <c r="I16" s="11"/>
    </row>
    <row r="17" spans="1:10" ht="14.25" x14ac:dyDescent="0.2">
      <c r="A17" s="7" t="s">
        <v>71</v>
      </c>
      <c r="B17" s="11" t="s">
        <v>55</v>
      </c>
      <c r="C17" s="10">
        <v>1</v>
      </c>
      <c r="D17" s="10" t="s">
        <v>72</v>
      </c>
      <c r="E17" s="10" t="s">
        <v>72</v>
      </c>
      <c r="H17" s="11"/>
      <c r="I17" s="11"/>
    </row>
    <row r="18" spans="1:10" x14ac:dyDescent="0.2">
      <c r="B18" s="11" t="s">
        <v>56</v>
      </c>
      <c r="C18" s="10" t="s">
        <v>73</v>
      </c>
      <c r="D18" s="10" t="s">
        <v>74</v>
      </c>
      <c r="E18" s="10" t="s">
        <v>74</v>
      </c>
      <c r="H18" s="11"/>
      <c r="I18" s="11"/>
    </row>
    <row r="19" spans="1:10" x14ac:dyDescent="0.2">
      <c r="B19" s="11" t="s">
        <v>59</v>
      </c>
      <c r="C19" s="10" t="s">
        <v>57</v>
      </c>
      <c r="D19" s="10" t="s">
        <v>74</v>
      </c>
      <c r="E19" s="10" t="s">
        <v>74</v>
      </c>
      <c r="H19" s="11"/>
      <c r="I19" s="11"/>
    </row>
    <row r="20" spans="1:10" ht="14.25" x14ac:dyDescent="0.2">
      <c r="B20" s="11" t="s">
        <v>75</v>
      </c>
      <c r="C20" s="10">
        <v>8</v>
      </c>
      <c r="D20" s="10">
        <v>8</v>
      </c>
      <c r="E20" s="10">
        <v>4</v>
      </c>
      <c r="H20" s="11"/>
      <c r="I20" s="11"/>
    </row>
    <row r="21" spans="1:10" x14ac:dyDescent="0.2">
      <c r="A21" s="7" t="s">
        <v>76</v>
      </c>
      <c r="B21" s="11" t="s">
        <v>56</v>
      </c>
      <c r="C21" s="13" t="s">
        <v>77</v>
      </c>
      <c r="D21" s="13" t="s">
        <v>77</v>
      </c>
      <c r="H21" s="11"/>
      <c r="I21" s="11"/>
    </row>
    <row r="22" spans="1:10" x14ac:dyDescent="0.2">
      <c r="B22" s="11" t="s">
        <v>59</v>
      </c>
      <c r="C22" s="14" t="s">
        <v>77</v>
      </c>
      <c r="D22" s="14" t="s">
        <v>77</v>
      </c>
      <c r="H22" s="11"/>
      <c r="I22" s="11"/>
    </row>
    <row r="23" spans="1:10" x14ac:dyDescent="0.2">
      <c r="B23" s="11" t="s">
        <v>78</v>
      </c>
      <c r="C23" s="14" t="s">
        <v>77</v>
      </c>
      <c r="D23" s="14" t="s">
        <v>77</v>
      </c>
      <c r="H23" s="11"/>
      <c r="I23" s="11"/>
    </row>
    <row r="24" spans="1:10" x14ac:dyDescent="0.2">
      <c r="H24" s="11"/>
    </row>
    <row r="25" spans="1:10" ht="14.25" x14ac:dyDescent="0.2">
      <c r="A25" s="15" t="s">
        <v>79</v>
      </c>
      <c r="H25" s="11"/>
      <c r="I25" s="11"/>
    </row>
    <row r="26" spans="1:10" ht="14.25" x14ac:dyDescent="0.2">
      <c r="A26" s="15" t="s">
        <v>80</v>
      </c>
      <c r="H26" s="11"/>
      <c r="I26" s="11"/>
    </row>
    <row r="27" spans="1:10" x14ac:dyDescent="0.2">
      <c r="H27" s="11"/>
      <c r="I27" s="11"/>
    </row>
    <row r="28" spans="1:10" x14ac:dyDescent="0.2">
      <c r="A28" s="20" t="s">
        <v>308</v>
      </c>
      <c r="H28" s="11"/>
    </row>
    <row r="29" spans="1:10" x14ac:dyDescent="0.2">
      <c r="I29" s="11"/>
    </row>
    <row r="30" spans="1:10" x14ac:dyDescent="0.2">
      <c r="I30" s="11"/>
      <c r="J30" s="12"/>
    </row>
    <row r="31" spans="1:10" x14ac:dyDescent="0.2">
      <c r="A31" s="19" t="s">
        <v>307</v>
      </c>
      <c r="I31" s="11"/>
      <c r="J31" s="12"/>
    </row>
    <row r="32" spans="1:10" x14ac:dyDescent="0.2">
      <c r="J32" s="12"/>
    </row>
    <row r="33" spans="1:10" x14ac:dyDescent="0.2">
      <c r="A33" s="21" t="s">
        <v>313</v>
      </c>
      <c r="B33" s="1"/>
      <c r="C33" s="1"/>
      <c r="D33" s="1"/>
      <c r="E33" s="1"/>
      <c r="F33" s="1"/>
      <c r="G33" s="1"/>
      <c r="H33" s="1"/>
      <c r="I33" s="11"/>
      <c r="J33" s="12"/>
    </row>
    <row r="34" spans="1:10" x14ac:dyDescent="0.2">
      <c r="A34" s="22" t="s">
        <v>317</v>
      </c>
      <c r="B34" s="1"/>
      <c r="C34" s="1"/>
      <c r="D34" s="1"/>
      <c r="E34" s="1"/>
      <c r="F34" s="1"/>
      <c r="G34" s="1"/>
      <c r="H34" s="1"/>
      <c r="I34" s="11"/>
      <c r="J34" s="12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1"/>
      <c r="J35" s="12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6"/>
      <c r="J36" s="12"/>
    </row>
    <row r="37" spans="1:10" x14ac:dyDescent="0.2">
      <c r="A37" s="1"/>
      <c r="B37" s="1"/>
      <c r="C37" s="1"/>
      <c r="D37" s="1"/>
      <c r="E37" s="1"/>
      <c r="F37" s="1"/>
      <c r="G37" s="1"/>
      <c r="H37" s="1"/>
    </row>
    <row r="38" spans="1:10" x14ac:dyDescent="0.2">
      <c r="A38" s="1"/>
      <c r="B38" s="1"/>
      <c r="C38" s="1"/>
      <c r="D38" s="1"/>
      <c r="E38" s="1"/>
      <c r="F38" s="1"/>
      <c r="G38" s="1"/>
      <c r="H38" s="1"/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G13" sqref="G13"/>
    </sheetView>
  </sheetViews>
  <sheetFormatPr defaultRowHeight="15" x14ac:dyDescent="0.25"/>
  <cols>
    <col min="1" max="1" width="20.7109375" style="17" bestFit="1" customWidth="1"/>
    <col min="2" max="2" width="9.140625" style="17"/>
    <col min="3" max="3" width="13.5703125" style="17" bestFit="1" customWidth="1"/>
    <col min="4" max="4" width="18.28515625" style="17" bestFit="1" customWidth="1"/>
    <col min="5" max="5" width="20.28515625" style="17" bestFit="1" customWidth="1"/>
    <col min="6" max="6" width="13.85546875" style="17" bestFit="1" customWidth="1"/>
    <col min="7" max="7" width="15.7109375" style="17" bestFit="1" customWidth="1"/>
    <col min="8" max="8" width="15.28515625" style="17" bestFit="1" customWidth="1"/>
    <col min="9" max="10" width="15.28515625" style="17" customWidth="1"/>
    <col min="11" max="16384" width="9.140625" style="17"/>
  </cols>
  <sheetData>
    <row r="1" spans="1:13" x14ac:dyDescent="0.25">
      <c r="A1" s="17" t="s">
        <v>302</v>
      </c>
      <c r="B1" s="17" t="s">
        <v>99</v>
      </c>
      <c r="C1" s="17" t="s">
        <v>324</v>
      </c>
      <c r="D1" s="17" t="s">
        <v>303</v>
      </c>
      <c r="E1" s="17" t="s">
        <v>304</v>
      </c>
      <c r="F1" s="17" t="s">
        <v>305</v>
      </c>
      <c r="G1" s="17" t="s">
        <v>82</v>
      </c>
      <c r="H1" s="17" t="s">
        <v>325</v>
      </c>
      <c r="I1" s="17" t="s">
        <v>59</v>
      </c>
      <c r="J1" s="17" t="s">
        <v>335</v>
      </c>
      <c r="K1" s="27" t="s">
        <v>310</v>
      </c>
      <c r="L1" s="27" t="s">
        <v>312</v>
      </c>
    </row>
    <row r="2" spans="1:13" x14ac:dyDescent="0.25">
      <c r="A2" s="17" t="s">
        <v>104</v>
      </c>
      <c r="B2" s="17">
        <v>2000</v>
      </c>
      <c r="C2" s="29">
        <v>36678</v>
      </c>
      <c r="D2" s="25" t="s">
        <v>306</v>
      </c>
      <c r="E2" s="25" t="s">
        <v>301</v>
      </c>
      <c r="F2" s="25">
        <v>3</v>
      </c>
      <c r="G2" s="25">
        <v>3</v>
      </c>
      <c r="H2" s="25">
        <v>8</v>
      </c>
      <c r="I2" s="17">
        <v>10</v>
      </c>
      <c r="J2" s="17">
        <v>7</v>
      </c>
      <c r="K2" s="25" t="s">
        <v>311</v>
      </c>
      <c r="L2" s="26" t="s">
        <v>309</v>
      </c>
    </row>
    <row r="3" spans="1:13" x14ac:dyDescent="0.25">
      <c r="A3" s="17" t="s">
        <v>104</v>
      </c>
      <c r="B3" s="17">
        <v>2001</v>
      </c>
      <c r="C3" s="29">
        <v>37018</v>
      </c>
      <c r="D3" s="25" t="s">
        <v>306</v>
      </c>
      <c r="E3" s="25" t="s">
        <v>301</v>
      </c>
      <c r="F3" s="25">
        <v>3</v>
      </c>
      <c r="G3" s="25">
        <v>3</v>
      </c>
      <c r="H3" s="25">
        <v>11</v>
      </c>
      <c r="I3" s="17">
        <v>8</v>
      </c>
      <c r="J3" s="17">
        <v>7</v>
      </c>
      <c r="K3" s="25" t="s">
        <v>311</v>
      </c>
      <c r="L3" s="26" t="s">
        <v>309</v>
      </c>
    </row>
    <row r="4" spans="1:13" x14ac:dyDescent="0.25">
      <c r="A4" s="17" t="s">
        <v>104</v>
      </c>
      <c r="B4" s="17">
        <v>2002</v>
      </c>
      <c r="C4" s="29">
        <v>37385</v>
      </c>
      <c r="D4" s="25" t="s">
        <v>306</v>
      </c>
      <c r="E4" s="25" t="s">
        <v>301</v>
      </c>
      <c r="F4" s="25">
        <v>3</v>
      </c>
      <c r="G4" s="25">
        <v>3</v>
      </c>
      <c r="H4" s="25">
        <v>6</v>
      </c>
      <c r="I4" s="17">
        <v>8</v>
      </c>
      <c r="J4" s="17">
        <v>7</v>
      </c>
      <c r="K4" s="25" t="s">
        <v>311</v>
      </c>
      <c r="L4" s="26" t="s">
        <v>309</v>
      </c>
    </row>
    <row r="5" spans="1:13" x14ac:dyDescent="0.25">
      <c r="A5" s="27" t="s">
        <v>100</v>
      </c>
      <c r="B5" s="17">
        <v>2001</v>
      </c>
      <c r="C5" s="28">
        <v>37030</v>
      </c>
      <c r="D5" s="25" t="s">
        <v>316</v>
      </c>
      <c r="E5" s="25" t="s">
        <v>314</v>
      </c>
      <c r="F5" s="25">
        <v>2</v>
      </c>
      <c r="G5" s="25">
        <v>5</v>
      </c>
      <c r="H5" s="25">
        <v>10</v>
      </c>
      <c r="I5" s="34">
        <v>4</v>
      </c>
      <c r="J5" s="34">
        <v>1</v>
      </c>
      <c r="K5" s="25" t="s">
        <v>315</v>
      </c>
      <c r="L5" s="25"/>
    </row>
    <row r="6" spans="1:13" x14ac:dyDescent="0.25">
      <c r="A6" s="27" t="s">
        <v>100</v>
      </c>
      <c r="B6" s="17">
        <v>2002</v>
      </c>
      <c r="C6" s="28">
        <v>37391</v>
      </c>
      <c r="D6" s="25" t="s">
        <v>316</v>
      </c>
      <c r="E6" s="25" t="s">
        <v>314</v>
      </c>
      <c r="F6" s="25">
        <v>2</v>
      </c>
      <c r="G6" s="25">
        <v>5</v>
      </c>
      <c r="H6" s="25">
        <v>10</v>
      </c>
      <c r="I6" s="34">
        <v>4</v>
      </c>
      <c r="J6" s="34">
        <v>1</v>
      </c>
      <c r="K6" s="25" t="s">
        <v>315</v>
      </c>
      <c r="L6" s="25"/>
    </row>
    <row r="7" spans="1:13" x14ac:dyDescent="0.25">
      <c r="A7" s="27" t="s">
        <v>100</v>
      </c>
      <c r="B7" s="17">
        <v>2003</v>
      </c>
      <c r="C7" s="28">
        <v>37763</v>
      </c>
      <c r="D7" s="25" t="s">
        <v>316</v>
      </c>
      <c r="E7" s="25" t="s">
        <v>318</v>
      </c>
      <c r="F7" s="25">
        <v>2</v>
      </c>
      <c r="G7" s="25">
        <v>6</v>
      </c>
      <c r="H7" s="25">
        <v>4</v>
      </c>
      <c r="I7" s="34">
        <v>10</v>
      </c>
      <c r="J7" s="34">
        <v>1</v>
      </c>
      <c r="K7" s="25" t="s">
        <v>315</v>
      </c>
      <c r="L7" s="25"/>
    </row>
    <row r="8" spans="1:13" x14ac:dyDescent="0.25">
      <c r="A8" s="27" t="s">
        <v>285</v>
      </c>
      <c r="B8" s="17">
        <v>2001</v>
      </c>
      <c r="C8" s="28">
        <v>37027</v>
      </c>
      <c r="D8" s="25" t="s">
        <v>337</v>
      </c>
      <c r="E8" s="25" t="s">
        <v>320</v>
      </c>
      <c r="F8" s="25">
        <v>3</v>
      </c>
      <c r="G8" s="25">
        <v>2</v>
      </c>
      <c r="H8" s="25" t="s">
        <v>337</v>
      </c>
      <c r="I8" s="34">
        <v>10</v>
      </c>
      <c r="J8" s="34">
        <v>7</v>
      </c>
      <c r="K8" s="25" t="s">
        <v>321</v>
      </c>
      <c r="L8" s="25"/>
    </row>
    <row r="9" spans="1:13" x14ac:dyDescent="0.25">
      <c r="A9" s="27" t="s">
        <v>285</v>
      </c>
      <c r="B9" s="17">
        <v>2002</v>
      </c>
      <c r="C9" s="28">
        <v>37385</v>
      </c>
      <c r="D9" s="25" t="s">
        <v>337</v>
      </c>
      <c r="E9" s="25" t="s">
        <v>320</v>
      </c>
      <c r="F9" s="25">
        <v>3</v>
      </c>
      <c r="G9" s="25">
        <v>2</v>
      </c>
      <c r="H9" s="25" t="s">
        <v>337</v>
      </c>
      <c r="I9" s="34">
        <v>10</v>
      </c>
      <c r="J9" s="34">
        <v>7</v>
      </c>
      <c r="K9" s="25" t="s">
        <v>321</v>
      </c>
      <c r="L9" s="25"/>
    </row>
    <row r="10" spans="1:13" x14ac:dyDescent="0.25">
      <c r="A10" s="27" t="s">
        <v>285</v>
      </c>
      <c r="B10" s="17">
        <v>2003</v>
      </c>
      <c r="C10" s="28">
        <v>37768</v>
      </c>
      <c r="D10" s="25" t="s">
        <v>337</v>
      </c>
      <c r="E10" s="25" t="s">
        <v>322</v>
      </c>
      <c r="F10" s="25">
        <v>4</v>
      </c>
      <c r="G10" s="25">
        <v>2</v>
      </c>
      <c r="H10" s="25" t="s">
        <v>337</v>
      </c>
      <c r="I10" s="34">
        <v>11</v>
      </c>
      <c r="J10" s="34">
        <v>1</v>
      </c>
      <c r="K10" s="25" t="s">
        <v>323</v>
      </c>
      <c r="L10" s="25"/>
    </row>
    <row r="11" spans="1:13" x14ac:dyDescent="0.25">
      <c r="A11" s="27" t="s">
        <v>286</v>
      </c>
      <c r="B11" s="17">
        <v>2001</v>
      </c>
      <c r="C11" s="28">
        <v>37036</v>
      </c>
      <c r="D11" s="25" t="s">
        <v>316</v>
      </c>
      <c r="E11" s="25" t="s">
        <v>314</v>
      </c>
      <c r="F11" s="25">
        <v>2</v>
      </c>
      <c r="G11" s="25">
        <v>5</v>
      </c>
      <c r="H11" s="25">
        <v>10</v>
      </c>
      <c r="I11" s="34">
        <v>4</v>
      </c>
      <c r="J11" s="34">
        <v>1</v>
      </c>
      <c r="K11" s="25" t="s">
        <v>319</v>
      </c>
      <c r="L11" s="25"/>
    </row>
    <row r="12" spans="1:13" x14ac:dyDescent="0.25">
      <c r="A12" s="27" t="s">
        <v>286</v>
      </c>
      <c r="B12" s="17">
        <v>2002</v>
      </c>
      <c r="C12" s="28">
        <v>37394</v>
      </c>
      <c r="D12" s="25" t="s">
        <v>316</v>
      </c>
      <c r="E12" s="25" t="s">
        <v>314</v>
      </c>
      <c r="F12" s="25">
        <v>2</v>
      </c>
      <c r="G12" s="25">
        <v>5</v>
      </c>
      <c r="H12" s="25">
        <v>10</v>
      </c>
      <c r="I12" s="34">
        <v>4</v>
      </c>
      <c r="J12" s="34">
        <v>1</v>
      </c>
      <c r="K12" s="25" t="s">
        <v>319</v>
      </c>
      <c r="L12" s="25"/>
    </row>
    <row r="13" spans="1:13" x14ac:dyDescent="0.25">
      <c r="A13" s="27" t="s">
        <v>286</v>
      </c>
      <c r="B13" s="17">
        <v>2003</v>
      </c>
      <c r="C13" s="28">
        <v>37764</v>
      </c>
      <c r="D13" s="25" t="s">
        <v>316</v>
      </c>
      <c r="E13" s="25" t="s">
        <v>318</v>
      </c>
      <c r="F13" s="25">
        <v>2</v>
      </c>
      <c r="G13" s="25">
        <v>6</v>
      </c>
      <c r="H13" s="25">
        <v>4</v>
      </c>
      <c r="I13" s="34">
        <v>10</v>
      </c>
      <c r="J13" s="34">
        <v>1</v>
      </c>
      <c r="K13" s="25" t="s">
        <v>319</v>
      </c>
      <c r="L13" s="25"/>
    </row>
    <row r="14" spans="1:13" x14ac:dyDescent="0.25">
      <c r="A14" s="27" t="s">
        <v>331</v>
      </c>
      <c r="B14" s="17">
        <v>2000</v>
      </c>
      <c r="C14" s="28"/>
      <c r="D14" s="34" t="s">
        <v>337</v>
      </c>
      <c r="E14" s="34" t="s">
        <v>332</v>
      </c>
      <c r="F14" s="34">
        <v>4</v>
      </c>
      <c r="G14" s="34" t="s">
        <v>337</v>
      </c>
      <c r="H14" s="34">
        <v>4</v>
      </c>
      <c r="I14" s="34">
        <v>4</v>
      </c>
      <c r="J14" s="34">
        <v>3</v>
      </c>
      <c r="K14" s="34"/>
      <c r="L14" s="34"/>
    </row>
    <row r="15" spans="1:13" x14ac:dyDescent="0.25">
      <c r="A15" s="27" t="s">
        <v>331</v>
      </c>
      <c r="B15" s="17">
        <v>2001</v>
      </c>
      <c r="C15" s="28"/>
      <c r="D15" s="34" t="s">
        <v>337</v>
      </c>
      <c r="E15" s="34" t="s">
        <v>332</v>
      </c>
      <c r="F15" s="34">
        <v>4</v>
      </c>
      <c r="G15" s="34" t="s">
        <v>337</v>
      </c>
      <c r="H15" s="34">
        <v>4</v>
      </c>
      <c r="I15" s="34">
        <v>4</v>
      </c>
      <c r="J15" s="34">
        <v>3</v>
      </c>
      <c r="K15" s="34"/>
      <c r="L15" s="34"/>
    </row>
    <row r="16" spans="1:13" x14ac:dyDescent="0.25">
      <c r="A16" s="27" t="s">
        <v>331</v>
      </c>
      <c r="B16" s="25">
        <v>2002</v>
      </c>
      <c r="C16" s="28"/>
      <c r="D16" s="25" t="s">
        <v>337</v>
      </c>
      <c r="E16" s="34" t="s">
        <v>332</v>
      </c>
      <c r="F16" s="25">
        <v>4</v>
      </c>
      <c r="G16" s="25" t="s">
        <v>337</v>
      </c>
      <c r="H16" s="25">
        <v>4</v>
      </c>
      <c r="I16" s="34">
        <v>4</v>
      </c>
      <c r="J16" s="34">
        <v>3</v>
      </c>
      <c r="K16" s="25"/>
      <c r="L16" s="25"/>
      <c r="M16" s="25"/>
    </row>
    <row r="17" spans="1:13" x14ac:dyDescent="0.25">
      <c r="A17" s="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 x14ac:dyDescent="0.25">
      <c r="A18" s="24"/>
      <c r="B18" s="25"/>
      <c r="C18" s="25" t="s">
        <v>81</v>
      </c>
      <c r="D18" s="25" t="s">
        <v>326</v>
      </c>
      <c r="E18" s="25" t="s">
        <v>327</v>
      </c>
      <c r="F18" s="25" t="s">
        <v>328</v>
      </c>
      <c r="G18" s="25" t="s">
        <v>329</v>
      </c>
      <c r="H18" s="25" t="s">
        <v>330</v>
      </c>
      <c r="I18" s="34"/>
      <c r="J18" s="34"/>
      <c r="K18" s="25"/>
      <c r="L18" s="25"/>
      <c r="M18" s="25"/>
    </row>
    <row r="19" spans="1:13" x14ac:dyDescent="0.25">
      <c r="A19" s="32" t="s">
        <v>104</v>
      </c>
      <c r="B19" s="25">
        <v>2000</v>
      </c>
      <c r="C19" s="25">
        <v>0</v>
      </c>
      <c r="D19" s="33">
        <f>$C$2+C19</f>
        <v>36678</v>
      </c>
      <c r="E19" s="30">
        <v>38139</v>
      </c>
      <c r="F19" s="25"/>
      <c r="G19" s="17">
        <f>INT(C19/7)</f>
        <v>0</v>
      </c>
      <c r="H19" s="17" t="s">
        <v>96</v>
      </c>
      <c r="L19" s="25"/>
      <c r="M19" s="25"/>
    </row>
    <row r="20" spans="1:13" x14ac:dyDescent="0.25">
      <c r="A20" s="32" t="s">
        <v>104</v>
      </c>
      <c r="B20" s="25">
        <v>2000</v>
      </c>
      <c r="C20" s="25">
        <v>7</v>
      </c>
      <c r="D20" s="33">
        <f>$C$2+C20</f>
        <v>36685</v>
      </c>
      <c r="E20" s="30">
        <v>38146</v>
      </c>
      <c r="F20" s="25"/>
      <c r="G20" s="17">
        <f t="shared" ref="G20:G83" si="0">INT(C20/7)</f>
        <v>1</v>
      </c>
      <c r="H20" s="17" t="s">
        <v>96</v>
      </c>
      <c r="L20" s="25"/>
      <c r="M20" s="25"/>
    </row>
    <row r="21" spans="1:13" x14ac:dyDescent="0.25">
      <c r="A21" s="32" t="s">
        <v>104</v>
      </c>
      <c r="B21" s="25">
        <v>2000</v>
      </c>
      <c r="C21" s="25">
        <v>21</v>
      </c>
      <c r="D21" s="33">
        <f>$C$2+C21</f>
        <v>36699</v>
      </c>
      <c r="E21" s="30">
        <v>38160</v>
      </c>
      <c r="F21" s="25"/>
      <c r="G21" s="17">
        <f t="shared" si="0"/>
        <v>3</v>
      </c>
      <c r="H21" s="17" t="s">
        <v>86</v>
      </c>
      <c r="L21" s="25"/>
      <c r="M21" s="25"/>
    </row>
    <row r="22" spans="1:13" x14ac:dyDescent="0.25">
      <c r="A22" s="32" t="s">
        <v>104</v>
      </c>
      <c r="B22" s="25">
        <v>2000</v>
      </c>
      <c r="C22" s="25">
        <v>34</v>
      </c>
      <c r="D22" s="33">
        <f>$C$2+C22</f>
        <v>36712</v>
      </c>
      <c r="E22" s="30">
        <v>38173</v>
      </c>
      <c r="F22" s="30"/>
      <c r="G22" s="17">
        <f t="shared" si="0"/>
        <v>4</v>
      </c>
      <c r="H22" s="17" t="s">
        <v>101</v>
      </c>
      <c r="L22" s="25"/>
    </row>
    <row r="23" spans="1:13" x14ac:dyDescent="0.25">
      <c r="A23" s="32" t="s">
        <v>104</v>
      </c>
      <c r="B23" s="25">
        <v>2000</v>
      </c>
      <c r="C23" s="25">
        <v>49</v>
      </c>
      <c r="D23" s="33">
        <f t="shared" ref="D23:D26" si="1">$C$2+C23</f>
        <v>36727</v>
      </c>
      <c r="E23" s="30">
        <v>38188</v>
      </c>
      <c r="F23" s="30"/>
      <c r="G23" s="17">
        <f t="shared" si="0"/>
        <v>7</v>
      </c>
      <c r="H23" s="17" t="s">
        <v>102</v>
      </c>
      <c r="L23" s="25"/>
    </row>
    <row r="24" spans="1:13" x14ac:dyDescent="0.25">
      <c r="A24" s="32" t="s">
        <v>104</v>
      </c>
      <c r="B24" s="25">
        <v>2000</v>
      </c>
      <c r="C24" s="25">
        <v>56</v>
      </c>
      <c r="D24" s="33">
        <f t="shared" si="1"/>
        <v>36734</v>
      </c>
      <c r="E24" s="30">
        <v>38195</v>
      </c>
      <c r="F24" s="30"/>
      <c r="G24" s="17">
        <f t="shared" si="0"/>
        <v>8</v>
      </c>
      <c r="H24" s="17" t="s">
        <v>89</v>
      </c>
      <c r="L24" s="25"/>
    </row>
    <row r="25" spans="1:13" x14ac:dyDescent="0.25">
      <c r="A25" s="32" t="s">
        <v>104</v>
      </c>
      <c r="B25" s="25">
        <v>2000</v>
      </c>
      <c r="C25" s="25">
        <v>63</v>
      </c>
      <c r="D25" s="33">
        <f t="shared" si="1"/>
        <v>36741</v>
      </c>
      <c r="E25" s="30">
        <v>38202</v>
      </c>
      <c r="F25" s="30"/>
      <c r="G25" s="17">
        <f t="shared" si="0"/>
        <v>9</v>
      </c>
      <c r="H25" s="17" t="s">
        <v>89</v>
      </c>
      <c r="L25" s="25"/>
    </row>
    <row r="26" spans="1:13" x14ac:dyDescent="0.25">
      <c r="A26" s="32" t="s">
        <v>104</v>
      </c>
      <c r="B26" s="25">
        <v>2000</v>
      </c>
      <c r="C26" s="23">
        <v>77</v>
      </c>
      <c r="D26" s="33">
        <f t="shared" si="1"/>
        <v>36755</v>
      </c>
      <c r="E26" s="30">
        <v>38216</v>
      </c>
      <c r="F26" s="30"/>
      <c r="G26" s="17">
        <f t="shared" si="0"/>
        <v>11</v>
      </c>
      <c r="H26" s="17" t="s">
        <v>90</v>
      </c>
      <c r="L26" s="25"/>
    </row>
    <row r="27" spans="1:13" x14ac:dyDescent="0.25">
      <c r="A27" s="32" t="s">
        <v>104</v>
      </c>
      <c r="B27" s="25">
        <v>2001</v>
      </c>
      <c r="C27" s="25">
        <v>8</v>
      </c>
      <c r="D27" s="33">
        <f>$C$3+C27</f>
        <v>37026</v>
      </c>
      <c r="E27" s="30">
        <v>38122</v>
      </c>
      <c r="F27" s="25"/>
      <c r="G27" s="17">
        <f t="shared" si="0"/>
        <v>1</v>
      </c>
      <c r="H27" s="17" t="s">
        <v>96</v>
      </c>
      <c r="L27" s="25"/>
    </row>
    <row r="28" spans="1:13" x14ac:dyDescent="0.25">
      <c r="A28" s="32" t="s">
        <v>104</v>
      </c>
      <c r="B28" s="25">
        <v>2001</v>
      </c>
      <c r="C28" s="25">
        <v>22</v>
      </c>
      <c r="D28" s="33">
        <f>$C$3+C28</f>
        <v>37040</v>
      </c>
      <c r="E28" s="30">
        <v>38136</v>
      </c>
      <c r="F28" s="30"/>
      <c r="G28" s="17">
        <f t="shared" si="0"/>
        <v>3</v>
      </c>
      <c r="H28" s="17" t="s">
        <v>86</v>
      </c>
      <c r="L28" s="25"/>
    </row>
    <row r="29" spans="1:13" x14ac:dyDescent="0.25">
      <c r="A29" s="32" t="s">
        <v>104</v>
      </c>
      <c r="B29" s="25">
        <v>2001</v>
      </c>
      <c r="C29" s="25">
        <v>36</v>
      </c>
      <c r="D29" s="33">
        <f t="shared" ref="D29:D37" si="2">$C$3+C29</f>
        <v>37054</v>
      </c>
      <c r="E29" s="30">
        <v>38150</v>
      </c>
      <c r="F29" s="30"/>
      <c r="G29" s="17">
        <f t="shared" si="0"/>
        <v>5</v>
      </c>
      <c r="H29" s="17" t="s">
        <v>101</v>
      </c>
      <c r="L29" s="25"/>
    </row>
    <row r="30" spans="1:13" x14ac:dyDescent="0.25">
      <c r="A30" s="32" t="s">
        <v>104</v>
      </c>
      <c r="B30" s="25">
        <v>2001</v>
      </c>
      <c r="C30" s="25">
        <v>50</v>
      </c>
      <c r="D30" s="33">
        <f t="shared" si="2"/>
        <v>37068</v>
      </c>
      <c r="E30" s="30">
        <v>38164</v>
      </c>
      <c r="F30" s="30"/>
      <c r="G30" s="17">
        <f t="shared" si="0"/>
        <v>7</v>
      </c>
      <c r="H30" s="17" t="s">
        <v>102</v>
      </c>
      <c r="L30" s="25"/>
    </row>
    <row r="31" spans="1:13" x14ac:dyDescent="0.25">
      <c r="A31" s="32" t="s">
        <v>104</v>
      </c>
      <c r="B31" s="25">
        <v>2001</v>
      </c>
      <c r="C31" s="25">
        <v>64</v>
      </c>
      <c r="D31" s="33">
        <f t="shared" si="2"/>
        <v>37082</v>
      </c>
      <c r="E31" s="30">
        <v>38178</v>
      </c>
      <c r="F31" s="30"/>
      <c r="G31" s="17">
        <f t="shared" si="0"/>
        <v>9</v>
      </c>
      <c r="H31" s="17" t="s">
        <v>89</v>
      </c>
      <c r="L31" s="25"/>
    </row>
    <row r="32" spans="1:13" x14ac:dyDescent="0.25">
      <c r="A32" s="32" t="s">
        <v>104</v>
      </c>
      <c r="B32" s="25">
        <v>2001</v>
      </c>
      <c r="C32" s="25">
        <v>71</v>
      </c>
      <c r="D32" s="33">
        <f t="shared" si="2"/>
        <v>37089</v>
      </c>
      <c r="E32" s="30">
        <v>38185</v>
      </c>
      <c r="F32" s="30"/>
      <c r="G32" s="17">
        <f t="shared" si="0"/>
        <v>10</v>
      </c>
      <c r="H32" s="17" t="s">
        <v>90</v>
      </c>
      <c r="L32" s="25"/>
    </row>
    <row r="33" spans="1:12" x14ac:dyDescent="0.25">
      <c r="A33" s="32" t="s">
        <v>104</v>
      </c>
      <c r="B33" s="25">
        <v>2001</v>
      </c>
      <c r="C33" s="25">
        <v>78</v>
      </c>
      <c r="D33" s="33">
        <f t="shared" si="2"/>
        <v>37096</v>
      </c>
      <c r="E33" s="30">
        <v>38192</v>
      </c>
      <c r="F33" s="30"/>
      <c r="G33" s="17">
        <f t="shared" si="0"/>
        <v>11</v>
      </c>
      <c r="H33" s="17" t="s">
        <v>90</v>
      </c>
      <c r="L33" s="25"/>
    </row>
    <row r="34" spans="1:12" x14ac:dyDescent="0.25">
      <c r="A34" s="32" t="s">
        <v>104</v>
      </c>
      <c r="B34" s="25">
        <v>2001</v>
      </c>
      <c r="C34" s="25">
        <v>86</v>
      </c>
      <c r="D34" s="33">
        <f t="shared" si="2"/>
        <v>37104</v>
      </c>
      <c r="E34" s="30">
        <v>38200</v>
      </c>
      <c r="F34" s="30"/>
      <c r="G34" s="17">
        <f t="shared" si="0"/>
        <v>12</v>
      </c>
      <c r="H34" s="17" t="s">
        <v>91</v>
      </c>
      <c r="L34" s="25"/>
    </row>
    <row r="35" spans="1:12" x14ac:dyDescent="0.25">
      <c r="A35" s="32" t="s">
        <v>104</v>
      </c>
      <c r="B35" s="25">
        <v>2001</v>
      </c>
      <c r="C35" s="25">
        <v>92</v>
      </c>
      <c r="D35" s="33">
        <f t="shared" si="2"/>
        <v>37110</v>
      </c>
      <c r="E35" s="30">
        <v>38206</v>
      </c>
      <c r="F35" s="30"/>
      <c r="G35" s="17">
        <f t="shared" si="0"/>
        <v>13</v>
      </c>
      <c r="H35" s="17" t="s">
        <v>91</v>
      </c>
      <c r="L35" s="25"/>
    </row>
    <row r="36" spans="1:12" x14ac:dyDescent="0.25">
      <c r="A36" s="32" t="s">
        <v>104</v>
      </c>
      <c r="B36" s="25">
        <v>2001</v>
      </c>
      <c r="C36" s="25">
        <v>99</v>
      </c>
      <c r="D36" s="33">
        <f t="shared" si="2"/>
        <v>37117</v>
      </c>
      <c r="E36" s="30">
        <v>38213</v>
      </c>
      <c r="F36" s="30"/>
      <c r="G36" s="17">
        <f t="shared" si="0"/>
        <v>14</v>
      </c>
      <c r="H36" s="17" t="s">
        <v>91</v>
      </c>
      <c r="L36" s="25"/>
    </row>
    <row r="37" spans="1:12" x14ac:dyDescent="0.25">
      <c r="A37" s="32" t="s">
        <v>104</v>
      </c>
      <c r="B37" s="25">
        <v>2001</v>
      </c>
      <c r="C37" s="25">
        <v>113</v>
      </c>
      <c r="D37" s="33">
        <f t="shared" si="2"/>
        <v>37131</v>
      </c>
      <c r="E37" s="30">
        <v>38227</v>
      </c>
      <c r="F37" s="30"/>
      <c r="G37" s="17">
        <f t="shared" si="0"/>
        <v>16</v>
      </c>
      <c r="H37" s="17" t="s">
        <v>92</v>
      </c>
      <c r="L37" s="25"/>
    </row>
    <row r="38" spans="1:12" x14ac:dyDescent="0.25">
      <c r="A38" s="32" t="s">
        <v>104</v>
      </c>
      <c r="B38" s="25">
        <v>2002</v>
      </c>
      <c r="C38" s="23">
        <v>7</v>
      </c>
      <c r="D38" s="33">
        <f>$C$4+C38</f>
        <v>37392</v>
      </c>
      <c r="E38" s="30">
        <v>38123</v>
      </c>
      <c r="F38" s="30"/>
      <c r="G38" s="17">
        <f t="shared" si="0"/>
        <v>1</v>
      </c>
      <c r="H38" s="17" t="s">
        <v>96</v>
      </c>
      <c r="L38" s="25"/>
    </row>
    <row r="39" spans="1:12" x14ac:dyDescent="0.25">
      <c r="A39" s="32" t="s">
        <v>104</v>
      </c>
      <c r="B39" s="25">
        <v>2002</v>
      </c>
      <c r="C39" s="25">
        <v>21</v>
      </c>
      <c r="D39" s="33">
        <f t="shared" ref="D39:D43" si="3">$C$4+C39</f>
        <v>37406</v>
      </c>
      <c r="E39" s="30">
        <v>38137</v>
      </c>
      <c r="F39" s="30"/>
      <c r="G39" s="17">
        <f t="shared" si="0"/>
        <v>3</v>
      </c>
      <c r="H39" s="17" t="s">
        <v>86</v>
      </c>
      <c r="L39" s="25"/>
    </row>
    <row r="40" spans="1:12" x14ac:dyDescent="0.25">
      <c r="A40" s="32" t="s">
        <v>104</v>
      </c>
      <c r="B40" s="25">
        <v>2002</v>
      </c>
      <c r="C40" s="25">
        <v>35</v>
      </c>
      <c r="D40" s="33">
        <f t="shared" si="3"/>
        <v>37420</v>
      </c>
      <c r="E40" s="30">
        <v>38151</v>
      </c>
      <c r="F40" s="30"/>
      <c r="G40" s="17">
        <f t="shared" si="0"/>
        <v>5</v>
      </c>
      <c r="H40" s="17" t="s">
        <v>88</v>
      </c>
      <c r="L40" s="25"/>
    </row>
    <row r="41" spans="1:12" x14ac:dyDescent="0.25">
      <c r="A41" s="32" t="s">
        <v>104</v>
      </c>
      <c r="B41" s="25">
        <v>2002</v>
      </c>
      <c r="C41" s="25">
        <v>48</v>
      </c>
      <c r="D41" s="33">
        <f t="shared" si="3"/>
        <v>37433</v>
      </c>
      <c r="E41" s="30">
        <v>38164</v>
      </c>
      <c r="F41" s="30"/>
      <c r="G41" s="17">
        <f t="shared" si="0"/>
        <v>6</v>
      </c>
      <c r="H41" s="17" t="s">
        <v>88</v>
      </c>
      <c r="L41" s="25"/>
    </row>
    <row r="42" spans="1:12" x14ac:dyDescent="0.25">
      <c r="A42" s="32" t="s">
        <v>104</v>
      </c>
      <c r="B42" s="25">
        <v>2002</v>
      </c>
      <c r="C42" s="25">
        <v>69</v>
      </c>
      <c r="D42" s="33">
        <f t="shared" si="3"/>
        <v>37454</v>
      </c>
      <c r="E42" s="30">
        <v>38185</v>
      </c>
      <c r="F42" s="25"/>
      <c r="G42" s="17">
        <f t="shared" si="0"/>
        <v>9</v>
      </c>
      <c r="H42" s="17" t="s">
        <v>89</v>
      </c>
      <c r="L42" s="25"/>
    </row>
    <row r="43" spans="1:12" x14ac:dyDescent="0.25">
      <c r="A43" s="32" t="s">
        <v>104</v>
      </c>
      <c r="B43" s="25">
        <v>2002</v>
      </c>
      <c r="C43" s="25">
        <v>90</v>
      </c>
      <c r="D43" s="33">
        <f t="shared" si="3"/>
        <v>37475</v>
      </c>
      <c r="E43" s="30">
        <v>38206</v>
      </c>
      <c r="F43" s="25"/>
      <c r="G43" s="17">
        <f t="shared" si="0"/>
        <v>12</v>
      </c>
      <c r="H43" s="17" t="s">
        <v>91</v>
      </c>
      <c r="L43" s="25"/>
    </row>
    <row r="44" spans="1:12" x14ac:dyDescent="0.25">
      <c r="A44" s="24" t="s">
        <v>100</v>
      </c>
      <c r="B44" s="32">
        <v>2001</v>
      </c>
      <c r="C44" s="31">
        <v>-1</v>
      </c>
      <c r="D44" s="33">
        <f t="shared" ref="D44:D53" si="4">$C$5+C44</f>
        <v>37029</v>
      </c>
      <c r="F44" s="31" t="s">
        <v>95</v>
      </c>
      <c r="G44" s="17">
        <f t="shared" si="0"/>
        <v>-1</v>
      </c>
      <c r="H44" s="31" t="s">
        <v>95</v>
      </c>
      <c r="I44" s="31"/>
      <c r="J44" s="31"/>
    </row>
    <row r="45" spans="1:12" x14ac:dyDescent="0.25">
      <c r="A45" s="24" t="s">
        <v>100</v>
      </c>
      <c r="B45" s="32">
        <v>2001</v>
      </c>
      <c r="C45" s="31">
        <v>3</v>
      </c>
      <c r="D45" s="33">
        <f t="shared" si="4"/>
        <v>37033</v>
      </c>
      <c r="F45" s="31" t="s">
        <v>96</v>
      </c>
      <c r="G45" s="17">
        <f t="shared" si="0"/>
        <v>0</v>
      </c>
      <c r="H45" s="31" t="s">
        <v>96</v>
      </c>
      <c r="I45" s="31"/>
      <c r="J45" s="31"/>
    </row>
    <row r="46" spans="1:12" x14ac:dyDescent="0.25">
      <c r="A46" s="24" t="s">
        <v>100</v>
      </c>
      <c r="B46" s="32">
        <v>2001</v>
      </c>
      <c r="C46" s="31">
        <v>20</v>
      </c>
      <c r="D46" s="33">
        <f t="shared" si="4"/>
        <v>37050</v>
      </c>
      <c r="F46" s="31" t="s">
        <v>86</v>
      </c>
      <c r="G46" s="17">
        <f t="shared" si="0"/>
        <v>2</v>
      </c>
      <c r="H46" s="31" t="s">
        <v>86</v>
      </c>
      <c r="I46" s="31"/>
      <c r="J46" s="31"/>
    </row>
    <row r="47" spans="1:12" x14ac:dyDescent="0.25">
      <c r="A47" s="24" t="s">
        <v>100</v>
      </c>
      <c r="B47" s="32">
        <v>2001</v>
      </c>
      <c r="C47" s="31">
        <v>27</v>
      </c>
      <c r="D47" s="33">
        <f t="shared" si="4"/>
        <v>37057</v>
      </c>
      <c r="F47" s="31" t="s">
        <v>87</v>
      </c>
      <c r="G47" s="17">
        <f t="shared" si="0"/>
        <v>3</v>
      </c>
      <c r="H47" s="31" t="s">
        <v>87</v>
      </c>
      <c r="I47" s="31"/>
      <c r="J47" s="31"/>
    </row>
    <row r="48" spans="1:12" x14ac:dyDescent="0.25">
      <c r="A48" s="24" t="s">
        <v>100</v>
      </c>
      <c r="B48" s="32">
        <v>2001</v>
      </c>
      <c r="C48" s="31">
        <v>39</v>
      </c>
      <c r="D48" s="33">
        <f t="shared" si="4"/>
        <v>37069</v>
      </c>
      <c r="F48" s="31" t="s">
        <v>88</v>
      </c>
      <c r="G48" s="17">
        <f t="shared" si="0"/>
        <v>5</v>
      </c>
      <c r="H48" s="31" t="s">
        <v>88</v>
      </c>
      <c r="I48" s="31"/>
      <c r="J48" s="31"/>
    </row>
    <row r="49" spans="1:10" x14ac:dyDescent="0.25">
      <c r="A49" s="24" t="s">
        <v>100</v>
      </c>
      <c r="B49" s="32">
        <v>2001</v>
      </c>
      <c r="C49" s="31">
        <v>66</v>
      </c>
      <c r="D49" s="33">
        <f t="shared" si="4"/>
        <v>37096</v>
      </c>
      <c r="F49" s="31" t="s">
        <v>89</v>
      </c>
      <c r="G49" s="17">
        <f t="shared" si="0"/>
        <v>9</v>
      </c>
      <c r="H49" s="31" t="s">
        <v>89</v>
      </c>
      <c r="I49" s="31"/>
      <c r="J49" s="31"/>
    </row>
    <row r="50" spans="1:10" x14ac:dyDescent="0.25">
      <c r="A50" s="24" t="s">
        <v>100</v>
      </c>
      <c r="B50" s="32">
        <v>2001</v>
      </c>
      <c r="C50" s="31">
        <v>73</v>
      </c>
      <c r="D50" s="33">
        <f t="shared" si="4"/>
        <v>37103</v>
      </c>
      <c r="F50" s="31" t="s">
        <v>90</v>
      </c>
      <c r="G50" s="17">
        <f t="shared" si="0"/>
        <v>10</v>
      </c>
      <c r="H50" s="31" t="s">
        <v>90</v>
      </c>
      <c r="I50" s="31"/>
      <c r="J50" s="31"/>
    </row>
    <row r="51" spans="1:10" x14ac:dyDescent="0.25">
      <c r="A51" s="24" t="s">
        <v>100</v>
      </c>
      <c r="B51" s="32">
        <v>2001</v>
      </c>
      <c r="C51" s="31">
        <v>87</v>
      </c>
      <c r="D51" s="33">
        <f t="shared" si="4"/>
        <v>37117</v>
      </c>
      <c r="F51" s="31" t="s">
        <v>91</v>
      </c>
      <c r="G51" s="17">
        <f t="shared" si="0"/>
        <v>12</v>
      </c>
      <c r="H51" s="31" t="s">
        <v>91</v>
      </c>
      <c r="I51" s="31"/>
      <c r="J51" s="31"/>
    </row>
    <row r="52" spans="1:10" x14ac:dyDescent="0.25">
      <c r="A52" s="24" t="s">
        <v>100</v>
      </c>
      <c r="B52" s="32">
        <v>2001</v>
      </c>
      <c r="C52" s="31">
        <v>116</v>
      </c>
      <c r="D52" s="33">
        <f t="shared" si="4"/>
        <v>37146</v>
      </c>
      <c r="F52" s="31" t="s">
        <v>92</v>
      </c>
      <c r="G52" s="17">
        <f t="shared" si="0"/>
        <v>16</v>
      </c>
      <c r="H52" s="31" t="s">
        <v>92</v>
      </c>
      <c r="I52" s="31"/>
      <c r="J52" s="31"/>
    </row>
    <row r="53" spans="1:10" x14ac:dyDescent="0.25">
      <c r="A53" s="24" t="s">
        <v>100</v>
      </c>
      <c r="B53" s="32">
        <v>2001</v>
      </c>
      <c r="C53" s="31">
        <v>172</v>
      </c>
      <c r="D53" s="33">
        <f t="shared" si="4"/>
        <v>37202</v>
      </c>
      <c r="F53" s="31" t="s">
        <v>97</v>
      </c>
      <c r="G53" s="17">
        <f t="shared" si="0"/>
        <v>24</v>
      </c>
      <c r="H53" s="31" t="s">
        <v>97</v>
      </c>
      <c r="I53" s="31"/>
      <c r="J53" s="31"/>
    </row>
    <row r="54" spans="1:10" x14ac:dyDescent="0.25">
      <c r="A54" s="24" t="s">
        <v>100</v>
      </c>
      <c r="B54" s="25">
        <v>2002</v>
      </c>
      <c r="C54" s="32">
        <v>-9</v>
      </c>
      <c r="D54" s="33">
        <f>$C$6+C54</f>
        <v>37382</v>
      </c>
      <c r="F54" s="32" t="s">
        <v>95</v>
      </c>
      <c r="G54" s="17">
        <f t="shared" si="0"/>
        <v>-2</v>
      </c>
      <c r="H54" s="32" t="s">
        <v>95</v>
      </c>
      <c r="I54" s="32"/>
      <c r="J54" s="32"/>
    </row>
    <row r="55" spans="1:10" x14ac:dyDescent="0.25">
      <c r="A55" s="24" t="s">
        <v>100</v>
      </c>
      <c r="B55" s="25">
        <v>2002</v>
      </c>
      <c r="C55" s="32">
        <v>7</v>
      </c>
      <c r="D55" s="33">
        <f t="shared" ref="D55:D63" si="5">$C$6+C55</f>
        <v>37398</v>
      </c>
      <c r="F55" s="32" t="s">
        <v>96</v>
      </c>
      <c r="G55" s="17">
        <f t="shared" si="0"/>
        <v>1</v>
      </c>
      <c r="H55" s="32" t="s">
        <v>96</v>
      </c>
      <c r="I55" s="32"/>
      <c r="J55" s="32"/>
    </row>
    <row r="56" spans="1:10" x14ac:dyDescent="0.25">
      <c r="A56" s="24" t="s">
        <v>100</v>
      </c>
      <c r="B56" s="25">
        <v>2002</v>
      </c>
      <c r="C56" s="32">
        <v>22</v>
      </c>
      <c r="D56" s="33">
        <f t="shared" si="5"/>
        <v>37413</v>
      </c>
      <c r="F56" s="32" t="s">
        <v>86</v>
      </c>
      <c r="G56" s="17">
        <f t="shared" si="0"/>
        <v>3</v>
      </c>
      <c r="H56" s="32" t="s">
        <v>86</v>
      </c>
      <c r="I56" s="32"/>
      <c r="J56" s="32"/>
    </row>
    <row r="57" spans="1:10" x14ac:dyDescent="0.25">
      <c r="A57" s="24" t="s">
        <v>100</v>
      </c>
      <c r="B57" s="25">
        <v>2002</v>
      </c>
      <c r="C57" s="32">
        <v>33</v>
      </c>
      <c r="D57" s="33">
        <f t="shared" si="5"/>
        <v>37424</v>
      </c>
      <c r="F57" s="32" t="s">
        <v>87</v>
      </c>
      <c r="G57" s="17">
        <f t="shared" si="0"/>
        <v>4</v>
      </c>
      <c r="H57" s="32" t="s">
        <v>87</v>
      </c>
      <c r="I57" s="32"/>
      <c r="J57" s="32"/>
    </row>
    <row r="58" spans="1:10" x14ac:dyDescent="0.25">
      <c r="A58" s="24" t="s">
        <v>100</v>
      </c>
      <c r="B58" s="25">
        <v>2002</v>
      </c>
      <c r="C58" s="32">
        <v>43</v>
      </c>
      <c r="D58" s="33">
        <f t="shared" si="5"/>
        <v>37434</v>
      </c>
      <c r="F58" s="32" t="s">
        <v>88</v>
      </c>
      <c r="G58" s="17">
        <f t="shared" si="0"/>
        <v>6</v>
      </c>
      <c r="H58" s="32" t="s">
        <v>88</v>
      </c>
      <c r="I58" s="32"/>
      <c r="J58" s="32"/>
    </row>
    <row r="59" spans="1:10" x14ac:dyDescent="0.25">
      <c r="A59" s="24" t="s">
        <v>100</v>
      </c>
      <c r="B59" s="25">
        <v>2002</v>
      </c>
      <c r="C59" s="32">
        <v>63</v>
      </c>
      <c r="D59" s="33">
        <f t="shared" si="5"/>
        <v>37454</v>
      </c>
      <c r="F59" s="32" t="s">
        <v>89</v>
      </c>
      <c r="G59" s="17">
        <f t="shared" si="0"/>
        <v>9</v>
      </c>
      <c r="H59" s="32" t="s">
        <v>89</v>
      </c>
      <c r="I59" s="32"/>
      <c r="J59" s="32"/>
    </row>
    <row r="60" spans="1:10" x14ac:dyDescent="0.25">
      <c r="A60" s="24" t="s">
        <v>100</v>
      </c>
      <c r="B60" s="25">
        <v>2002</v>
      </c>
      <c r="C60" s="32">
        <v>77</v>
      </c>
      <c r="D60" s="33">
        <f t="shared" si="5"/>
        <v>37468</v>
      </c>
      <c r="F60" s="32" t="s">
        <v>90</v>
      </c>
      <c r="G60" s="17">
        <f t="shared" si="0"/>
        <v>11</v>
      </c>
      <c r="H60" s="32" t="s">
        <v>90</v>
      </c>
      <c r="I60" s="32"/>
      <c r="J60" s="32"/>
    </row>
    <row r="61" spans="1:10" x14ac:dyDescent="0.25">
      <c r="A61" s="24" t="s">
        <v>100</v>
      </c>
      <c r="B61" s="25">
        <v>2002</v>
      </c>
      <c r="C61" s="32">
        <v>93</v>
      </c>
      <c r="D61" s="33">
        <f t="shared" si="5"/>
        <v>37484</v>
      </c>
      <c r="F61" s="32" t="s">
        <v>91</v>
      </c>
      <c r="G61" s="17">
        <f t="shared" si="0"/>
        <v>13</v>
      </c>
      <c r="H61" s="32" t="s">
        <v>91</v>
      </c>
      <c r="I61" s="32"/>
      <c r="J61" s="32"/>
    </row>
    <row r="62" spans="1:10" x14ac:dyDescent="0.25">
      <c r="A62" s="24" t="s">
        <v>100</v>
      </c>
      <c r="B62" s="25">
        <v>2002</v>
      </c>
      <c r="C62" s="32">
        <v>127</v>
      </c>
      <c r="D62" s="33">
        <f t="shared" si="5"/>
        <v>37518</v>
      </c>
      <c r="F62" s="32" t="s">
        <v>92</v>
      </c>
      <c r="G62" s="17">
        <f t="shared" si="0"/>
        <v>18</v>
      </c>
      <c r="H62" s="32" t="s">
        <v>92</v>
      </c>
      <c r="I62" s="32"/>
      <c r="J62" s="32"/>
    </row>
    <row r="63" spans="1:10" x14ac:dyDescent="0.25">
      <c r="A63" s="24" t="s">
        <v>100</v>
      </c>
      <c r="B63" s="25">
        <v>2002</v>
      </c>
      <c r="C63" s="32">
        <v>155</v>
      </c>
      <c r="D63" s="33">
        <f t="shared" si="5"/>
        <v>37546</v>
      </c>
      <c r="F63" s="32" t="s">
        <v>97</v>
      </c>
      <c r="G63" s="17">
        <f t="shared" si="0"/>
        <v>22</v>
      </c>
      <c r="H63" s="32" t="s">
        <v>97</v>
      </c>
      <c r="I63" s="32"/>
      <c r="J63" s="32"/>
    </row>
    <row r="64" spans="1:10" x14ac:dyDescent="0.25">
      <c r="A64" s="24" t="s">
        <v>100</v>
      </c>
      <c r="B64" s="25">
        <v>2003</v>
      </c>
      <c r="C64" s="32">
        <v>33</v>
      </c>
      <c r="D64" s="33">
        <f>$C$7+C64</f>
        <v>37796</v>
      </c>
      <c r="F64" s="32" t="s">
        <v>101</v>
      </c>
      <c r="G64" s="17">
        <f t="shared" si="0"/>
        <v>4</v>
      </c>
      <c r="H64" s="32" t="s">
        <v>101</v>
      </c>
      <c r="I64" s="32"/>
      <c r="J64" s="32"/>
    </row>
    <row r="65" spans="1:10" x14ac:dyDescent="0.25">
      <c r="A65" s="24" t="s">
        <v>100</v>
      </c>
      <c r="B65" s="25">
        <v>2003</v>
      </c>
      <c r="C65" s="32">
        <v>54</v>
      </c>
      <c r="D65" s="33">
        <f t="shared" ref="D65:D67" si="6">$C$7+C65</f>
        <v>37817</v>
      </c>
      <c r="F65" s="32" t="s">
        <v>102</v>
      </c>
      <c r="G65" s="17">
        <f t="shared" si="0"/>
        <v>7</v>
      </c>
      <c r="H65" s="32" t="s">
        <v>102</v>
      </c>
      <c r="I65" s="32"/>
      <c r="J65" s="32"/>
    </row>
    <row r="66" spans="1:10" x14ac:dyDescent="0.25">
      <c r="A66" s="24" t="s">
        <v>100</v>
      </c>
      <c r="B66" s="25">
        <v>2003</v>
      </c>
      <c r="C66" s="32">
        <v>63</v>
      </c>
      <c r="D66" s="33">
        <f t="shared" si="6"/>
        <v>37826</v>
      </c>
      <c r="F66" s="32" t="s">
        <v>89</v>
      </c>
      <c r="G66" s="17">
        <f t="shared" si="0"/>
        <v>9</v>
      </c>
      <c r="H66" s="32" t="s">
        <v>89</v>
      </c>
      <c r="I66" s="32"/>
      <c r="J66" s="32"/>
    </row>
    <row r="67" spans="1:10" x14ac:dyDescent="0.25">
      <c r="A67" s="24" t="s">
        <v>100</v>
      </c>
      <c r="B67" s="25">
        <v>2003</v>
      </c>
      <c r="C67" s="32">
        <v>93</v>
      </c>
      <c r="D67" s="33">
        <f t="shared" si="6"/>
        <v>37856</v>
      </c>
      <c r="F67" s="32" t="s">
        <v>103</v>
      </c>
      <c r="G67" s="17">
        <f t="shared" si="0"/>
        <v>13</v>
      </c>
      <c r="H67" s="32" t="s">
        <v>103</v>
      </c>
      <c r="I67" s="32"/>
      <c r="J67" s="32"/>
    </row>
    <row r="68" spans="1:10" x14ac:dyDescent="0.25">
      <c r="A68" s="17" t="s">
        <v>286</v>
      </c>
      <c r="B68" s="17">
        <v>2001</v>
      </c>
      <c r="C68" s="17">
        <v>-10</v>
      </c>
      <c r="D68" s="33">
        <f>$C$11+C68</f>
        <v>37026</v>
      </c>
      <c r="F68" s="17" t="s">
        <v>95</v>
      </c>
      <c r="G68" s="17">
        <f t="shared" si="0"/>
        <v>-2</v>
      </c>
      <c r="H68" s="17" t="s">
        <v>95</v>
      </c>
    </row>
    <row r="69" spans="1:10" x14ac:dyDescent="0.25">
      <c r="A69" s="17" t="s">
        <v>286</v>
      </c>
      <c r="B69" s="17">
        <v>2001</v>
      </c>
      <c r="C69" s="17">
        <v>5</v>
      </c>
      <c r="D69" s="33">
        <f t="shared" ref="D69:D77" si="7">$C$11+C69</f>
        <v>37041</v>
      </c>
      <c r="F69" s="17" t="s">
        <v>96</v>
      </c>
      <c r="G69" s="17">
        <f t="shared" si="0"/>
        <v>0</v>
      </c>
      <c r="H69" s="17" t="s">
        <v>96</v>
      </c>
    </row>
    <row r="70" spans="1:10" x14ac:dyDescent="0.25">
      <c r="A70" s="17" t="s">
        <v>286</v>
      </c>
      <c r="B70" s="17">
        <v>2001</v>
      </c>
      <c r="C70" s="17">
        <v>18</v>
      </c>
      <c r="D70" s="33">
        <f t="shared" si="7"/>
        <v>37054</v>
      </c>
      <c r="F70" s="17" t="s">
        <v>86</v>
      </c>
      <c r="G70" s="17">
        <f t="shared" si="0"/>
        <v>2</v>
      </c>
      <c r="H70" s="17" t="s">
        <v>86</v>
      </c>
    </row>
    <row r="71" spans="1:10" x14ac:dyDescent="0.25">
      <c r="A71" s="17" t="s">
        <v>286</v>
      </c>
      <c r="B71" s="17">
        <v>2001</v>
      </c>
      <c r="C71" s="17">
        <v>28</v>
      </c>
      <c r="D71" s="33">
        <f t="shared" si="7"/>
        <v>37064</v>
      </c>
      <c r="F71" s="17" t="s">
        <v>87</v>
      </c>
      <c r="G71" s="17">
        <f t="shared" si="0"/>
        <v>4</v>
      </c>
      <c r="H71" s="17" t="s">
        <v>87</v>
      </c>
    </row>
    <row r="72" spans="1:10" x14ac:dyDescent="0.25">
      <c r="A72" s="17" t="s">
        <v>286</v>
      </c>
      <c r="B72" s="17">
        <v>2001</v>
      </c>
      <c r="C72" s="17">
        <v>35</v>
      </c>
      <c r="D72" s="33">
        <f t="shared" si="7"/>
        <v>37071</v>
      </c>
      <c r="F72" s="17" t="s">
        <v>88</v>
      </c>
      <c r="G72" s="17">
        <f t="shared" si="0"/>
        <v>5</v>
      </c>
      <c r="H72" s="17" t="s">
        <v>88</v>
      </c>
    </row>
    <row r="73" spans="1:10" x14ac:dyDescent="0.25">
      <c r="A73" s="17" t="s">
        <v>286</v>
      </c>
      <c r="B73" s="17">
        <v>2001</v>
      </c>
      <c r="C73" s="17">
        <v>62</v>
      </c>
      <c r="D73" s="33">
        <f t="shared" si="7"/>
        <v>37098</v>
      </c>
      <c r="F73" s="17" t="s">
        <v>89</v>
      </c>
      <c r="G73" s="17">
        <f t="shared" si="0"/>
        <v>8</v>
      </c>
      <c r="H73" s="17" t="s">
        <v>89</v>
      </c>
    </row>
    <row r="74" spans="1:10" x14ac:dyDescent="0.25">
      <c r="A74" s="17" t="s">
        <v>286</v>
      </c>
      <c r="B74" s="17">
        <v>2001</v>
      </c>
      <c r="C74" s="17">
        <v>74</v>
      </c>
      <c r="D74" s="33">
        <f t="shared" si="7"/>
        <v>37110</v>
      </c>
      <c r="F74" s="17" t="s">
        <v>90</v>
      </c>
      <c r="G74" s="17">
        <f t="shared" si="0"/>
        <v>10</v>
      </c>
      <c r="H74" s="17" t="s">
        <v>90</v>
      </c>
    </row>
    <row r="75" spans="1:10" x14ac:dyDescent="0.25">
      <c r="A75" s="17" t="s">
        <v>286</v>
      </c>
      <c r="B75" s="17">
        <v>2001</v>
      </c>
      <c r="C75" s="17">
        <v>88</v>
      </c>
      <c r="D75" s="33">
        <f t="shared" si="7"/>
        <v>37124</v>
      </c>
      <c r="F75" s="17" t="s">
        <v>91</v>
      </c>
      <c r="G75" s="17">
        <f t="shared" si="0"/>
        <v>12</v>
      </c>
      <c r="H75" s="17" t="s">
        <v>91</v>
      </c>
    </row>
    <row r="76" spans="1:10" x14ac:dyDescent="0.25">
      <c r="A76" s="17" t="s">
        <v>286</v>
      </c>
      <c r="B76" s="17">
        <v>2001</v>
      </c>
      <c r="C76" s="17">
        <v>119</v>
      </c>
      <c r="D76" s="33">
        <f t="shared" si="7"/>
        <v>37155</v>
      </c>
      <c r="F76" s="17" t="s">
        <v>92</v>
      </c>
      <c r="G76" s="17">
        <f t="shared" si="0"/>
        <v>17</v>
      </c>
      <c r="H76" s="17" t="s">
        <v>92</v>
      </c>
    </row>
    <row r="77" spans="1:10" x14ac:dyDescent="0.25">
      <c r="A77" s="17" t="s">
        <v>286</v>
      </c>
      <c r="B77" s="17">
        <v>2001</v>
      </c>
      <c r="C77" s="17">
        <v>161</v>
      </c>
      <c r="D77" s="33">
        <f t="shared" si="7"/>
        <v>37197</v>
      </c>
      <c r="F77" s="17" t="s">
        <v>97</v>
      </c>
      <c r="G77" s="17">
        <f t="shared" si="0"/>
        <v>23</v>
      </c>
      <c r="H77" s="17" t="s">
        <v>97</v>
      </c>
    </row>
    <row r="78" spans="1:10" x14ac:dyDescent="0.25">
      <c r="A78" s="17" t="s">
        <v>286</v>
      </c>
      <c r="B78" s="17">
        <v>2002</v>
      </c>
      <c r="C78" s="17">
        <v>-14</v>
      </c>
      <c r="D78" s="33">
        <f>$C$12+C78</f>
        <v>37380</v>
      </c>
      <c r="F78" s="17" t="s">
        <v>95</v>
      </c>
      <c r="G78" s="17">
        <f t="shared" si="0"/>
        <v>-2</v>
      </c>
      <c r="H78" s="17" t="s">
        <v>95</v>
      </c>
    </row>
    <row r="79" spans="1:10" x14ac:dyDescent="0.25">
      <c r="A79" s="17" t="s">
        <v>286</v>
      </c>
      <c r="B79" s="17">
        <v>2002</v>
      </c>
      <c r="C79" s="17">
        <v>3</v>
      </c>
      <c r="D79" s="33">
        <f t="shared" ref="D79:D87" si="8">$C$12+C79</f>
        <v>37397</v>
      </c>
      <c r="F79" s="17" t="s">
        <v>96</v>
      </c>
      <c r="G79" s="17">
        <f t="shared" si="0"/>
        <v>0</v>
      </c>
      <c r="H79" s="17" t="s">
        <v>96</v>
      </c>
    </row>
    <row r="80" spans="1:10" x14ac:dyDescent="0.25">
      <c r="A80" s="17" t="s">
        <v>286</v>
      </c>
      <c r="B80" s="17">
        <v>2002</v>
      </c>
      <c r="C80" s="17">
        <v>17</v>
      </c>
      <c r="D80" s="33">
        <f t="shared" si="8"/>
        <v>37411</v>
      </c>
      <c r="F80" s="17" t="s">
        <v>86</v>
      </c>
      <c r="G80" s="17">
        <f t="shared" si="0"/>
        <v>2</v>
      </c>
      <c r="H80" s="17" t="s">
        <v>86</v>
      </c>
    </row>
    <row r="81" spans="1:8" x14ac:dyDescent="0.25">
      <c r="A81" s="17" t="s">
        <v>286</v>
      </c>
      <c r="B81" s="17">
        <v>2002</v>
      </c>
      <c r="C81" s="17">
        <v>26</v>
      </c>
      <c r="D81" s="33">
        <f t="shared" si="8"/>
        <v>37420</v>
      </c>
      <c r="F81" s="17" t="s">
        <v>87</v>
      </c>
      <c r="G81" s="17">
        <f t="shared" si="0"/>
        <v>3</v>
      </c>
      <c r="H81" s="17" t="s">
        <v>87</v>
      </c>
    </row>
    <row r="82" spans="1:8" x14ac:dyDescent="0.25">
      <c r="A82" s="17" t="s">
        <v>286</v>
      </c>
      <c r="B82" s="17">
        <v>2002</v>
      </c>
      <c r="C82" s="17">
        <v>41</v>
      </c>
      <c r="D82" s="33">
        <f t="shared" si="8"/>
        <v>37435</v>
      </c>
      <c r="F82" s="17" t="s">
        <v>88</v>
      </c>
      <c r="G82" s="17">
        <f t="shared" si="0"/>
        <v>5</v>
      </c>
      <c r="H82" s="17" t="s">
        <v>88</v>
      </c>
    </row>
    <row r="83" spans="1:8" x14ac:dyDescent="0.25">
      <c r="A83" s="17" t="s">
        <v>286</v>
      </c>
      <c r="B83" s="17">
        <v>2002</v>
      </c>
      <c r="C83" s="17">
        <v>67</v>
      </c>
      <c r="D83" s="33">
        <f t="shared" si="8"/>
        <v>37461</v>
      </c>
      <c r="F83" s="17" t="s">
        <v>89</v>
      </c>
      <c r="G83" s="17">
        <f t="shared" si="0"/>
        <v>9</v>
      </c>
      <c r="H83" s="17" t="s">
        <v>89</v>
      </c>
    </row>
    <row r="84" spans="1:8" x14ac:dyDescent="0.25">
      <c r="A84" s="17" t="s">
        <v>286</v>
      </c>
      <c r="B84" s="17">
        <v>2002</v>
      </c>
      <c r="C84" s="17">
        <v>76</v>
      </c>
      <c r="D84" s="33">
        <f t="shared" si="8"/>
        <v>37470</v>
      </c>
      <c r="F84" s="17" t="s">
        <v>90</v>
      </c>
      <c r="G84" s="17">
        <f t="shared" ref="G84:G91" si="9">INT(C84/7)</f>
        <v>10</v>
      </c>
      <c r="H84" s="17" t="s">
        <v>90</v>
      </c>
    </row>
    <row r="85" spans="1:8" x14ac:dyDescent="0.25">
      <c r="A85" s="17" t="s">
        <v>286</v>
      </c>
      <c r="B85" s="17">
        <v>2002</v>
      </c>
      <c r="C85" s="17">
        <v>109</v>
      </c>
      <c r="D85" s="33">
        <f t="shared" si="8"/>
        <v>37503</v>
      </c>
      <c r="F85" s="17" t="s">
        <v>91</v>
      </c>
      <c r="G85" s="17">
        <f t="shared" si="9"/>
        <v>15</v>
      </c>
      <c r="H85" s="17" t="s">
        <v>91</v>
      </c>
    </row>
    <row r="86" spans="1:8" x14ac:dyDescent="0.25">
      <c r="A86" s="17" t="s">
        <v>286</v>
      </c>
      <c r="B86" s="17">
        <v>2002</v>
      </c>
      <c r="C86" s="17">
        <v>144</v>
      </c>
      <c r="D86" s="33">
        <f t="shared" si="8"/>
        <v>37538</v>
      </c>
      <c r="F86" s="17" t="s">
        <v>92</v>
      </c>
      <c r="G86" s="17">
        <f t="shared" si="9"/>
        <v>20</v>
      </c>
      <c r="H86" s="17" t="s">
        <v>92</v>
      </c>
    </row>
    <row r="87" spans="1:8" x14ac:dyDescent="0.25">
      <c r="A87" s="17" t="s">
        <v>286</v>
      </c>
      <c r="B87" s="17">
        <v>2002</v>
      </c>
      <c r="C87" s="17">
        <v>174</v>
      </c>
      <c r="D87" s="33">
        <f t="shared" si="8"/>
        <v>37568</v>
      </c>
      <c r="F87" s="17" t="s">
        <v>97</v>
      </c>
      <c r="G87" s="17">
        <f t="shared" si="9"/>
        <v>24</v>
      </c>
      <c r="H87" s="17" t="s">
        <v>97</v>
      </c>
    </row>
    <row r="88" spans="1:8" x14ac:dyDescent="0.25">
      <c r="A88" s="17" t="s">
        <v>286</v>
      </c>
      <c r="B88" s="17">
        <v>2003</v>
      </c>
      <c r="C88" s="17">
        <v>32</v>
      </c>
      <c r="D88" s="33">
        <f>$C$13+C88</f>
        <v>37796</v>
      </c>
      <c r="F88" s="17" t="s">
        <v>101</v>
      </c>
      <c r="G88" s="17">
        <f t="shared" si="9"/>
        <v>4</v>
      </c>
      <c r="H88" s="17" t="s">
        <v>101</v>
      </c>
    </row>
    <row r="89" spans="1:8" x14ac:dyDescent="0.25">
      <c r="A89" s="17" t="s">
        <v>286</v>
      </c>
      <c r="B89" s="17">
        <v>2003</v>
      </c>
      <c r="C89" s="17">
        <v>56</v>
      </c>
      <c r="D89" s="33">
        <f t="shared" ref="D89:D91" si="10">$C$13+C89</f>
        <v>37820</v>
      </c>
      <c r="F89" s="17" t="s">
        <v>102</v>
      </c>
      <c r="G89" s="17">
        <f t="shared" si="9"/>
        <v>8</v>
      </c>
      <c r="H89" s="17" t="s">
        <v>102</v>
      </c>
    </row>
    <row r="90" spans="1:8" x14ac:dyDescent="0.25">
      <c r="A90" s="17" t="s">
        <v>286</v>
      </c>
      <c r="B90" s="17">
        <v>2003</v>
      </c>
      <c r="C90" s="17">
        <v>67</v>
      </c>
      <c r="D90" s="33">
        <f t="shared" si="10"/>
        <v>37831</v>
      </c>
      <c r="F90" s="17" t="s">
        <v>89</v>
      </c>
      <c r="G90" s="17">
        <f t="shared" si="9"/>
        <v>9</v>
      </c>
      <c r="H90" s="17" t="s">
        <v>89</v>
      </c>
    </row>
    <row r="91" spans="1:8" x14ac:dyDescent="0.25">
      <c r="A91" s="17" t="s">
        <v>286</v>
      </c>
      <c r="B91" s="17">
        <v>2003</v>
      </c>
      <c r="C91" s="17">
        <v>74</v>
      </c>
      <c r="D91" s="33">
        <f t="shared" si="10"/>
        <v>37838</v>
      </c>
      <c r="F91" s="17" t="s">
        <v>103</v>
      </c>
      <c r="G91" s="17">
        <f t="shared" si="9"/>
        <v>10</v>
      </c>
      <c r="H91" s="17" t="s">
        <v>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73"/>
  <sheetViews>
    <sheetView topLeftCell="A4" workbookViewId="0">
      <selection activeCell="J45" sqref="J45"/>
    </sheetView>
  </sheetViews>
  <sheetFormatPr defaultRowHeight="12" x14ac:dyDescent="0.2"/>
  <cols>
    <col min="1" max="1" width="8.85546875" style="43" bestFit="1" customWidth="1"/>
    <col min="2" max="7" width="5.7109375" style="43" customWidth="1"/>
    <col min="8" max="8" width="5.7109375" style="55" customWidth="1"/>
    <col min="9" max="10" width="5.7109375" style="43" customWidth="1"/>
    <col min="11" max="27" width="5.7109375" style="57" customWidth="1"/>
    <col min="28" max="28" width="5.7109375" style="62" customWidth="1"/>
    <col min="29" max="42" width="5.7109375" style="57" customWidth="1"/>
    <col min="43" max="43" width="5.7109375" style="64" customWidth="1"/>
    <col min="44" max="60" width="5.7109375" style="57" customWidth="1"/>
    <col min="61" max="61" width="5.7109375" style="62" customWidth="1"/>
    <col min="62" max="101" width="5.7109375" style="57" customWidth="1"/>
    <col min="102" max="102" width="5.7109375" style="64" customWidth="1"/>
    <col min="103" max="103" width="5.7109375" style="57" customWidth="1"/>
    <col min="104" max="104" width="5.7109375" style="62" customWidth="1"/>
    <col min="105" max="111" width="5.7109375" style="57" customWidth="1"/>
    <col min="112" max="112" width="5.7109375" style="62" customWidth="1"/>
    <col min="113" max="113" width="5.7109375" style="57" customWidth="1"/>
    <col min="114" max="114" width="5.7109375" style="62" customWidth="1"/>
    <col min="115" max="118" width="5.7109375" style="57" customWidth="1"/>
    <col min="119" max="120" width="5.7109375" style="63" customWidth="1"/>
    <col min="121" max="123" width="9.140625" style="57"/>
    <col min="124" max="124" width="9.140625" style="62"/>
    <col min="125" max="125" width="9.140625" style="57"/>
    <col min="126" max="126" width="9.140625" style="64"/>
    <col min="127" max="148" width="9.140625" style="57"/>
    <col min="149" max="149" width="9.140625" style="63"/>
    <col min="150" max="150" width="9.140625" style="57"/>
    <col min="151" max="151" width="9.140625" style="62"/>
    <col min="152" max="183" width="9.140625" style="57"/>
    <col min="184" max="16384" width="9.140625" style="61"/>
  </cols>
  <sheetData>
    <row r="1" spans="1:186" s="50" customFormat="1" ht="49.5" x14ac:dyDescent="0.25">
      <c r="A1" s="42" t="s">
        <v>98</v>
      </c>
      <c r="B1" s="42" t="s">
        <v>99</v>
      </c>
      <c r="C1" s="44" t="s">
        <v>81</v>
      </c>
      <c r="D1" s="44" t="s">
        <v>300</v>
      </c>
      <c r="E1" s="44" t="s">
        <v>82</v>
      </c>
      <c r="F1" s="44" t="s">
        <v>83</v>
      </c>
      <c r="G1" s="44" t="s">
        <v>84</v>
      </c>
      <c r="H1" s="44" t="s">
        <v>85</v>
      </c>
      <c r="I1" s="42" t="s">
        <v>287</v>
      </c>
      <c r="J1" s="42" t="s">
        <v>336</v>
      </c>
      <c r="K1" s="45">
        <v>1</v>
      </c>
      <c r="L1" s="45">
        <v>2</v>
      </c>
      <c r="M1" s="45">
        <v>3</v>
      </c>
      <c r="N1" s="45">
        <v>4</v>
      </c>
      <c r="O1" s="45">
        <v>5</v>
      </c>
      <c r="P1" s="45">
        <v>6</v>
      </c>
      <c r="Q1" s="45">
        <v>7</v>
      </c>
      <c r="R1" s="45">
        <v>8</v>
      </c>
      <c r="S1" s="45">
        <v>9</v>
      </c>
      <c r="T1" s="45">
        <v>10</v>
      </c>
      <c r="U1" s="45">
        <v>11</v>
      </c>
      <c r="V1" s="45">
        <v>12</v>
      </c>
      <c r="W1" s="45">
        <v>13</v>
      </c>
      <c r="X1" s="45">
        <v>14</v>
      </c>
      <c r="Y1" s="45">
        <v>15</v>
      </c>
      <c r="Z1" s="45">
        <v>16</v>
      </c>
      <c r="AA1" s="45">
        <v>17</v>
      </c>
      <c r="AB1" s="46">
        <v>20</v>
      </c>
      <c r="AC1" s="45">
        <v>21</v>
      </c>
      <c r="AD1" s="45">
        <v>23</v>
      </c>
      <c r="AE1" s="45">
        <v>24</v>
      </c>
      <c r="AF1" s="45">
        <v>25</v>
      </c>
      <c r="AG1" s="45">
        <v>26</v>
      </c>
      <c r="AH1" s="45">
        <v>27</v>
      </c>
      <c r="AI1" s="45">
        <v>28</v>
      </c>
      <c r="AJ1" s="45">
        <v>29</v>
      </c>
      <c r="AK1" s="45">
        <v>30</v>
      </c>
      <c r="AL1" s="45">
        <v>31</v>
      </c>
      <c r="AM1" s="45">
        <v>32</v>
      </c>
      <c r="AN1" s="45">
        <v>33</v>
      </c>
      <c r="AO1" s="45">
        <v>35</v>
      </c>
      <c r="AP1" s="45">
        <v>36</v>
      </c>
      <c r="AQ1" s="47">
        <v>38</v>
      </c>
      <c r="AR1" s="45">
        <v>39</v>
      </c>
      <c r="AS1" s="45">
        <v>40</v>
      </c>
      <c r="AT1" s="45">
        <v>41</v>
      </c>
      <c r="AU1" s="45">
        <v>44</v>
      </c>
      <c r="AV1" s="45">
        <v>45</v>
      </c>
      <c r="AW1" s="45">
        <v>46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57</v>
      </c>
      <c r="BG1" s="45">
        <v>58</v>
      </c>
      <c r="BH1" s="45">
        <v>59</v>
      </c>
      <c r="BI1" s="46">
        <v>60</v>
      </c>
      <c r="BJ1" s="45">
        <v>61</v>
      </c>
      <c r="BK1" s="45">
        <v>62</v>
      </c>
      <c r="BL1" s="45">
        <v>63</v>
      </c>
      <c r="BM1" s="45">
        <v>64</v>
      </c>
      <c r="BN1" s="45">
        <v>65</v>
      </c>
      <c r="BO1" s="45">
        <v>66</v>
      </c>
      <c r="BP1" s="45">
        <v>67</v>
      </c>
      <c r="BQ1" s="45">
        <v>68</v>
      </c>
      <c r="BR1" s="45">
        <v>69</v>
      </c>
      <c r="BS1" s="45">
        <v>70</v>
      </c>
      <c r="BT1" s="45">
        <v>72</v>
      </c>
      <c r="BU1" s="45">
        <v>73</v>
      </c>
      <c r="BV1" s="45">
        <v>74</v>
      </c>
      <c r="BW1" s="45">
        <v>75</v>
      </c>
      <c r="BX1" s="45">
        <v>77</v>
      </c>
      <c r="BY1" s="45">
        <v>80</v>
      </c>
      <c r="BZ1" s="45">
        <v>81</v>
      </c>
      <c r="CA1" s="45">
        <v>82</v>
      </c>
      <c r="CB1" s="45">
        <v>83</v>
      </c>
      <c r="CC1" s="45">
        <v>84</v>
      </c>
      <c r="CD1" s="45">
        <v>85</v>
      </c>
      <c r="CE1" s="45">
        <v>86</v>
      </c>
      <c r="CF1" s="45">
        <v>87</v>
      </c>
      <c r="CG1" s="45">
        <v>88</v>
      </c>
      <c r="CH1" s="45">
        <v>89</v>
      </c>
      <c r="CI1" s="45">
        <v>90</v>
      </c>
      <c r="CJ1" s="45">
        <v>91</v>
      </c>
      <c r="CK1" s="45">
        <v>92</v>
      </c>
      <c r="CL1" s="45">
        <v>94</v>
      </c>
      <c r="CM1" s="45">
        <v>95</v>
      </c>
      <c r="CN1" s="45">
        <v>96</v>
      </c>
      <c r="CO1" s="45">
        <v>97</v>
      </c>
      <c r="CP1" s="45">
        <v>99</v>
      </c>
      <c r="CQ1" s="45">
        <v>100</v>
      </c>
      <c r="CR1" s="45">
        <v>103</v>
      </c>
      <c r="CS1" s="45">
        <v>104</v>
      </c>
      <c r="CT1" s="45">
        <v>105</v>
      </c>
      <c r="CU1" s="45">
        <v>106</v>
      </c>
      <c r="CV1" s="45">
        <v>107</v>
      </c>
      <c r="CW1" s="45">
        <v>108</v>
      </c>
      <c r="CX1" s="47" t="s">
        <v>93</v>
      </c>
      <c r="CY1" s="45">
        <v>110</v>
      </c>
      <c r="CZ1" s="46">
        <v>111</v>
      </c>
      <c r="DA1" s="45">
        <v>112</v>
      </c>
      <c r="DB1" s="45">
        <v>113</v>
      </c>
      <c r="DC1" s="45">
        <v>115</v>
      </c>
      <c r="DD1" s="45">
        <v>116</v>
      </c>
      <c r="DE1" s="45">
        <v>117</v>
      </c>
      <c r="DF1" s="45">
        <v>120</v>
      </c>
      <c r="DG1" s="45">
        <v>121</v>
      </c>
      <c r="DH1" s="46">
        <v>122</v>
      </c>
      <c r="DI1" s="45">
        <v>123</v>
      </c>
      <c r="DJ1" s="46" t="s">
        <v>94</v>
      </c>
      <c r="DK1" s="45">
        <v>125</v>
      </c>
      <c r="DL1" s="45">
        <v>126</v>
      </c>
      <c r="DM1" s="45">
        <v>127</v>
      </c>
      <c r="DN1" s="45">
        <v>128</v>
      </c>
      <c r="DO1" s="48">
        <v>129</v>
      </c>
      <c r="DP1" s="48">
        <v>130</v>
      </c>
      <c r="DQ1" s="45">
        <v>131</v>
      </c>
      <c r="DR1" s="45">
        <v>132</v>
      </c>
      <c r="DS1" s="45">
        <v>133</v>
      </c>
      <c r="DT1" s="46">
        <v>134</v>
      </c>
      <c r="DU1" s="45">
        <v>135</v>
      </c>
      <c r="DV1" s="47">
        <v>136</v>
      </c>
      <c r="DW1" s="45">
        <v>137</v>
      </c>
      <c r="DX1" s="45">
        <v>138</v>
      </c>
      <c r="DY1" s="45">
        <v>139</v>
      </c>
      <c r="DZ1" s="45">
        <v>140</v>
      </c>
      <c r="EA1" s="45">
        <v>141</v>
      </c>
      <c r="EB1" s="45">
        <v>142</v>
      </c>
      <c r="EC1" s="45">
        <v>143</v>
      </c>
      <c r="ED1" s="45">
        <v>144</v>
      </c>
      <c r="EE1" s="45">
        <v>145</v>
      </c>
      <c r="EF1" s="45">
        <v>146</v>
      </c>
      <c r="EG1" s="45">
        <v>147</v>
      </c>
      <c r="EH1" s="45">
        <v>148</v>
      </c>
      <c r="EI1" s="45">
        <v>149</v>
      </c>
      <c r="EJ1" s="45">
        <v>150</v>
      </c>
      <c r="EK1" s="45">
        <v>151</v>
      </c>
      <c r="EL1" s="45">
        <v>152</v>
      </c>
      <c r="EM1" s="45">
        <v>155</v>
      </c>
      <c r="EN1" s="45">
        <v>156</v>
      </c>
      <c r="EO1" s="45">
        <v>157</v>
      </c>
      <c r="EP1" s="45">
        <v>158</v>
      </c>
      <c r="EQ1" s="45">
        <v>159</v>
      </c>
      <c r="ER1" s="45">
        <v>160</v>
      </c>
      <c r="ES1" s="48">
        <v>163</v>
      </c>
      <c r="ET1" s="45">
        <v>164</v>
      </c>
      <c r="EU1" s="46">
        <v>164.99</v>
      </c>
      <c r="EV1" s="45">
        <v>165</v>
      </c>
      <c r="EW1" s="45">
        <v>166</v>
      </c>
      <c r="EX1" s="45">
        <v>167</v>
      </c>
      <c r="EY1" s="45">
        <v>169</v>
      </c>
      <c r="EZ1" s="45">
        <v>170</v>
      </c>
      <c r="FA1" s="45">
        <v>173</v>
      </c>
      <c r="FB1" s="45">
        <v>174</v>
      </c>
      <c r="FC1" s="45">
        <v>175</v>
      </c>
      <c r="FD1" s="45">
        <v>176</v>
      </c>
      <c r="FE1" s="45">
        <v>177</v>
      </c>
      <c r="FF1" s="45">
        <v>179</v>
      </c>
      <c r="FG1" s="45">
        <v>200</v>
      </c>
      <c r="FH1" s="45">
        <v>220</v>
      </c>
      <c r="FI1" s="45">
        <v>221</v>
      </c>
      <c r="FJ1" s="45">
        <v>223</v>
      </c>
      <c r="FK1" s="45">
        <v>224</v>
      </c>
      <c r="FL1" s="45">
        <v>230</v>
      </c>
      <c r="FM1" s="45">
        <v>235</v>
      </c>
      <c r="FN1" s="49">
        <v>301</v>
      </c>
      <c r="FO1" s="45">
        <v>335</v>
      </c>
      <c r="FP1" s="45">
        <v>338</v>
      </c>
      <c r="FQ1" s="45">
        <v>663</v>
      </c>
      <c r="FR1" s="45">
        <v>667</v>
      </c>
      <c r="FS1" s="45">
        <v>672</v>
      </c>
      <c r="FT1" s="45">
        <v>772</v>
      </c>
      <c r="FU1" s="45">
        <v>773</v>
      </c>
      <c r="FV1" s="49">
        <v>831</v>
      </c>
      <c r="FW1" s="45">
        <v>885</v>
      </c>
      <c r="FX1" s="49">
        <v>886</v>
      </c>
      <c r="FY1" s="49">
        <v>887</v>
      </c>
      <c r="FZ1" s="49">
        <v>904</v>
      </c>
      <c r="GA1" s="49">
        <v>993</v>
      </c>
    </row>
    <row r="2" spans="1:186" s="50" customFormat="1" ht="165" x14ac:dyDescent="0.25">
      <c r="A2" s="42" t="s">
        <v>98</v>
      </c>
      <c r="B2" s="42" t="s">
        <v>99</v>
      </c>
      <c r="C2" s="44" t="s">
        <v>81</v>
      </c>
      <c r="D2" s="44" t="s">
        <v>300</v>
      </c>
      <c r="E2" s="44" t="s">
        <v>82</v>
      </c>
      <c r="F2" s="44" t="s">
        <v>83</v>
      </c>
      <c r="G2" s="44" t="s">
        <v>84</v>
      </c>
      <c r="H2" s="44" t="s">
        <v>85</v>
      </c>
      <c r="I2" s="42" t="s">
        <v>287</v>
      </c>
      <c r="J2" s="42" t="s">
        <v>336</v>
      </c>
      <c r="K2" s="51" t="s">
        <v>3</v>
      </c>
      <c r="L2" s="52" t="s">
        <v>5</v>
      </c>
      <c r="M2" s="52" t="s">
        <v>6</v>
      </c>
      <c r="N2" s="52" t="s">
        <v>106</v>
      </c>
      <c r="O2" s="51" t="s">
        <v>7</v>
      </c>
      <c r="P2" s="51" t="s">
        <v>107</v>
      </c>
      <c r="Q2" s="51" t="s">
        <v>108</v>
      </c>
      <c r="R2" s="51" t="s">
        <v>109</v>
      </c>
      <c r="S2" s="51" t="s">
        <v>110</v>
      </c>
      <c r="T2" s="51" t="s">
        <v>111</v>
      </c>
      <c r="U2" s="51" t="s">
        <v>112</v>
      </c>
      <c r="V2" s="51" t="s">
        <v>113</v>
      </c>
      <c r="W2" s="51" t="s">
        <v>114</v>
      </c>
      <c r="X2" s="51" t="s">
        <v>115</v>
      </c>
      <c r="Y2" s="51" t="s">
        <v>116</v>
      </c>
      <c r="Z2" s="51" t="s">
        <v>117</v>
      </c>
      <c r="AA2" s="51" t="s">
        <v>118</v>
      </c>
      <c r="AB2" s="46" t="s">
        <v>11</v>
      </c>
      <c r="AC2" s="51" t="s">
        <v>121</v>
      </c>
      <c r="AD2" s="51" t="s">
        <v>123</v>
      </c>
      <c r="AE2" s="51" t="s">
        <v>13</v>
      </c>
      <c r="AF2" s="51" t="s">
        <v>124</v>
      </c>
      <c r="AG2" s="51" t="s">
        <v>125</v>
      </c>
      <c r="AH2" s="51" t="s">
        <v>126</v>
      </c>
      <c r="AI2" s="51" t="s">
        <v>127</v>
      </c>
      <c r="AJ2" s="51" t="s">
        <v>128</v>
      </c>
      <c r="AK2" s="51" t="s">
        <v>129</v>
      </c>
      <c r="AL2" s="51" t="s">
        <v>130</v>
      </c>
      <c r="AM2" s="51" t="s">
        <v>14</v>
      </c>
      <c r="AN2" s="51" t="s">
        <v>131</v>
      </c>
      <c r="AO2" s="51" t="s">
        <v>133</v>
      </c>
      <c r="AP2" s="51" t="s">
        <v>134</v>
      </c>
      <c r="AQ2" s="53" t="s">
        <v>135</v>
      </c>
      <c r="AR2" s="51" t="s">
        <v>15</v>
      </c>
      <c r="AS2" s="51" t="s">
        <v>16</v>
      </c>
      <c r="AT2" s="51" t="s">
        <v>17</v>
      </c>
      <c r="AU2" s="51" t="s">
        <v>139</v>
      </c>
      <c r="AV2" s="51" t="s">
        <v>140</v>
      </c>
      <c r="AW2" s="51" t="s">
        <v>141</v>
      </c>
      <c r="AX2" s="51" t="s">
        <v>143</v>
      </c>
      <c r="AY2" s="51" t="s">
        <v>144</v>
      </c>
      <c r="AZ2" s="51" t="s">
        <v>145</v>
      </c>
      <c r="BA2" s="51" t="s">
        <v>146</v>
      </c>
      <c r="BB2" s="51" t="s">
        <v>147</v>
      </c>
      <c r="BC2" s="51" t="s">
        <v>148</v>
      </c>
      <c r="BD2" s="51" t="s">
        <v>149</v>
      </c>
      <c r="BE2" s="51" t="s">
        <v>150</v>
      </c>
      <c r="BF2" s="51" t="s">
        <v>152</v>
      </c>
      <c r="BG2" s="51" t="s">
        <v>153</v>
      </c>
      <c r="BH2" s="51" t="s">
        <v>154</v>
      </c>
      <c r="BI2" s="46" t="s">
        <v>18</v>
      </c>
      <c r="BJ2" s="52" t="s">
        <v>19</v>
      </c>
      <c r="BK2" s="52" t="s">
        <v>155</v>
      </c>
      <c r="BL2" s="52" t="s">
        <v>156</v>
      </c>
      <c r="BM2" s="52" t="s">
        <v>157</v>
      </c>
      <c r="BN2" s="52" t="s">
        <v>21</v>
      </c>
      <c r="BO2" s="52" t="s">
        <v>22</v>
      </c>
      <c r="BP2" s="52" t="s">
        <v>158</v>
      </c>
      <c r="BQ2" s="52" t="s">
        <v>25</v>
      </c>
      <c r="BR2" s="52" t="s">
        <v>159</v>
      </c>
      <c r="BS2" s="52" t="s">
        <v>160</v>
      </c>
      <c r="BT2" s="52" t="s">
        <v>162</v>
      </c>
      <c r="BU2" s="52" t="s">
        <v>163</v>
      </c>
      <c r="BV2" s="52" t="s">
        <v>26</v>
      </c>
      <c r="BW2" s="52" t="s">
        <v>28</v>
      </c>
      <c r="BX2" s="51" t="s">
        <v>164</v>
      </c>
      <c r="BY2" s="52" t="s">
        <v>29</v>
      </c>
      <c r="BZ2" s="52" t="s">
        <v>166</v>
      </c>
      <c r="CA2" s="52" t="s">
        <v>167</v>
      </c>
      <c r="CB2" s="52" t="s">
        <v>168</v>
      </c>
      <c r="CC2" s="52" t="s">
        <v>169</v>
      </c>
      <c r="CD2" s="52" t="s">
        <v>170</v>
      </c>
      <c r="CE2" s="52" t="s">
        <v>171</v>
      </c>
      <c r="CF2" s="52" t="s">
        <v>172</v>
      </c>
      <c r="CG2" s="52" t="s">
        <v>173</v>
      </c>
      <c r="CH2" s="52" t="s">
        <v>174</v>
      </c>
      <c r="CI2" s="52" t="s">
        <v>175</v>
      </c>
      <c r="CJ2" s="52" t="s">
        <v>176</v>
      </c>
      <c r="CK2" s="52" t="s">
        <v>32</v>
      </c>
      <c r="CL2" s="52" t="s">
        <v>178</v>
      </c>
      <c r="CM2" s="52" t="s">
        <v>33</v>
      </c>
      <c r="CN2" s="52" t="s">
        <v>179</v>
      </c>
      <c r="CO2" s="52" t="s">
        <v>180</v>
      </c>
      <c r="CP2" s="52" t="s">
        <v>182</v>
      </c>
      <c r="CQ2" s="52" t="s">
        <v>183</v>
      </c>
      <c r="CR2" s="51" t="s">
        <v>186</v>
      </c>
      <c r="CS2" s="51" t="s">
        <v>187</v>
      </c>
      <c r="CT2" s="51" t="s">
        <v>188</v>
      </c>
      <c r="CU2" s="51" t="s">
        <v>189</v>
      </c>
      <c r="CV2" s="51" t="s">
        <v>190</v>
      </c>
      <c r="CW2" s="51"/>
      <c r="CX2" s="53" t="s">
        <v>191</v>
      </c>
      <c r="CY2" s="52" t="s">
        <v>192</v>
      </c>
      <c r="CZ2" s="46" t="s">
        <v>193</v>
      </c>
      <c r="DA2" s="52" t="s">
        <v>36</v>
      </c>
      <c r="DB2" s="52" t="s">
        <v>194</v>
      </c>
      <c r="DC2" s="52" t="s">
        <v>196</v>
      </c>
      <c r="DD2" s="52" t="s">
        <v>37</v>
      </c>
      <c r="DE2" s="52" t="s">
        <v>197</v>
      </c>
      <c r="DF2" s="52" t="s">
        <v>199</v>
      </c>
      <c r="DG2" s="52" t="s">
        <v>200</v>
      </c>
      <c r="DH2" s="46" t="s">
        <v>38</v>
      </c>
      <c r="DI2" s="52" t="s">
        <v>201</v>
      </c>
      <c r="DJ2" s="46" t="s">
        <v>288</v>
      </c>
      <c r="DK2" s="52" t="s">
        <v>39</v>
      </c>
      <c r="DL2" s="52" t="s">
        <v>203</v>
      </c>
      <c r="DM2" s="52" t="s">
        <v>204</v>
      </c>
      <c r="DN2" s="52" t="s">
        <v>40</v>
      </c>
      <c r="DO2" s="54" t="s">
        <v>41</v>
      </c>
      <c r="DP2" s="54" t="s">
        <v>43</v>
      </c>
      <c r="DQ2" s="52" t="s">
        <v>205</v>
      </c>
      <c r="DR2" s="52" t="s">
        <v>206</v>
      </c>
      <c r="DS2" s="52" t="s">
        <v>207</v>
      </c>
      <c r="DT2" s="46" t="s">
        <v>44</v>
      </c>
      <c r="DU2" s="52" t="s">
        <v>208</v>
      </c>
      <c r="DV2" s="53" t="s">
        <v>45</v>
      </c>
      <c r="DW2" s="51" t="s">
        <v>209</v>
      </c>
      <c r="DX2" s="51" t="s">
        <v>210</v>
      </c>
      <c r="DY2" s="51" t="s">
        <v>211</v>
      </c>
      <c r="DZ2" s="52" t="s">
        <v>212</v>
      </c>
      <c r="EA2" s="52" t="s">
        <v>213</v>
      </c>
      <c r="EB2" s="52" t="s">
        <v>214</v>
      </c>
      <c r="EC2" s="52" t="s">
        <v>215</v>
      </c>
      <c r="ED2" s="52" t="s">
        <v>216</v>
      </c>
      <c r="EE2" s="52" t="s">
        <v>217</v>
      </c>
      <c r="EF2" s="52" t="s">
        <v>218</v>
      </c>
      <c r="EG2" s="52" t="s">
        <v>219</v>
      </c>
      <c r="EH2" s="52" t="s">
        <v>220</v>
      </c>
      <c r="EI2" s="52" t="s">
        <v>221</v>
      </c>
      <c r="EJ2" s="52" t="s">
        <v>222</v>
      </c>
      <c r="EK2" s="52" t="s">
        <v>223</v>
      </c>
      <c r="EL2" s="52" t="s">
        <v>224</v>
      </c>
      <c r="EM2" s="52" t="s">
        <v>227</v>
      </c>
      <c r="EN2" s="52" t="s">
        <v>228</v>
      </c>
      <c r="EO2" s="52" t="s">
        <v>229</v>
      </c>
      <c r="EP2" s="52" t="s">
        <v>230</v>
      </c>
      <c r="EQ2" s="52" t="s">
        <v>231</v>
      </c>
      <c r="ER2" s="52" t="s">
        <v>232</v>
      </c>
      <c r="ES2" s="54" t="s">
        <v>47</v>
      </c>
      <c r="ET2" s="52" t="s">
        <v>235</v>
      </c>
      <c r="EU2" s="46" t="s">
        <v>299</v>
      </c>
      <c r="EV2" s="52" t="s">
        <v>236</v>
      </c>
      <c r="EW2" s="51" t="s">
        <v>237</v>
      </c>
      <c r="EX2" s="51"/>
      <c r="EY2" s="51" t="s">
        <v>238</v>
      </c>
      <c r="EZ2" s="51" t="s">
        <v>239</v>
      </c>
      <c r="FA2" s="51" t="s">
        <v>242</v>
      </c>
      <c r="FB2" s="51" t="s">
        <v>243</v>
      </c>
      <c r="FC2" s="51" t="s">
        <v>244</v>
      </c>
      <c r="FD2" s="51" t="s">
        <v>245</v>
      </c>
      <c r="FE2" s="51" t="s">
        <v>246</v>
      </c>
      <c r="FF2" s="51" t="s">
        <v>248</v>
      </c>
      <c r="FG2" s="51" t="s">
        <v>49</v>
      </c>
      <c r="FH2" s="51" t="s">
        <v>249</v>
      </c>
      <c r="FI2" s="52" t="s">
        <v>250</v>
      </c>
      <c r="FJ2" s="52" t="s">
        <v>252</v>
      </c>
      <c r="FK2" s="52" t="s">
        <v>253</v>
      </c>
      <c r="FL2" s="52" t="s">
        <v>259</v>
      </c>
      <c r="FM2" s="52" t="s">
        <v>264</v>
      </c>
      <c r="FN2" s="52"/>
      <c r="FO2" s="52" t="s">
        <v>269</v>
      </c>
      <c r="FP2" s="52" t="s">
        <v>270</v>
      </c>
      <c r="FQ2" s="52" t="s">
        <v>271</v>
      </c>
      <c r="FR2" s="51" t="s">
        <v>272</v>
      </c>
      <c r="FS2" s="52" t="s">
        <v>273</v>
      </c>
      <c r="FT2" s="52" t="s">
        <v>274</v>
      </c>
      <c r="FU2" s="52" t="s">
        <v>275</v>
      </c>
      <c r="FV2" s="52"/>
      <c r="FW2" s="52" t="s">
        <v>280</v>
      </c>
      <c r="FX2" s="52"/>
      <c r="GD2" s="52"/>
    </row>
    <row r="3" spans="1:186" x14ac:dyDescent="0.2">
      <c r="A3" s="43" t="s">
        <v>100</v>
      </c>
      <c r="B3" s="43">
        <v>2001</v>
      </c>
      <c r="C3" s="43">
        <v>-1</v>
      </c>
      <c r="E3" s="43">
        <v>5</v>
      </c>
      <c r="F3" s="43">
        <v>1</v>
      </c>
      <c r="H3" s="55" t="s">
        <v>95</v>
      </c>
      <c r="I3" s="43">
        <v>4</v>
      </c>
      <c r="J3" s="43">
        <v>1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/>
      <c r="S3" s="56">
        <v>0</v>
      </c>
      <c r="T3" s="56"/>
      <c r="U3" s="56">
        <v>0</v>
      </c>
      <c r="Z3" s="56">
        <v>0</v>
      </c>
      <c r="AB3" s="58">
        <v>4</v>
      </c>
      <c r="AC3" s="56">
        <v>0</v>
      </c>
      <c r="AD3" s="56">
        <v>0</v>
      </c>
      <c r="AE3" s="56">
        <v>0</v>
      </c>
      <c r="AG3" s="56">
        <v>0</v>
      </c>
      <c r="AH3" s="56">
        <v>0</v>
      </c>
      <c r="AJ3" s="56">
        <v>0</v>
      </c>
      <c r="AL3" s="56">
        <v>0</v>
      </c>
      <c r="AM3" s="56">
        <v>0</v>
      </c>
      <c r="AN3" s="56">
        <v>0</v>
      </c>
      <c r="AP3" s="56">
        <v>0</v>
      </c>
      <c r="AQ3" s="59">
        <v>0.5</v>
      </c>
      <c r="AR3" s="56">
        <v>0</v>
      </c>
      <c r="AS3" s="56"/>
      <c r="AT3" s="56">
        <v>0</v>
      </c>
      <c r="AV3" s="56">
        <v>0</v>
      </c>
      <c r="AW3" s="56">
        <v>0</v>
      </c>
      <c r="AY3" s="56">
        <v>0</v>
      </c>
      <c r="AZ3" s="56">
        <v>0</v>
      </c>
      <c r="BB3" s="56">
        <v>0</v>
      </c>
      <c r="BE3" s="56">
        <v>0</v>
      </c>
      <c r="BF3" s="56">
        <v>0</v>
      </c>
      <c r="BH3" s="56">
        <v>0</v>
      </c>
      <c r="BI3" s="58">
        <v>1</v>
      </c>
      <c r="BJ3" s="56">
        <v>0</v>
      </c>
      <c r="BK3" s="56">
        <v>0</v>
      </c>
      <c r="BL3" s="56">
        <v>0</v>
      </c>
      <c r="BM3" s="56">
        <v>0</v>
      </c>
      <c r="BN3" s="56">
        <v>0</v>
      </c>
      <c r="BO3" s="56">
        <v>0</v>
      </c>
      <c r="BP3" s="56">
        <v>0</v>
      </c>
      <c r="BQ3" s="56">
        <v>0</v>
      </c>
      <c r="BR3" s="56">
        <v>0</v>
      </c>
      <c r="BU3" s="56">
        <v>0</v>
      </c>
      <c r="BV3" s="56">
        <v>0</v>
      </c>
      <c r="BW3" s="56">
        <v>7</v>
      </c>
      <c r="BY3" s="56">
        <v>0</v>
      </c>
      <c r="CA3" s="56">
        <v>1.25</v>
      </c>
      <c r="CB3" s="56">
        <v>0.75</v>
      </c>
      <c r="CC3" s="56">
        <v>0</v>
      </c>
      <c r="CD3" s="56">
        <v>0</v>
      </c>
      <c r="CE3" s="56">
        <v>0</v>
      </c>
      <c r="CF3" s="56">
        <v>1.5</v>
      </c>
      <c r="CG3" s="56">
        <v>0</v>
      </c>
      <c r="CK3" s="56">
        <v>0</v>
      </c>
      <c r="CL3" s="56">
        <v>0.25</v>
      </c>
      <c r="CM3" s="56">
        <v>19.5</v>
      </c>
      <c r="CN3" s="56">
        <v>0.25</v>
      </c>
      <c r="CW3" s="56"/>
      <c r="CX3" s="59">
        <v>91.25</v>
      </c>
      <c r="CY3" s="56">
        <v>29.25</v>
      </c>
      <c r="CZ3" s="58">
        <v>62</v>
      </c>
      <c r="DA3" s="56">
        <v>0</v>
      </c>
      <c r="DB3" s="56">
        <v>0</v>
      </c>
      <c r="DC3" s="56">
        <v>0</v>
      </c>
      <c r="DD3" s="56">
        <v>0</v>
      </c>
      <c r="DE3" s="56">
        <v>0</v>
      </c>
      <c r="DG3" s="56">
        <v>0</v>
      </c>
      <c r="DH3" s="58">
        <v>0</v>
      </c>
      <c r="DJ3" s="58">
        <v>0.25</v>
      </c>
      <c r="DK3" s="56">
        <v>0</v>
      </c>
      <c r="DL3" s="56"/>
      <c r="DO3" s="60">
        <v>0</v>
      </c>
      <c r="DP3" s="60">
        <v>0</v>
      </c>
      <c r="DQ3" s="56">
        <v>0.5</v>
      </c>
      <c r="DR3" s="56">
        <v>0</v>
      </c>
      <c r="DT3" s="58">
        <v>0.25</v>
      </c>
      <c r="DV3" s="59">
        <v>0</v>
      </c>
      <c r="DX3" s="56">
        <v>0</v>
      </c>
      <c r="EA3" s="56">
        <v>0</v>
      </c>
      <c r="EC3" s="56">
        <v>0</v>
      </c>
      <c r="EE3" s="56">
        <v>0</v>
      </c>
      <c r="EF3" s="56"/>
      <c r="EH3" s="56">
        <v>0</v>
      </c>
      <c r="EJ3" s="56">
        <v>0</v>
      </c>
      <c r="EM3" s="56">
        <v>0</v>
      </c>
      <c r="ES3" s="60">
        <v>0</v>
      </c>
      <c r="ET3" s="56">
        <v>6</v>
      </c>
      <c r="EU3" s="58">
        <v>6</v>
      </c>
      <c r="EY3" s="56">
        <v>0</v>
      </c>
      <c r="EZ3" s="56">
        <v>0</v>
      </c>
      <c r="FA3" s="56">
        <v>0</v>
      </c>
      <c r="FD3" s="56">
        <v>0</v>
      </c>
      <c r="FE3" s="56">
        <v>0</v>
      </c>
      <c r="FG3" s="56">
        <v>0</v>
      </c>
      <c r="FH3" s="56">
        <v>0</v>
      </c>
      <c r="FI3" s="56">
        <v>0</v>
      </c>
      <c r="FJ3" s="56">
        <v>0</v>
      </c>
      <c r="FK3" s="56"/>
      <c r="FL3" s="56">
        <v>0</v>
      </c>
      <c r="FM3" s="56">
        <v>0</v>
      </c>
      <c r="FO3" s="56">
        <v>0</v>
      </c>
      <c r="FQ3" s="56">
        <v>0</v>
      </c>
      <c r="FT3" s="56">
        <v>0</v>
      </c>
      <c r="FW3" s="56">
        <v>0</v>
      </c>
    </row>
    <row r="4" spans="1:186" x14ac:dyDescent="0.2">
      <c r="A4" s="43" t="s">
        <v>100</v>
      </c>
      <c r="B4" s="43">
        <v>2001</v>
      </c>
      <c r="C4" s="43">
        <v>-1</v>
      </c>
      <c r="E4" s="43">
        <v>5</v>
      </c>
      <c r="F4" s="43">
        <v>2</v>
      </c>
      <c r="H4" s="55" t="s">
        <v>95</v>
      </c>
      <c r="I4" s="43">
        <v>4</v>
      </c>
      <c r="J4" s="43">
        <v>1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/>
      <c r="S4" s="56">
        <v>0</v>
      </c>
      <c r="T4" s="56"/>
      <c r="U4" s="56">
        <v>0</v>
      </c>
      <c r="Z4" s="56">
        <v>0</v>
      </c>
      <c r="AB4" s="58">
        <v>1.25</v>
      </c>
      <c r="AC4" s="56">
        <v>0</v>
      </c>
      <c r="AD4" s="56">
        <v>0</v>
      </c>
      <c r="AE4" s="56">
        <v>0</v>
      </c>
      <c r="AG4" s="56">
        <v>0</v>
      </c>
      <c r="AH4" s="56">
        <v>0</v>
      </c>
      <c r="AJ4" s="56">
        <v>0.25</v>
      </c>
      <c r="AL4" s="56">
        <v>0</v>
      </c>
      <c r="AM4" s="56">
        <v>0</v>
      </c>
      <c r="AN4" s="56">
        <v>0.25</v>
      </c>
      <c r="AP4" s="56">
        <v>0.25</v>
      </c>
      <c r="AQ4" s="59">
        <v>0.25</v>
      </c>
      <c r="AR4" s="56">
        <v>0</v>
      </c>
      <c r="AS4" s="56"/>
      <c r="AT4" s="56">
        <v>0</v>
      </c>
      <c r="AV4" s="56">
        <v>0</v>
      </c>
      <c r="AW4" s="56">
        <v>0</v>
      </c>
      <c r="AY4" s="56">
        <v>0</v>
      </c>
      <c r="AZ4" s="56">
        <v>0</v>
      </c>
      <c r="BB4" s="56">
        <v>0</v>
      </c>
      <c r="BE4" s="56">
        <v>0</v>
      </c>
      <c r="BF4" s="56">
        <v>0</v>
      </c>
      <c r="BH4" s="56">
        <v>0</v>
      </c>
      <c r="BI4" s="58">
        <v>0.75</v>
      </c>
      <c r="BJ4" s="56">
        <v>0</v>
      </c>
      <c r="BK4" s="56">
        <v>0</v>
      </c>
      <c r="BL4" s="56">
        <v>0</v>
      </c>
      <c r="BM4" s="56">
        <v>0</v>
      </c>
      <c r="BN4" s="56">
        <v>0.25</v>
      </c>
      <c r="BO4" s="56">
        <v>0</v>
      </c>
      <c r="BP4" s="56">
        <v>0</v>
      </c>
      <c r="BQ4" s="56">
        <v>0</v>
      </c>
      <c r="BR4" s="56">
        <v>0</v>
      </c>
      <c r="BU4" s="56">
        <v>0</v>
      </c>
      <c r="BV4" s="56">
        <v>0</v>
      </c>
      <c r="BW4" s="56">
        <v>0</v>
      </c>
      <c r="BY4" s="56">
        <v>0</v>
      </c>
      <c r="CA4" s="56">
        <v>1.75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K4" s="56">
        <v>0</v>
      </c>
      <c r="CL4" s="56">
        <v>0.25</v>
      </c>
      <c r="CM4" s="56">
        <v>12</v>
      </c>
      <c r="CN4" s="56">
        <v>0</v>
      </c>
      <c r="CW4" s="56"/>
      <c r="CX4" s="59">
        <v>56</v>
      </c>
      <c r="CY4" s="56">
        <v>22.25</v>
      </c>
      <c r="CZ4" s="58">
        <v>33.75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G4" s="56">
        <v>0</v>
      </c>
      <c r="DH4" s="58">
        <v>0</v>
      </c>
      <c r="DJ4" s="58">
        <v>0.5</v>
      </c>
      <c r="DK4" s="56">
        <v>0</v>
      </c>
      <c r="DL4" s="56"/>
      <c r="DO4" s="60">
        <v>0</v>
      </c>
      <c r="DP4" s="60">
        <v>0</v>
      </c>
      <c r="DQ4" s="56">
        <v>0.25</v>
      </c>
      <c r="DR4" s="56">
        <v>0</v>
      </c>
      <c r="DT4" s="58">
        <v>0.5</v>
      </c>
      <c r="DV4" s="59">
        <v>0</v>
      </c>
      <c r="DX4" s="56">
        <v>0</v>
      </c>
      <c r="EA4" s="56">
        <v>0</v>
      </c>
      <c r="EC4" s="56">
        <v>0</v>
      </c>
      <c r="EE4" s="56">
        <v>0</v>
      </c>
      <c r="EF4" s="56"/>
      <c r="EH4" s="56">
        <v>0</v>
      </c>
      <c r="EJ4" s="56">
        <v>0</v>
      </c>
      <c r="EM4" s="56">
        <v>0</v>
      </c>
      <c r="ES4" s="60">
        <v>0.25</v>
      </c>
      <c r="ET4" s="56">
        <v>8.25</v>
      </c>
      <c r="EU4" s="58">
        <v>8.25</v>
      </c>
      <c r="EY4" s="56">
        <v>0</v>
      </c>
      <c r="EZ4" s="56">
        <v>0</v>
      </c>
      <c r="FA4" s="56">
        <v>0</v>
      </c>
      <c r="FD4" s="56">
        <v>0</v>
      </c>
      <c r="FE4" s="56">
        <v>0</v>
      </c>
      <c r="FG4" s="56">
        <v>0</v>
      </c>
      <c r="FH4" s="56">
        <v>0</v>
      </c>
      <c r="FI4" s="56">
        <v>0</v>
      </c>
      <c r="FJ4" s="56">
        <v>0</v>
      </c>
      <c r="FK4" s="56"/>
      <c r="FL4" s="56">
        <v>0</v>
      </c>
      <c r="FM4" s="56">
        <v>0</v>
      </c>
      <c r="FO4" s="56">
        <v>0</v>
      </c>
      <c r="FQ4" s="56">
        <v>0</v>
      </c>
      <c r="FT4" s="56">
        <v>0</v>
      </c>
      <c r="FW4" s="56">
        <v>0</v>
      </c>
    </row>
    <row r="5" spans="1:186" x14ac:dyDescent="0.2">
      <c r="A5" s="43" t="s">
        <v>100</v>
      </c>
      <c r="B5" s="43">
        <v>2001</v>
      </c>
      <c r="C5" s="43">
        <v>3</v>
      </c>
      <c r="E5" s="43">
        <v>5</v>
      </c>
      <c r="F5" s="43">
        <v>1</v>
      </c>
      <c r="H5" s="55" t="s">
        <v>96</v>
      </c>
      <c r="I5" s="43">
        <v>4</v>
      </c>
      <c r="J5" s="43">
        <v>1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/>
      <c r="S5" s="56">
        <v>0</v>
      </c>
      <c r="T5" s="56"/>
      <c r="U5" s="56">
        <v>0</v>
      </c>
      <c r="Z5" s="56">
        <v>0</v>
      </c>
      <c r="AB5" s="58">
        <v>0</v>
      </c>
      <c r="AC5" s="56">
        <v>0</v>
      </c>
      <c r="AD5" s="56">
        <v>0</v>
      </c>
      <c r="AE5" s="56">
        <v>0</v>
      </c>
      <c r="AG5" s="56">
        <v>0</v>
      </c>
      <c r="AH5" s="56">
        <v>0</v>
      </c>
      <c r="AJ5" s="56">
        <v>0</v>
      </c>
      <c r="AL5" s="56">
        <v>0</v>
      </c>
      <c r="AM5" s="56">
        <v>0</v>
      </c>
      <c r="AN5" s="56">
        <v>0</v>
      </c>
      <c r="AP5" s="56">
        <v>0</v>
      </c>
      <c r="AQ5" s="59">
        <v>0</v>
      </c>
      <c r="AR5" s="56">
        <v>0</v>
      </c>
      <c r="AS5" s="56"/>
      <c r="AT5" s="56">
        <v>0</v>
      </c>
      <c r="AV5" s="56">
        <v>0</v>
      </c>
      <c r="AW5" s="56">
        <v>0</v>
      </c>
      <c r="AY5" s="56">
        <v>0</v>
      </c>
      <c r="AZ5" s="56">
        <v>0</v>
      </c>
      <c r="BB5" s="56">
        <v>0</v>
      </c>
      <c r="BE5" s="56">
        <v>0</v>
      </c>
      <c r="BF5" s="56">
        <v>0</v>
      </c>
      <c r="BH5" s="56">
        <v>0</v>
      </c>
      <c r="BI5" s="58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U5" s="56">
        <v>0</v>
      </c>
      <c r="BV5" s="56">
        <v>0</v>
      </c>
      <c r="BW5" s="56">
        <v>0</v>
      </c>
      <c r="BY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K5" s="56">
        <v>0.25</v>
      </c>
      <c r="CL5" s="56">
        <v>0</v>
      </c>
      <c r="CM5" s="56">
        <v>1.25</v>
      </c>
      <c r="CN5" s="56">
        <v>0</v>
      </c>
      <c r="CW5" s="56"/>
      <c r="CX5" s="59">
        <v>2</v>
      </c>
      <c r="CY5" s="56">
        <v>0.25</v>
      </c>
      <c r="CZ5" s="58">
        <v>0.25</v>
      </c>
      <c r="DA5" s="56">
        <v>0</v>
      </c>
      <c r="DB5" s="56">
        <v>1.5</v>
      </c>
      <c r="DC5" s="56">
        <v>0</v>
      </c>
      <c r="DD5" s="56">
        <v>0</v>
      </c>
      <c r="DE5" s="56">
        <v>0</v>
      </c>
      <c r="DG5" s="56">
        <v>0</v>
      </c>
      <c r="DH5" s="58">
        <v>0</v>
      </c>
      <c r="DJ5" s="58">
        <v>0</v>
      </c>
      <c r="DK5" s="56">
        <v>0</v>
      </c>
      <c r="DL5" s="56"/>
      <c r="DO5" s="60">
        <v>0</v>
      </c>
      <c r="DP5" s="60">
        <v>0</v>
      </c>
      <c r="DQ5" s="56">
        <v>0</v>
      </c>
      <c r="DR5" s="56">
        <v>0</v>
      </c>
      <c r="DT5" s="58">
        <v>0</v>
      </c>
      <c r="DV5" s="59">
        <v>0</v>
      </c>
      <c r="DX5" s="56">
        <v>0</v>
      </c>
      <c r="EA5" s="56">
        <v>0</v>
      </c>
      <c r="EC5" s="56">
        <v>0</v>
      </c>
      <c r="EE5" s="56">
        <v>0</v>
      </c>
      <c r="EF5" s="56"/>
      <c r="EH5" s="56">
        <v>0</v>
      </c>
      <c r="EJ5" s="56">
        <v>0</v>
      </c>
      <c r="EM5" s="56">
        <v>0</v>
      </c>
      <c r="ES5" s="60">
        <v>0</v>
      </c>
      <c r="ET5" s="56">
        <v>0</v>
      </c>
      <c r="EU5" s="58">
        <v>0</v>
      </c>
      <c r="EY5" s="56">
        <v>0</v>
      </c>
      <c r="EZ5" s="56">
        <v>0</v>
      </c>
      <c r="FA5" s="56">
        <v>0</v>
      </c>
      <c r="FD5" s="56">
        <v>0</v>
      </c>
      <c r="FE5" s="56">
        <v>0</v>
      </c>
      <c r="FG5" s="56">
        <v>0</v>
      </c>
      <c r="FH5" s="56">
        <v>0</v>
      </c>
      <c r="FI5" s="56">
        <v>0</v>
      </c>
      <c r="FJ5" s="56">
        <v>0</v>
      </c>
      <c r="FK5" s="56"/>
      <c r="FL5" s="56">
        <v>0</v>
      </c>
      <c r="FM5" s="56">
        <v>0</v>
      </c>
      <c r="FO5" s="56">
        <v>0</v>
      </c>
      <c r="FQ5" s="56">
        <v>0</v>
      </c>
      <c r="FT5" s="56">
        <v>0</v>
      </c>
      <c r="FW5" s="56">
        <v>0</v>
      </c>
    </row>
    <row r="6" spans="1:186" x14ac:dyDescent="0.2">
      <c r="A6" s="43" t="s">
        <v>100</v>
      </c>
      <c r="B6" s="43">
        <v>2001</v>
      </c>
      <c r="C6" s="43">
        <v>3</v>
      </c>
      <c r="E6" s="43">
        <v>5</v>
      </c>
      <c r="F6" s="43">
        <v>2</v>
      </c>
      <c r="H6" s="55" t="s">
        <v>96</v>
      </c>
      <c r="I6" s="43">
        <v>4</v>
      </c>
      <c r="J6" s="43">
        <v>1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/>
      <c r="S6" s="56">
        <v>0</v>
      </c>
      <c r="T6" s="56"/>
      <c r="U6" s="56">
        <v>0</v>
      </c>
      <c r="Z6" s="56">
        <v>0</v>
      </c>
      <c r="AB6" s="58">
        <v>0</v>
      </c>
      <c r="AC6" s="56">
        <v>0</v>
      </c>
      <c r="AD6" s="56">
        <v>0</v>
      </c>
      <c r="AE6" s="56">
        <v>0</v>
      </c>
      <c r="AG6" s="56">
        <v>0</v>
      </c>
      <c r="AH6" s="56">
        <v>0</v>
      </c>
      <c r="AJ6" s="56">
        <v>0</v>
      </c>
      <c r="AL6" s="56">
        <v>0</v>
      </c>
      <c r="AM6" s="56">
        <v>0</v>
      </c>
      <c r="AN6" s="56">
        <v>0</v>
      </c>
      <c r="AP6" s="56">
        <v>0</v>
      </c>
      <c r="AQ6" s="59">
        <v>0</v>
      </c>
      <c r="AR6" s="56">
        <v>0</v>
      </c>
      <c r="AS6" s="56"/>
      <c r="AT6" s="56">
        <v>0</v>
      </c>
      <c r="AV6" s="56">
        <v>0</v>
      </c>
      <c r="AW6" s="56">
        <v>0</v>
      </c>
      <c r="AY6" s="56">
        <v>0</v>
      </c>
      <c r="AZ6" s="56">
        <v>0</v>
      </c>
      <c r="BB6" s="56">
        <v>0</v>
      </c>
      <c r="BE6" s="56">
        <v>0</v>
      </c>
      <c r="BF6" s="56">
        <v>0</v>
      </c>
      <c r="BH6" s="56">
        <v>0</v>
      </c>
      <c r="BI6" s="58">
        <v>0</v>
      </c>
      <c r="BJ6" s="56">
        <v>0</v>
      </c>
      <c r="BK6" s="56">
        <v>0</v>
      </c>
      <c r="BL6" s="56">
        <v>0</v>
      </c>
      <c r="BM6" s="56">
        <v>0</v>
      </c>
      <c r="BN6" s="56">
        <v>0</v>
      </c>
      <c r="BO6" s="56">
        <v>0</v>
      </c>
      <c r="BP6" s="56">
        <v>0</v>
      </c>
      <c r="BQ6" s="56">
        <v>0.25</v>
      </c>
      <c r="BR6" s="56">
        <v>0</v>
      </c>
      <c r="BU6" s="56">
        <v>0</v>
      </c>
      <c r="BV6" s="56">
        <v>0</v>
      </c>
      <c r="BW6" s="56">
        <v>0</v>
      </c>
      <c r="BY6" s="56">
        <v>0</v>
      </c>
      <c r="CA6" s="56">
        <v>1.25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K6" s="56">
        <v>0</v>
      </c>
      <c r="CL6" s="56">
        <v>0</v>
      </c>
      <c r="CM6" s="56">
        <v>2</v>
      </c>
      <c r="CN6" s="56">
        <v>0</v>
      </c>
      <c r="CW6" s="56"/>
      <c r="CX6" s="59">
        <v>2.75</v>
      </c>
      <c r="CY6" s="56">
        <v>0.75</v>
      </c>
      <c r="CZ6" s="58">
        <v>0.25</v>
      </c>
      <c r="DA6" s="56">
        <v>0</v>
      </c>
      <c r="DB6" s="56">
        <v>1.75</v>
      </c>
      <c r="DC6" s="56">
        <v>0</v>
      </c>
      <c r="DD6" s="56">
        <v>0</v>
      </c>
      <c r="DE6" s="56">
        <v>0</v>
      </c>
      <c r="DG6" s="56">
        <v>0</v>
      </c>
      <c r="DH6" s="58">
        <v>0</v>
      </c>
      <c r="DJ6" s="58">
        <v>0</v>
      </c>
      <c r="DK6" s="56">
        <v>0</v>
      </c>
      <c r="DL6" s="56"/>
      <c r="DO6" s="60">
        <v>0.25</v>
      </c>
      <c r="DP6" s="60">
        <v>0</v>
      </c>
      <c r="DQ6" s="56">
        <v>0</v>
      </c>
      <c r="DR6" s="56">
        <v>0</v>
      </c>
      <c r="DT6" s="58">
        <v>0</v>
      </c>
      <c r="DV6" s="59">
        <v>0</v>
      </c>
      <c r="DX6" s="56">
        <v>0</v>
      </c>
      <c r="EA6" s="56">
        <v>0</v>
      </c>
      <c r="EC6" s="56">
        <v>0</v>
      </c>
      <c r="EE6" s="56">
        <v>0</v>
      </c>
      <c r="EF6" s="56"/>
      <c r="EH6" s="56">
        <v>0</v>
      </c>
      <c r="EJ6" s="56">
        <v>0</v>
      </c>
      <c r="EM6" s="56">
        <v>0</v>
      </c>
      <c r="ES6" s="60">
        <v>0</v>
      </c>
      <c r="ET6" s="56">
        <v>0</v>
      </c>
      <c r="EU6" s="58">
        <v>0</v>
      </c>
      <c r="EY6" s="56">
        <v>0</v>
      </c>
      <c r="EZ6" s="56">
        <v>0</v>
      </c>
      <c r="FA6" s="56">
        <v>0</v>
      </c>
      <c r="FD6" s="56">
        <v>0</v>
      </c>
      <c r="FE6" s="56">
        <v>0</v>
      </c>
      <c r="FG6" s="56">
        <v>0</v>
      </c>
      <c r="FH6" s="56">
        <v>0</v>
      </c>
      <c r="FI6" s="56">
        <v>0</v>
      </c>
      <c r="FJ6" s="56">
        <v>0</v>
      </c>
      <c r="FK6" s="56"/>
      <c r="FL6" s="56">
        <v>0</v>
      </c>
      <c r="FM6" s="56">
        <v>0</v>
      </c>
      <c r="FO6" s="56">
        <v>0</v>
      </c>
      <c r="FQ6" s="56">
        <v>0</v>
      </c>
      <c r="FT6" s="56">
        <v>0</v>
      </c>
      <c r="FW6" s="56">
        <v>0</v>
      </c>
    </row>
    <row r="7" spans="1:186" x14ac:dyDescent="0.2">
      <c r="A7" s="43" t="s">
        <v>100</v>
      </c>
      <c r="B7" s="43">
        <v>2001</v>
      </c>
      <c r="C7" s="43">
        <v>20</v>
      </c>
      <c r="E7" s="43">
        <v>5</v>
      </c>
      <c r="F7" s="43">
        <v>1</v>
      </c>
      <c r="H7" s="55" t="s">
        <v>86</v>
      </c>
      <c r="I7" s="43">
        <v>4</v>
      </c>
      <c r="J7" s="43">
        <v>1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/>
      <c r="S7" s="56">
        <v>0</v>
      </c>
      <c r="T7" s="56"/>
      <c r="U7" s="56">
        <v>0</v>
      </c>
      <c r="Z7" s="56">
        <v>0</v>
      </c>
      <c r="AB7" s="58">
        <v>0.5</v>
      </c>
      <c r="AC7" s="56">
        <v>0</v>
      </c>
      <c r="AD7" s="56">
        <v>0</v>
      </c>
      <c r="AE7" s="56">
        <v>0</v>
      </c>
      <c r="AG7" s="56">
        <v>0</v>
      </c>
      <c r="AH7" s="56">
        <v>0</v>
      </c>
      <c r="AJ7" s="56">
        <v>0</v>
      </c>
      <c r="AL7" s="56">
        <v>0.5</v>
      </c>
      <c r="AM7" s="56">
        <v>0</v>
      </c>
      <c r="AN7" s="56">
        <v>0</v>
      </c>
      <c r="AP7" s="56">
        <v>0</v>
      </c>
      <c r="AQ7" s="59">
        <v>2.75</v>
      </c>
      <c r="AR7" s="56">
        <v>0</v>
      </c>
      <c r="AS7" s="56"/>
      <c r="AT7" s="56">
        <v>0</v>
      </c>
      <c r="AV7" s="56">
        <v>0</v>
      </c>
      <c r="AW7" s="56">
        <v>0</v>
      </c>
      <c r="AY7" s="56">
        <v>0</v>
      </c>
      <c r="AZ7" s="56">
        <v>0</v>
      </c>
      <c r="BB7" s="56">
        <v>0</v>
      </c>
      <c r="BE7" s="56">
        <v>0</v>
      </c>
      <c r="BF7" s="56">
        <v>0</v>
      </c>
      <c r="BH7" s="56">
        <v>0</v>
      </c>
      <c r="BI7" s="58">
        <v>2</v>
      </c>
      <c r="BJ7" s="56">
        <v>0</v>
      </c>
      <c r="BK7" s="56">
        <v>0</v>
      </c>
      <c r="BL7" s="56">
        <v>0.75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U7" s="56">
        <v>0.25</v>
      </c>
      <c r="BV7" s="56">
        <v>0.75</v>
      </c>
      <c r="BW7" s="56">
        <v>0</v>
      </c>
      <c r="BY7" s="56">
        <v>0</v>
      </c>
      <c r="CA7" s="56">
        <v>1.5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K7" s="56">
        <v>0</v>
      </c>
      <c r="CL7" s="56">
        <v>0</v>
      </c>
      <c r="CM7" s="56">
        <v>1</v>
      </c>
      <c r="CN7" s="56">
        <v>0</v>
      </c>
      <c r="CW7" s="56"/>
      <c r="CX7" s="59">
        <v>16.25</v>
      </c>
      <c r="CY7" s="56">
        <v>5.25</v>
      </c>
      <c r="CZ7" s="58">
        <v>11</v>
      </c>
      <c r="DA7" s="56">
        <v>0</v>
      </c>
      <c r="DB7" s="56">
        <v>0</v>
      </c>
      <c r="DC7" s="56">
        <v>0</v>
      </c>
      <c r="DD7" s="56">
        <v>0</v>
      </c>
      <c r="DE7" s="56">
        <v>0</v>
      </c>
      <c r="DG7" s="56">
        <v>0</v>
      </c>
      <c r="DH7" s="58">
        <v>0</v>
      </c>
      <c r="DJ7" s="58">
        <v>0</v>
      </c>
      <c r="DK7" s="56">
        <v>0</v>
      </c>
      <c r="DL7" s="56"/>
      <c r="DO7" s="60">
        <v>0</v>
      </c>
      <c r="DP7" s="60">
        <v>0</v>
      </c>
      <c r="DQ7" s="56">
        <v>0.75</v>
      </c>
      <c r="DR7" s="56">
        <v>0</v>
      </c>
      <c r="DT7" s="58">
        <v>0</v>
      </c>
      <c r="DV7" s="59">
        <v>0.25</v>
      </c>
      <c r="DX7" s="56">
        <v>0</v>
      </c>
      <c r="EA7" s="56">
        <v>3.5</v>
      </c>
      <c r="EC7" s="56">
        <v>0</v>
      </c>
      <c r="EE7" s="56">
        <v>0</v>
      </c>
      <c r="EF7" s="56"/>
      <c r="EH7" s="56">
        <v>0</v>
      </c>
      <c r="EJ7" s="56">
        <v>0</v>
      </c>
      <c r="EM7" s="56">
        <v>0</v>
      </c>
      <c r="ES7" s="60">
        <v>0</v>
      </c>
      <c r="ET7" s="56">
        <v>1</v>
      </c>
      <c r="EU7" s="58">
        <v>4.5</v>
      </c>
      <c r="EY7" s="56">
        <v>0</v>
      </c>
      <c r="EZ7" s="56">
        <v>0</v>
      </c>
      <c r="FA7" s="56">
        <v>0</v>
      </c>
      <c r="FD7" s="56">
        <v>0</v>
      </c>
      <c r="FE7" s="56">
        <v>0</v>
      </c>
      <c r="FG7" s="56">
        <v>0</v>
      </c>
      <c r="FH7" s="56">
        <v>0</v>
      </c>
      <c r="FI7" s="56">
        <v>0</v>
      </c>
      <c r="FJ7" s="56">
        <v>0</v>
      </c>
      <c r="FK7" s="56"/>
      <c r="FL7" s="56">
        <v>0</v>
      </c>
      <c r="FM7" s="56">
        <v>0</v>
      </c>
      <c r="FO7" s="56">
        <v>0</v>
      </c>
      <c r="FQ7" s="56">
        <v>0</v>
      </c>
      <c r="FT7" s="56">
        <v>0</v>
      </c>
      <c r="FW7" s="56">
        <v>0</v>
      </c>
    </row>
    <row r="8" spans="1:186" x14ac:dyDescent="0.2">
      <c r="A8" s="43" t="s">
        <v>100</v>
      </c>
      <c r="B8" s="43">
        <v>2001</v>
      </c>
      <c r="C8" s="43">
        <v>20</v>
      </c>
      <c r="E8" s="43">
        <v>5</v>
      </c>
      <c r="F8" s="43">
        <v>2</v>
      </c>
      <c r="H8" s="55" t="s">
        <v>86</v>
      </c>
      <c r="I8" s="43">
        <v>4</v>
      </c>
      <c r="J8" s="43">
        <v>1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/>
      <c r="S8" s="56">
        <v>0</v>
      </c>
      <c r="T8" s="56"/>
      <c r="U8" s="56">
        <v>0</v>
      </c>
      <c r="Z8" s="56">
        <v>0</v>
      </c>
      <c r="AB8" s="58">
        <v>0</v>
      </c>
      <c r="AC8" s="56">
        <v>0</v>
      </c>
      <c r="AD8" s="56">
        <v>0</v>
      </c>
      <c r="AE8" s="56">
        <v>0</v>
      </c>
      <c r="AG8" s="56">
        <v>0</v>
      </c>
      <c r="AH8" s="56">
        <v>0</v>
      </c>
      <c r="AJ8" s="56">
        <v>0</v>
      </c>
      <c r="AL8" s="56">
        <v>1.25</v>
      </c>
      <c r="AM8" s="56">
        <v>0</v>
      </c>
      <c r="AN8" s="56">
        <v>0.25</v>
      </c>
      <c r="AP8" s="56">
        <v>0.75</v>
      </c>
      <c r="AQ8" s="59">
        <v>0.75</v>
      </c>
      <c r="AR8" s="56">
        <v>0</v>
      </c>
      <c r="AS8" s="56"/>
      <c r="AT8" s="56">
        <v>0</v>
      </c>
      <c r="AV8" s="56">
        <v>0</v>
      </c>
      <c r="AW8" s="56">
        <v>0</v>
      </c>
      <c r="AY8" s="56">
        <v>0</v>
      </c>
      <c r="AZ8" s="56">
        <v>0</v>
      </c>
      <c r="BB8" s="56">
        <v>0</v>
      </c>
      <c r="BE8" s="56">
        <v>0</v>
      </c>
      <c r="BF8" s="56">
        <v>0</v>
      </c>
      <c r="BH8" s="56">
        <v>0</v>
      </c>
      <c r="BI8" s="58">
        <v>0.5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U8" s="56">
        <v>0</v>
      </c>
      <c r="BV8" s="56">
        <v>0</v>
      </c>
      <c r="BW8" s="56">
        <v>0</v>
      </c>
      <c r="BY8" s="56">
        <v>0</v>
      </c>
      <c r="CA8" s="56">
        <v>0.75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K8" s="56">
        <v>0</v>
      </c>
      <c r="CL8" s="56">
        <v>0</v>
      </c>
      <c r="CM8" s="56">
        <v>1</v>
      </c>
      <c r="CN8" s="56">
        <v>0</v>
      </c>
      <c r="CW8" s="56"/>
      <c r="CX8" s="59">
        <v>13.5</v>
      </c>
      <c r="CY8" s="56">
        <v>4.5</v>
      </c>
      <c r="CZ8" s="58">
        <v>9</v>
      </c>
      <c r="DA8" s="56">
        <v>0</v>
      </c>
      <c r="DB8" s="56">
        <v>0</v>
      </c>
      <c r="DC8" s="56">
        <v>0</v>
      </c>
      <c r="DD8" s="56">
        <v>0</v>
      </c>
      <c r="DE8" s="56">
        <v>0</v>
      </c>
      <c r="DG8" s="56">
        <v>0</v>
      </c>
      <c r="DH8" s="58">
        <v>0</v>
      </c>
      <c r="DJ8" s="58">
        <v>0</v>
      </c>
      <c r="DK8" s="56">
        <v>0</v>
      </c>
      <c r="DL8" s="56"/>
      <c r="DO8" s="60">
        <v>0</v>
      </c>
      <c r="DP8" s="60">
        <v>0.25</v>
      </c>
      <c r="DQ8" s="56">
        <v>0</v>
      </c>
      <c r="DR8" s="56">
        <v>0</v>
      </c>
      <c r="DT8" s="58">
        <v>0</v>
      </c>
      <c r="DV8" s="59">
        <v>0.25</v>
      </c>
      <c r="DX8" s="56">
        <v>0</v>
      </c>
      <c r="EA8" s="56">
        <v>3.25</v>
      </c>
      <c r="EC8" s="56">
        <v>0</v>
      </c>
      <c r="EE8" s="56">
        <v>0</v>
      </c>
      <c r="EF8" s="56"/>
      <c r="EH8" s="56">
        <v>0</v>
      </c>
      <c r="EJ8" s="56">
        <v>0</v>
      </c>
      <c r="EM8" s="56">
        <v>0</v>
      </c>
      <c r="ES8" s="60">
        <v>0</v>
      </c>
      <c r="ET8" s="56">
        <v>1</v>
      </c>
      <c r="EU8" s="58">
        <v>4.25</v>
      </c>
      <c r="EY8" s="56">
        <v>0</v>
      </c>
      <c r="EZ8" s="56">
        <v>0</v>
      </c>
      <c r="FA8" s="56">
        <v>0</v>
      </c>
      <c r="FD8" s="56">
        <v>0</v>
      </c>
      <c r="FE8" s="56">
        <v>0</v>
      </c>
      <c r="FG8" s="56">
        <v>0</v>
      </c>
      <c r="FH8" s="56">
        <v>0</v>
      </c>
      <c r="FI8" s="56">
        <v>0</v>
      </c>
      <c r="FJ8" s="56">
        <v>0</v>
      </c>
      <c r="FK8" s="56"/>
      <c r="FL8" s="56">
        <v>0</v>
      </c>
      <c r="FM8" s="56">
        <v>0</v>
      </c>
      <c r="FO8" s="56">
        <v>0</v>
      </c>
      <c r="FQ8" s="56">
        <v>0</v>
      </c>
      <c r="FT8" s="56">
        <v>0</v>
      </c>
      <c r="FW8" s="56">
        <v>0</v>
      </c>
    </row>
    <row r="9" spans="1:186" x14ac:dyDescent="0.2">
      <c r="A9" s="43" t="s">
        <v>100</v>
      </c>
      <c r="B9" s="43">
        <v>2001</v>
      </c>
      <c r="C9" s="43">
        <v>27</v>
      </c>
      <c r="E9" s="43">
        <v>5</v>
      </c>
      <c r="F9" s="43">
        <v>1</v>
      </c>
      <c r="H9" s="55" t="s">
        <v>87</v>
      </c>
      <c r="I9" s="43">
        <v>4</v>
      </c>
      <c r="J9" s="43">
        <v>1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/>
      <c r="S9" s="56">
        <v>0</v>
      </c>
      <c r="T9" s="56"/>
      <c r="U9" s="56">
        <v>0</v>
      </c>
      <c r="Z9" s="56">
        <v>0</v>
      </c>
      <c r="AB9" s="58">
        <v>0</v>
      </c>
      <c r="AC9" s="56">
        <v>0</v>
      </c>
      <c r="AD9" s="56">
        <v>0</v>
      </c>
      <c r="AE9" s="56">
        <v>0</v>
      </c>
      <c r="AG9" s="56">
        <v>0</v>
      </c>
      <c r="AH9" s="56">
        <v>0</v>
      </c>
      <c r="AJ9" s="56">
        <v>0</v>
      </c>
      <c r="AL9" s="56">
        <v>0</v>
      </c>
      <c r="AM9" s="56">
        <v>0</v>
      </c>
      <c r="AN9" s="56">
        <v>0</v>
      </c>
      <c r="AP9" s="56">
        <v>0</v>
      </c>
      <c r="AQ9" s="59">
        <v>0.25</v>
      </c>
      <c r="AR9" s="56">
        <v>0</v>
      </c>
      <c r="AS9" s="56"/>
      <c r="AT9" s="56">
        <v>0</v>
      </c>
      <c r="AV9" s="56">
        <v>0</v>
      </c>
      <c r="AW9" s="56">
        <v>0</v>
      </c>
      <c r="AY9" s="56">
        <v>0</v>
      </c>
      <c r="AZ9" s="56">
        <v>0</v>
      </c>
      <c r="BB9" s="56">
        <v>0</v>
      </c>
      <c r="BE9" s="56">
        <v>0</v>
      </c>
      <c r="BF9" s="56">
        <v>0</v>
      </c>
      <c r="BH9" s="56">
        <v>0</v>
      </c>
      <c r="BI9" s="58">
        <v>0.5</v>
      </c>
      <c r="BJ9" s="56">
        <v>0</v>
      </c>
      <c r="BK9" s="56">
        <v>0</v>
      </c>
      <c r="BL9" s="56">
        <v>0</v>
      </c>
      <c r="BM9" s="56">
        <v>0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U9" s="56">
        <v>31.5</v>
      </c>
      <c r="BV9" s="56">
        <v>0</v>
      </c>
      <c r="BW9" s="56">
        <v>0</v>
      </c>
      <c r="BY9" s="56">
        <v>0</v>
      </c>
      <c r="CA9" s="56">
        <v>0.5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K9" s="56">
        <v>0</v>
      </c>
      <c r="CL9" s="56">
        <v>0</v>
      </c>
      <c r="CM9" s="56">
        <v>0</v>
      </c>
      <c r="CN9" s="56">
        <v>0.25</v>
      </c>
      <c r="CW9" s="56"/>
      <c r="CX9" s="59">
        <v>38</v>
      </c>
      <c r="CY9" s="56">
        <v>1</v>
      </c>
      <c r="CZ9" s="58">
        <v>23.75</v>
      </c>
      <c r="DA9" s="56">
        <v>13.25</v>
      </c>
      <c r="DB9" s="56">
        <v>0</v>
      </c>
      <c r="DC9" s="56">
        <v>0</v>
      </c>
      <c r="DD9" s="56">
        <v>0</v>
      </c>
      <c r="DE9" s="56">
        <v>0</v>
      </c>
      <c r="DG9" s="56">
        <v>0</v>
      </c>
      <c r="DH9" s="58">
        <v>0.25</v>
      </c>
      <c r="DJ9" s="58">
        <v>0</v>
      </c>
      <c r="DK9" s="56">
        <v>0</v>
      </c>
      <c r="DL9" s="56"/>
      <c r="DO9" s="60">
        <v>0.25</v>
      </c>
      <c r="DP9" s="60">
        <v>0</v>
      </c>
      <c r="DQ9" s="56">
        <v>0</v>
      </c>
      <c r="DR9" s="56">
        <v>0</v>
      </c>
      <c r="DT9" s="58">
        <v>0</v>
      </c>
      <c r="DV9" s="59">
        <v>0.5</v>
      </c>
      <c r="DX9" s="56">
        <v>0</v>
      </c>
      <c r="EA9" s="56">
        <v>1.5</v>
      </c>
      <c r="EC9" s="56">
        <v>0</v>
      </c>
      <c r="EE9" s="56">
        <v>0</v>
      </c>
      <c r="EF9" s="56"/>
      <c r="EH9" s="56">
        <v>0</v>
      </c>
      <c r="EJ9" s="56">
        <v>0</v>
      </c>
      <c r="EM9" s="56">
        <v>0</v>
      </c>
      <c r="ES9" s="60">
        <v>0</v>
      </c>
      <c r="ET9" s="56">
        <v>0.75</v>
      </c>
      <c r="EU9" s="58">
        <v>2.25</v>
      </c>
      <c r="EY9" s="56">
        <v>0</v>
      </c>
      <c r="EZ9" s="56">
        <v>0</v>
      </c>
      <c r="FA9" s="56">
        <v>0</v>
      </c>
      <c r="FD9" s="56">
        <v>0</v>
      </c>
      <c r="FE9" s="56">
        <v>0</v>
      </c>
      <c r="FG9" s="56">
        <v>0</v>
      </c>
      <c r="FH9" s="56">
        <v>0</v>
      </c>
      <c r="FI9" s="56">
        <v>0</v>
      </c>
      <c r="FJ9" s="56">
        <v>0</v>
      </c>
      <c r="FK9" s="56"/>
      <c r="FL9" s="56">
        <v>0</v>
      </c>
      <c r="FM9" s="56">
        <v>0</v>
      </c>
      <c r="FO9" s="56">
        <v>0</v>
      </c>
      <c r="FQ9" s="56">
        <v>0</v>
      </c>
      <c r="FT9" s="56">
        <v>0</v>
      </c>
      <c r="FW9" s="56">
        <v>0</v>
      </c>
    </row>
    <row r="10" spans="1:186" x14ac:dyDescent="0.2">
      <c r="A10" s="43" t="s">
        <v>100</v>
      </c>
      <c r="B10" s="43">
        <v>2001</v>
      </c>
      <c r="C10" s="43">
        <v>27</v>
      </c>
      <c r="E10" s="43">
        <v>5</v>
      </c>
      <c r="F10" s="43">
        <v>2</v>
      </c>
      <c r="H10" s="55" t="s">
        <v>87</v>
      </c>
      <c r="I10" s="43">
        <v>4</v>
      </c>
      <c r="J10" s="43">
        <v>1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/>
      <c r="S10" s="56">
        <v>0</v>
      </c>
      <c r="T10" s="56"/>
      <c r="U10" s="56">
        <v>0</v>
      </c>
      <c r="Z10" s="56">
        <v>0</v>
      </c>
      <c r="AB10" s="58">
        <v>0</v>
      </c>
      <c r="AC10" s="56">
        <v>0</v>
      </c>
      <c r="AD10" s="56">
        <v>0</v>
      </c>
      <c r="AE10" s="56">
        <v>0</v>
      </c>
      <c r="AG10" s="56">
        <v>0</v>
      </c>
      <c r="AH10" s="56">
        <v>0</v>
      </c>
      <c r="AJ10" s="56">
        <v>1</v>
      </c>
      <c r="AL10" s="56">
        <v>0</v>
      </c>
      <c r="AM10" s="56">
        <v>0</v>
      </c>
      <c r="AN10" s="56">
        <v>0</v>
      </c>
      <c r="AP10" s="56">
        <v>0</v>
      </c>
      <c r="AQ10" s="59">
        <v>0</v>
      </c>
      <c r="AR10" s="56">
        <v>0</v>
      </c>
      <c r="AS10" s="56"/>
      <c r="AT10" s="56">
        <v>0</v>
      </c>
      <c r="AV10" s="56">
        <v>0</v>
      </c>
      <c r="AW10" s="56">
        <v>0</v>
      </c>
      <c r="AY10" s="56">
        <v>0</v>
      </c>
      <c r="AZ10" s="56">
        <v>0</v>
      </c>
      <c r="BB10" s="56">
        <v>0</v>
      </c>
      <c r="BE10" s="56">
        <v>0</v>
      </c>
      <c r="BF10" s="56">
        <v>0</v>
      </c>
      <c r="BH10" s="56">
        <v>0</v>
      </c>
      <c r="BI10" s="58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U10" s="56">
        <v>46.25</v>
      </c>
      <c r="BV10" s="56">
        <v>0.5</v>
      </c>
      <c r="BW10" s="56">
        <v>0</v>
      </c>
      <c r="BY10" s="56">
        <v>0.25</v>
      </c>
      <c r="CA10" s="56">
        <v>1.75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K10" s="56">
        <v>0</v>
      </c>
      <c r="CL10" s="56">
        <v>0</v>
      </c>
      <c r="CM10" s="56">
        <v>0.5</v>
      </c>
      <c r="CN10" s="56">
        <v>0</v>
      </c>
      <c r="CW10" s="56"/>
      <c r="CX10" s="59">
        <v>23</v>
      </c>
      <c r="CY10" s="56">
        <v>1.5</v>
      </c>
      <c r="CZ10" s="58">
        <v>19.75</v>
      </c>
      <c r="DA10" s="56">
        <v>1.75</v>
      </c>
      <c r="DB10" s="56">
        <v>0</v>
      </c>
      <c r="DC10" s="56">
        <v>0</v>
      </c>
      <c r="DD10" s="56">
        <v>0</v>
      </c>
      <c r="DE10" s="56">
        <v>0</v>
      </c>
      <c r="DG10" s="56">
        <v>0</v>
      </c>
      <c r="DH10" s="58">
        <v>0</v>
      </c>
      <c r="DJ10" s="58">
        <v>0</v>
      </c>
      <c r="DK10" s="56">
        <v>0</v>
      </c>
      <c r="DL10" s="56"/>
      <c r="DO10" s="60">
        <v>0</v>
      </c>
      <c r="DP10" s="60">
        <v>0</v>
      </c>
      <c r="DQ10" s="56">
        <v>0.25</v>
      </c>
      <c r="DR10" s="56">
        <v>0</v>
      </c>
      <c r="DT10" s="58">
        <v>0</v>
      </c>
      <c r="DV10" s="59">
        <v>0.5</v>
      </c>
      <c r="DX10" s="56">
        <v>0</v>
      </c>
      <c r="EA10" s="56">
        <v>0.75</v>
      </c>
      <c r="EC10" s="56">
        <v>0</v>
      </c>
      <c r="EE10" s="56">
        <v>0</v>
      </c>
      <c r="EF10" s="56"/>
      <c r="EH10" s="56">
        <v>0</v>
      </c>
      <c r="EJ10" s="56">
        <v>0</v>
      </c>
      <c r="EM10" s="56">
        <v>0</v>
      </c>
      <c r="ES10" s="60">
        <v>0</v>
      </c>
      <c r="ET10" s="56">
        <v>0.75</v>
      </c>
      <c r="EU10" s="58">
        <v>1.5</v>
      </c>
      <c r="EY10" s="56">
        <v>0</v>
      </c>
      <c r="EZ10" s="56">
        <v>0</v>
      </c>
      <c r="FA10" s="56">
        <v>0</v>
      </c>
      <c r="FD10" s="56">
        <v>0</v>
      </c>
      <c r="FE10" s="56">
        <v>0</v>
      </c>
      <c r="FG10" s="56">
        <v>0</v>
      </c>
      <c r="FH10" s="56">
        <v>0</v>
      </c>
      <c r="FI10" s="56">
        <v>0</v>
      </c>
      <c r="FJ10" s="56">
        <v>0</v>
      </c>
      <c r="FK10" s="56"/>
      <c r="FL10" s="56">
        <v>0</v>
      </c>
      <c r="FM10" s="56">
        <v>0</v>
      </c>
      <c r="FO10" s="56">
        <v>0</v>
      </c>
      <c r="FQ10" s="56">
        <v>0</v>
      </c>
      <c r="FT10" s="56">
        <v>0</v>
      </c>
      <c r="FW10" s="56">
        <v>0</v>
      </c>
    </row>
    <row r="11" spans="1:186" x14ac:dyDescent="0.2">
      <c r="A11" s="43" t="s">
        <v>100</v>
      </c>
      <c r="B11" s="43">
        <v>2001</v>
      </c>
      <c r="C11" s="43">
        <v>39</v>
      </c>
      <c r="E11" s="43">
        <v>5</v>
      </c>
      <c r="F11" s="43">
        <v>1</v>
      </c>
      <c r="H11" s="55" t="s">
        <v>88</v>
      </c>
      <c r="I11" s="43">
        <v>4</v>
      </c>
      <c r="J11" s="43">
        <v>1</v>
      </c>
      <c r="K11" s="56">
        <v>0.25</v>
      </c>
      <c r="L11" s="56">
        <v>0.25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/>
      <c r="S11" s="56">
        <v>0</v>
      </c>
      <c r="T11" s="56"/>
      <c r="U11" s="56">
        <v>0</v>
      </c>
      <c r="Z11" s="56">
        <v>0</v>
      </c>
      <c r="AB11" s="58">
        <v>0</v>
      </c>
      <c r="AC11" s="56">
        <v>0</v>
      </c>
      <c r="AD11" s="56">
        <v>0</v>
      </c>
      <c r="AE11" s="56">
        <v>0</v>
      </c>
      <c r="AG11" s="56">
        <v>0</v>
      </c>
      <c r="AH11" s="56">
        <v>0</v>
      </c>
      <c r="AJ11" s="56">
        <v>0</v>
      </c>
      <c r="AL11" s="56">
        <v>0</v>
      </c>
      <c r="AM11" s="56">
        <v>0</v>
      </c>
      <c r="AN11" s="56">
        <v>0</v>
      </c>
      <c r="AP11" s="56">
        <v>0.25</v>
      </c>
      <c r="AQ11" s="59">
        <v>0</v>
      </c>
      <c r="AR11" s="56">
        <v>0</v>
      </c>
      <c r="AS11" s="56"/>
      <c r="AT11" s="56">
        <v>0</v>
      </c>
      <c r="AV11" s="56">
        <v>0</v>
      </c>
      <c r="AW11" s="56">
        <v>0</v>
      </c>
      <c r="AY11" s="56">
        <v>0</v>
      </c>
      <c r="AZ11" s="56">
        <v>0</v>
      </c>
      <c r="BB11" s="56">
        <v>0</v>
      </c>
      <c r="BE11" s="56">
        <v>0</v>
      </c>
      <c r="BF11" s="56">
        <v>0</v>
      </c>
      <c r="BH11" s="56">
        <v>0</v>
      </c>
      <c r="BI11" s="58">
        <v>5.5</v>
      </c>
      <c r="BJ11" s="56">
        <v>0</v>
      </c>
      <c r="BK11" s="56">
        <v>0</v>
      </c>
      <c r="BL11" s="56">
        <v>0.5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U11" s="56">
        <v>0</v>
      </c>
      <c r="BV11" s="56">
        <v>1</v>
      </c>
      <c r="BW11" s="56">
        <v>0</v>
      </c>
      <c r="BY11" s="56">
        <v>0.25</v>
      </c>
      <c r="CA11" s="56">
        <v>0.5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K11" s="56">
        <v>0.25</v>
      </c>
      <c r="CL11" s="56">
        <v>0</v>
      </c>
      <c r="CM11" s="56">
        <v>0</v>
      </c>
      <c r="CN11" s="56">
        <v>0</v>
      </c>
      <c r="CW11" s="56"/>
      <c r="CX11" s="59">
        <v>10.5</v>
      </c>
      <c r="CY11" s="56">
        <v>0.25</v>
      </c>
      <c r="CZ11" s="58">
        <v>10.25</v>
      </c>
      <c r="DA11" s="56">
        <v>0</v>
      </c>
      <c r="DB11" s="56">
        <v>0</v>
      </c>
      <c r="DC11" s="56">
        <v>0</v>
      </c>
      <c r="DD11" s="56">
        <v>0</v>
      </c>
      <c r="DE11" s="56">
        <v>0</v>
      </c>
      <c r="DG11" s="56">
        <v>0</v>
      </c>
      <c r="DH11" s="58">
        <v>0.25</v>
      </c>
      <c r="DJ11" s="58">
        <v>0</v>
      </c>
      <c r="DK11" s="56">
        <v>0</v>
      </c>
      <c r="DL11" s="56"/>
      <c r="DO11" s="60">
        <v>0</v>
      </c>
      <c r="DP11" s="60">
        <v>0.75</v>
      </c>
      <c r="DQ11" s="56">
        <v>0</v>
      </c>
      <c r="DR11" s="56">
        <v>0</v>
      </c>
      <c r="DT11" s="58">
        <v>0</v>
      </c>
      <c r="DV11" s="59">
        <v>0</v>
      </c>
      <c r="DX11" s="56">
        <v>0</v>
      </c>
      <c r="EA11" s="56">
        <v>3.75</v>
      </c>
      <c r="EC11" s="56">
        <v>0</v>
      </c>
      <c r="EE11" s="56">
        <v>0</v>
      </c>
      <c r="EF11" s="56"/>
      <c r="EH11" s="56">
        <v>0</v>
      </c>
      <c r="EJ11" s="56">
        <v>0</v>
      </c>
      <c r="EM11" s="56">
        <v>0</v>
      </c>
      <c r="ES11" s="60">
        <v>0</v>
      </c>
      <c r="ET11" s="56">
        <v>3.75</v>
      </c>
      <c r="EU11" s="58">
        <v>7.5</v>
      </c>
      <c r="EY11" s="56">
        <v>0</v>
      </c>
      <c r="EZ11" s="56">
        <v>0</v>
      </c>
      <c r="FA11" s="56">
        <v>0</v>
      </c>
      <c r="FD11" s="56">
        <v>0</v>
      </c>
      <c r="FE11" s="56">
        <v>0</v>
      </c>
      <c r="FG11" s="56">
        <v>0</v>
      </c>
      <c r="FH11" s="56">
        <v>0</v>
      </c>
      <c r="FI11" s="56">
        <v>0</v>
      </c>
      <c r="FJ11" s="56">
        <v>0</v>
      </c>
      <c r="FK11" s="56"/>
      <c r="FL11" s="56">
        <v>0</v>
      </c>
      <c r="FM11" s="56">
        <v>0</v>
      </c>
      <c r="FO11" s="56">
        <v>0</v>
      </c>
      <c r="FQ11" s="56">
        <v>0</v>
      </c>
      <c r="FT11" s="56">
        <v>0</v>
      </c>
      <c r="FW11" s="56">
        <v>0</v>
      </c>
    </row>
    <row r="12" spans="1:186" x14ac:dyDescent="0.2">
      <c r="A12" s="43" t="s">
        <v>100</v>
      </c>
      <c r="B12" s="43">
        <v>2001</v>
      </c>
      <c r="C12" s="43">
        <v>39</v>
      </c>
      <c r="E12" s="43">
        <v>5</v>
      </c>
      <c r="F12" s="43">
        <v>2</v>
      </c>
      <c r="H12" s="55" t="s">
        <v>88</v>
      </c>
      <c r="I12" s="43">
        <v>4</v>
      </c>
      <c r="J12" s="43">
        <v>1</v>
      </c>
      <c r="K12" s="56">
        <v>0.25</v>
      </c>
      <c r="L12" s="56">
        <v>0.25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/>
      <c r="S12" s="56">
        <v>0</v>
      </c>
      <c r="T12" s="56"/>
      <c r="U12" s="56">
        <v>0</v>
      </c>
      <c r="Z12" s="56">
        <v>0</v>
      </c>
      <c r="AB12" s="58">
        <v>0</v>
      </c>
      <c r="AC12" s="56">
        <v>0</v>
      </c>
      <c r="AD12" s="56">
        <v>0</v>
      </c>
      <c r="AE12" s="56">
        <v>0</v>
      </c>
      <c r="AG12" s="56">
        <v>0</v>
      </c>
      <c r="AH12" s="56">
        <v>0</v>
      </c>
      <c r="AJ12" s="56">
        <v>0</v>
      </c>
      <c r="AL12" s="56">
        <v>0</v>
      </c>
      <c r="AM12" s="56">
        <v>0</v>
      </c>
      <c r="AN12" s="56">
        <v>0</v>
      </c>
      <c r="AP12" s="56">
        <v>2.75</v>
      </c>
      <c r="AQ12" s="59">
        <v>0.25</v>
      </c>
      <c r="AR12" s="56">
        <v>0</v>
      </c>
      <c r="AS12" s="56"/>
      <c r="AT12" s="56">
        <v>0</v>
      </c>
      <c r="AV12" s="56">
        <v>0</v>
      </c>
      <c r="AW12" s="56">
        <v>0</v>
      </c>
      <c r="AY12" s="56">
        <v>0</v>
      </c>
      <c r="AZ12" s="56">
        <v>0</v>
      </c>
      <c r="BB12" s="56">
        <v>0</v>
      </c>
      <c r="BE12" s="56">
        <v>0</v>
      </c>
      <c r="BF12" s="56">
        <v>0</v>
      </c>
      <c r="BH12" s="56">
        <v>0</v>
      </c>
      <c r="BI12" s="58">
        <v>5.5</v>
      </c>
      <c r="BJ12" s="56">
        <v>0</v>
      </c>
      <c r="BK12" s="56">
        <v>0.25</v>
      </c>
      <c r="BL12" s="56">
        <v>0.25</v>
      </c>
      <c r="BM12" s="56">
        <v>0</v>
      </c>
      <c r="BN12" s="56">
        <v>0.25</v>
      </c>
      <c r="BO12" s="56">
        <v>0</v>
      </c>
      <c r="BP12" s="56">
        <v>0</v>
      </c>
      <c r="BQ12" s="56">
        <v>0</v>
      </c>
      <c r="BR12" s="56">
        <v>0</v>
      </c>
      <c r="BU12" s="56">
        <v>0</v>
      </c>
      <c r="BV12" s="56">
        <v>0</v>
      </c>
      <c r="BW12" s="56">
        <v>0</v>
      </c>
      <c r="BY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K12" s="56">
        <v>0</v>
      </c>
      <c r="CL12" s="56">
        <v>0</v>
      </c>
      <c r="CM12" s="56">
        <v>0</v>
      </c>
      <c r="CN12" s="56">
        <v>0.75</v>
      </c>
      <c r="CW12" s="56"/>
      <c r="CX12" s="59">
        <v>3.25</v>
      </c>
      <c r="CY12" s="56">
        <v>0.25</v>
      </c>
      <c r="CZ12" s="58">
        <v>3</v>
      </c>
      <c r="DA12" s="56">
        <v>0</v>
      </c>
      <c r="DB12" s="56">
        <v>0</v>
      </c>
      <c r="DC12" s="56">
        <v>0</v>
      </c>
      <c r="DD12" s="56">
        <v>0</v>
      </c>
      <c r="DE12" s="56">
        <v>0</v>
      </c>
      <c r="DG12" s="56">
        <v>0</v>
      </c>
      <c r="DH12" s="58">
        <v>0</v>
      </c>
      <c r="DJ12" s="58">
        <v>0</v>
      </c>
      <c r="DK12" s="56">
        <v>0</v>
      </c>
      <c r="DL12" s="56"/>
      <c r="DO12" s="60">
        <v>0</v>
      </c>
      <c r="DP12" s="60">
        <v>0</v>
      </c>
      <c r="DQ12" s="56">
        <v>0</v>
      </c>
      <c r="DR12" s="56">
        <v>0</v>
      </c>
      <c r="DT12" s="58">
        <v>0</v>
      </c>
      <c r="DV12" s="59">
        <v>0.25</v>
      </c>
      <c r="DX12" s="56">
        <v>0</v>
      </c>
      <c r="EA12" s="56">
        <v>0</v>
      </c>
      <c r="EC12" s="56">
        <v>0</v>
      </c>
      <c r="EE12" s="56">
        <v>0</v>
      </c>
      <c r="EF12" s="56"/>
      <c r="EH12" s="56">
        <v>0</v>
      </c>
      <c r="EJ12" s="56">
        <v>0</v>
      </c>
      <c r="EM12" s="56">
        <v>0</v>
      </c>
      <c r="ES12" s="60">
        <v>0</v>
      </c>
      <c r="ET12" s="56">
        <v>2</v>
      </c>
      <c r="EU12" s="58">
        <v>2</v>
      </c>
      <c r="EY12" s="56">
        <v>0</v>
      </c>
      <c r="EZ12" s="56">
        <v>0</v>
      </c>
      <c r="FA12" s="56">
        <v>0</v>
      </c>
      <c r="FD12" s="56">
        <v>0</v>
      </c>
      <c r="FE12" s="56">
        <v>0</v>
      </c>
      <c r="FG12" s="56">
        <v>0</v>
      </c>
      <c r="FH12" s="56">
        <v>0</v>
      </c>
      <c r="FI12" s="56">
        <v>0</v>
      </c>
      <c r="FJ12" s="56">
        <v>0</v>
      </c>
      <c r="FK12" s="56"/>
      <c r="FL12" s="56">
        <v>0.5</v>
      </c>
      <c r="FM12" s="56">
        <v>0</v>
      </c>
      <c r="FO12" s="56">
        <v>0</v>
      </c>
      <c r="FQ12" s="56">
        <v>0</v>
      </c>
      <c r="FT12" s="56">
        <v>0</v>
      </c>
      <c r="FW12" s="56">
        <v>0</v>
      </c>
    </row>
    <row r="13" spans="1:186" x14ac:dyDescent="0.2">
      <c r="A13" s="43" t="s">
        <v>100</v>
      </c>
      <c r="B13" s="43">
        <v>2001</v>
      </c>
      <c r="C13" s="43">
        <v>66</v>
      </c>
      <c r="E13" s="43">
        <v>5</v>
      </c>
      <c r="F13" s="43">
        <v>1</v>
      </c>
      <c r="H13" s="55" t="s">
        <v>89</v>
      </c>
      <c r="I13" s="43">
        <v>4</v>
      </c>
      <c r="J13" s="43">
        <v>1</v>
      </c>
      <c r="K13" s="56">
        <v>7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/>
      <c r="S13" s="56">
        <v>0</v>
      </c>
      <c r="T13" s="56"/>
      <c r="U13" s="56">
        <v>0</v>
      </c>
      <c r="Z13" s="56">
        <v>0</v>
      </c>
      <c r="AB13" s="58">
        <v>1.25</v>
      </c>
      <c r="AC13" s="56">
        <v>0</v>
      </c>
      <c r="AD13" s="56">
        <v>0</v>
      </c>
      <c r="AE13" s="56">
        <v>0</v>
      </c>
      <c r="AG13" s="56">
        <v>0</v>
      </c>
      <c r="AH13" s="56">
        <v>0</v>
      </c>
      <c r="AJ13" s="56">
        <v>0</v>
      </c>
      <c r="AL13" s="56">
        <v>0</v>
      </c>
      <c r="AM13" s="56">
        <v>0.25</v>
      </c>
      <c r="AN13" s="56">
        <v>0</v>
      </c>
      <c r="AP13" s="56">
        <v>0</v>
      </c>
      <c r="AQ13" s="59">
        <v>1.75</v>
      </c>
      <c r="AR13" s="56">
        <v>0</v>
      </c>
      <c r="AS13" s="56"/>
      <c r="AT13" s="56">
        <v>0</v>
      </c>
      <c r="AV13" s="56">
        <v>0</v>
      </c>
      <c r="AW13" s="56">
        <v>0</v>
      </c>
      <c r="AY13" s="56">
        <v>0</v>
      </c>
      <c r="AZ13" s="56">
        <v>0</v>
      </c>
      <c r="BB13" s="56">
        <v>0</v>
      </c>
      <c r="BE13" s="56">
        <v>0</v>
      </c>
      <c r="BF13" s="56">
        <v>0</v>
      </c>
      <c r="BH13" s="56">
        <v>0</v>
      </c>
      <c r="BI13" s="58">
        <v>0</v>
      </c>
      <c r="BJ13" s="56">
        <v>0</v>
      </c>
      <c r="BK13" s="56">
        <v>0</v>
      </c>
      <c r="BL13" s="56">
        <v>0.75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U13" s="56">
        <v>0</v>
      </c>
      <c r="BV13" s="56">
        <v>1.5</v>
      </c>
      <c r="BW13" s="56">
        <v>0</v>
      </c>
      <c r="BY13" s="56">
        <v>0</v>
      </c>
      <c r="CA13" s="56">
        <v>0.25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K13" s="56">
        <v>0</v>
      </c>
      <c r="CL13" s="56">
        <v>0</v>
      </c>
      <c r="CM13" s="56">
        <v>0</v>
      </c>
      <c r="CN13" s="56">
        <v>0</v>
      </c>
      <c r="CW13" s="56"/>
      <c r="CX13" s="59">
        <v>1</v>
      </c>
      <c r="CY13" s="56">
        <v>0</v>
      </c>
      <c r="CZ13" s="58">
        <v>1</v>
      </c>
      <c r="DA13" s="56">
        <v>0</v>
      </c>
      <c r="DB13" s="56">
        <v>0</v>
      </c>
      <c r="DC13" s="56">
        <v>0</v>
      </c>
      <c r="DD13" s="56">
        <v>0.5</v>
      </c>
      <c r="DE13" s="56">
        <v>0</v>
      </c>
      <c r="DG13" s="56">
        <v>0</v>
      </c>
      <c r="DH13" s="58">
        <v>0</v>
      </c>
      <c r="DJ13" s="58">
        <v>0</v>
      </c>
      <c r="DK13" s="56">
        <v>0</v>
      </c>
      <c r="DL13" s="56"/>
      <c r="DO13" s="60">
        <v>0</v>
      </c>
      <c r="DP13" s="60">
        <v>0</v>
      </c>
      <c r="DQ13" s="56">
        <v>0</v>
      </c>
      <c r="DR13" s="56">
        <v>0</v>
      </c>
      <c r="DT13" s="58">
        <v>0</v>
      </c>
      <c r="DV13" s="59">
        <v>1</v>
      </c>
      <c r="DX13" s="56">
        <v>0</v>
      </c>
      <c r="EA13" s="56">
        <v>1.75</v>
      </c>
      <c r="EC13" s="56">
        <v>0</v>
      </c>
      <c r="EE13" s="56">
        <v>0</v>
      </c>
      <c r="EF13" s="56"/>
      <c r="EH13" s="56">
        <v>0</v>
      </c>
      <c r="EJ13" s="56">
        <v>0</v>
      </c>
      <c r="EM13" s="56">
        <v>0</v>
      </c>
      <c r="ES13" s="60">
        <v>0</v>
      </c>
      <c r="ET13" s="56">
        <v>1.75</v>
      </c>
      <c r="EU13" s="58">
        <v>3.5</v>
      </c>
      <c r="EY13" s="56">
        <v>0</v>
      </c>
      <c r="EZ13" s="56">
        <v>0</v>
      </c>
      <c r="FA13" s="56">
        <v>0</v>
      </c>
      <c r="FD13" s="56">
        <v>0</v>
      </c>
      <c r="FE13" s="56">
        <v>0</v>
      </c>
      <c r="FG13" s="56">
        <v>0</v>
      </c>
      <c r="FH13" s="56">
        <v>0</v>
      </c>
      <c r="FI13" s="56">
        <v>0</v>
      </c>
      <c r="FJ13" s="56">
        <v>0</v>
      </c>
      <c r="FK13" s="56"/>
      <c r="FL13" s="56">
        <v>0</v>
      </c>
      <c r="FM13" s="56">
        <v>0</v>
      </c>
      <c r="FO13" s="56">
        <v>0</v>
      </c>
      <c r="FQ13" s="56">
        <v>0</v>
      </c>
      <c r="FT13" s="56">
        <v>0</v>
      </c>
      <c r="FW13" s="56">
        <v>0</v>
      </c>
    </row>
    <row r="14" spans="1:186" x14ac:dyDescent="0.2">
      <c r="A14" s="43" t="s">
        <v>100</v>
      </c>
      <c r="B14" s="43">
        <v>2001</v>
      </c>
      <c r="C14" s="43">
        <v>66</v>
      </c>
      <c r="E14" s="43">
        <v>5</v>
      </c>
      <c r="F14" s="43">
        <v>2</v>
      </c>
      <c r="H14" s="55" t="s">
        <v>89</v>
      </c>
      <c r="I14" s="43">
        <v>4</v>
      </c>
      <c r="J14" s="43">
        <v>1</v>
      </c>
      <c r="K14" s="56">
        <v>2.5</v>
      </c>
      <c r="L14" s="56">
        <v>0.25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/>
      <c r="S14" s="56">
        <v>0</v>
      </c>
      <c r="T14" s="56"/>
      <c r="U14" s="56">
        <v>0</v>
      </c>
      <c r="Z14" s="56">
        <v>0</v>
      </c>
      <c r="AB14" s="58">
        <v>0</v>
      </c>
      <c r="AC14" s="56">
        <v>0</v>
      </c>
      <c r="AD14" s="56">
        <v>0</v>
      </c>
      <c r="AE14" s="56">
        <v>0</v>
      </c>
      <c r="AG14" s="56">
        <v>0</v>
      </c>
      <c r="AH14" s="56">
        <v>0</v>
      </c>
      <c r="AJ14" s="56">
        <v>0</v>
      </c>
      <c r="AL14" s="56">
        <v>0</v>
      </c>
      <c r="AM14" s="56">
        <v>0</v>
      </c>
      <c r="AN14" s="56">
        <v>0</v>
      </c>
      <c r="AP14" s="56">
        <v>0</v>
      </c>
      <c r="AQ14" s="59">
        <v>0.5</v>
      </c>
      <c r="AR14" s="56">
        <v>0</v>
      </c>
      <c r="AS14" s="56"/>
      <c r="AT14" s="56">
        <v>0</v>
      </c>
      <c r="AV14" s="56">
        <v>0</v>
      </c>
      <c r="AW14" s="56">
        <v>0</v>
      </c>
      <c r="AY14" s="56">
        <v>0</v>
      </c>
      <c r="AZ14" s="56">
        <v>0</v>
      </c>
      <c r="BB14" s="56">
        <v>0</v>
      </c>
      <c r="BE14" s="56">
        <v>0</v>
      </c>
      <c r="BF14" s="56">
        <v>0</v>
      </c>
      <c r="BH14" s="56">
        <v>0</v>
      </c>
      <c r="BI14" s="58">
        <v>0</v>
      </c>
      <c r="BJ14" s="56">
        <v>0</v>
      </c>
      <c r="BK14" s="56">
        <v>0</v>
      </c>
      <c r="BL14" s="56">
        <v>0.25</v>
      </c>
      <c r="BM14" s="56">
        <v>0</v>
      </c>
      <c r="BN14" s="56">
        <v>0</v>
      </c>
      <c r="BO14" s="56">
        <v>0</v>
      </c>
      <c r="BP14" s="56">
        <v>0</v>
      </c>
      <c r="BQ14" s="56">
        <v>0</v>
      </c>
      <c r="BR14" s="56">
        <v>0</v>
      </c>
      <c r="BU14" s="56">
        <v>0</v>
      </c>
      <c r="BV14" s="56">
        <v>0.25</v>
      </c>
      <c r="BW14" s="56">
        <v>0</v>
      </c>
      <c r="BY14" s="56">
        <v>0</v>
      </c>
      <c r="CA14" s="56">
        <v>0.25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K14" s="56">
        <v>0</v>
      </c>
      <c r="CL14" s="56">
        <v>0</v>
      </c>
      <c r="CM14" s="56">
        <v>0</v>
      </c>
      <c r="CN14" s="56">
        <v>0</v>
      </c>
      <c r="CW14" s="56"/>
      <c r="CX14" s="59">
        <v>0.5</v>
      </c>
      <c r="CY14" s="56">
        <v>0</v>
      </c>
      <c r="CZ14" s="58">
        <v>0.5</v>
      </c>
      <c r="DA14" s="56">
        <v>0</v>
      </c>
      <c r="DB14" s="56">
        <v>0</v>
      </c>
      <c r="DC14" s="56">
        <v>0</v>
      </c>
      <c r="DD14" s="56">
        <v>0</v>
      </c>
      <c r="DE14" s="56">
        <v>0</v>
      </c>
      <c r="DG14" s="56">
        <v>0</v>
      </c>
      <c r="DH14" s="58">
        <v>0</v>
      </c>
      <c r="DJ14" s="58">
        <v>0</v>
      </c>
      <c r="DK14" s="56">
        <v>0</v>
      </c>
      <c r="DL14" s="56"/>
      <c r="DO14" s="60">
        <v>0</v>
      </c>
      <c r="DP14" s="60">
        <v>0</v>
      </c>
      <c r="DQ14" s="56">
        <v>0</v>
      </c>
      <c r="DR14" s="56">
        <v>0</v>
      </c>
      <c r="DT14" s="58">
        <v>0</v>
      </c>
      <c r="DV14" s="59">
        <v>1.25</v>
      </c>
      <c r="DX14" s="56">
        <v>0</v>
      </c>
      <c r="EA14" s="56">
        <v>0.75</v>
      </c>
      <c r="EC14" s="56">
        <v>0</v>
      </c>
      <c r="EE14" s="56">
        <v>0</v>
      </c>
      <c r="EF14" s="56"/>
      <c r="EH14" s="56">
        <v>0</v>
      </c>
      <c r="EJ14" s="56">
        <v>0</v>
      </c>
      <c r="EM14" s="56">
        <v>0</v>
      </c>
      <c r="ES14" s="60">
        <v>0</v>
      </c>
      <c r="ET14" s="56">
        <v>1</v>
      </c>
      <c r="EU14" s="58">
        <v>1.75</v>
      </c>
      <c r="EY14" s="56">
        <v>0</v>
      </c>
      <c r="EZ14" s="56">
        <v>0</v>
      </c>
      <c r="FA14" s="56">
        <v>0</v>
      </c>
      <c r="FD14" s="56">
        <v>0</v>
      </c>
      <c r="FE14" s="56">
        <v>0</v>
      </c>
      <c r="FG14" s="56">
        <v>0</v>
      </c>
      <c r="FH14" s="56">
        <v>0</v>
      </c>
      <c r="FI14" s="56">
        <v>0.75</v>
      </c>
      <c r="FJ14" s="56">
        <v>0</v>
      </c>
      <c r="FK14" s="56"/>
      <c r="FL14" s="56">
        <v>0</v>
      </c>
      <c r="FM14" s="56">
        <v>0</v>
      </c>
      <c r="FO14" s="56">
        <v>0</v>
      </c>
      <c r="FQ14" s="56">
        <v>0</v>
      </c>
      <c r="FT14" s="56">
        <v>0</v>
      </c>
      <c r="FW14" s="56">
        <v>0</v>
      </c>
    </row>
    <row r="15" spans="1:186" x14ac:dyDescent="0.2">
      <c r="A15" s="43" t="s">
        <v>100</v>
      </c>
      <c r="B15" s="43">
        <v>2001</v>
      </c>
      <c r="C15" s="43">
        <v>73</v>
      </c>
      <c r="E15" s="43">
        <v>5</v>
      </c>
      <c r="F15" s="43">
        <v>1</v>
      </c>
      <c r="H15" s="55" t="s">
        <v>90</v>
      </c>
      <c r="I15" s="43">
        <v>4</v>
      </c>
      <c r="J15" s="43">
        <v>1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/>
      <c r="S15" s="56">
        <v>0</v>
      </c>
      <c r="T15" s="56"/>
      <c r="U15" s="56">
        <v>0</v>
      </c>
      <c r="Z15" s="56">
        <v>0</v>
      </c>
      <c r="AB15" s="58">
        <v>0.25</v>
      </c>
      <c r="AC15" s="56">
        <v>0</v>
      </c>
      <c r="AD15" s="56">
        <v>0</v>
      </c>
      <c r="AE15" s="56">
        <v>0</v>
      </c>
      <c r="AG15" s="56">
        <v>0.25</v>
      </c>
      <c r="AH15" s="56">
        <v>0</v>
      </c>
      <c r="AJ15" s="56">
        <v>0</v>
      </c>
      <c r="AL15" s="56">
        <v>0</v>
      </c>
      <c r="AM15" s="56">
        <v>0</v>
      </c>
      <c r="AN15" s="56">
        <v>1.25</v>
      </c>
      <c r="AP15" s="56">
        <v>0</v>
      </c>
      <c r="AQ15" s="59">
        <v>1.5</v>
      </c>
      <c r="AR15" s="56">
        <v>0</v>
      </c>
      <c r="AS15" s="56"/>
      <c r="AT15" s="56">
        <v>0.5</v>
      </c>
      <c r="AV15" s="56">
        <v>0</v>
      </c>
      <c r="AW15" s="56">
        <v>0</v>
      </c>
      <c r="AY15" s="56">
        <v>0</v>
      </c>
      <c r="AZ15" s="56">
        <v>0</v>
      </c>
      <c r="BB15" s="56">
        <v>0</v>
      </c>
      <c r="BE15" s="56">
        <v>0</v>
      </c>
      <c r="BF15" s="56">
        <v>0.25</v>
      </c>
      <c r="BH15" s="56">
        <v>0</v>
      </c>
      <c r="BI15" s="58">
        <v>0.75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U15" s="56">
        <v>0</v>
      </c>
      <c r="BV15" s="56">
        <v>2.5</v>
      </c>
      <c r="BW15" s="56">
        <v>0</v>
      </c>
      <c r="BY15" s="56">
        <v>0</v>
      </c>
      <c r="CA15" s="56">
        <v>0.25</v>
      </c>
      <c r="CB15" s="56">
        <v>0.25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K15" s="56">
        <v>0</v>
      </c>
      <c r="CL15" s="56">
        <v>0</v>
      </c>
      <c r="CM15" s="56">
        <v>0</v>
      </c>
      <c r="CN15" s="56">
        <v>0</v>
      </c>
      <c r="CW15" s="56"/>
      <c r="CX15" s="59">
        <v>1.75</v>
      </c>
      <c r="CY15" s="56">
        <v>0</v>
      </c>
      <c r="CZ15" s="58">
        <v>1.75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G15" s="56">
        <v>0</v>
      </c>
      <c r="DH15" s="58">
        <v>0</v>
      </c>
      <c r="DJ15" s="58">
        <v>0</v>
      </c>
      <c r="DK15" s="56">
        <v>0</v>
      </c>
      <c r="DL15" s="56"/>
      <c r="DO15" s="60">
        <v>0</v>
      </c>
      <c r="DP15" s="60">
        <v>0</v>
      </c>
      <c r="DQ15" s="56">
        <v>0</v>
      </c>
      <c r="DR15" s="56">
        <v>0</v>
      </c>
      <c r="DT15" s="58">
        <v>0</v>
      </c>
      <c r="DV15" s="59">
        <v>1.25</v>
      </c>
      <c r="DX15" s="56">
        <v>0</v>
      </c>
      <c r="EA15" s="56">
        <v>2.25</v>
      </c>
      <c r="EC15" s="56">
        <v>0.25</v>
      </c>
      <c r="EE15" s="56">
        <v>0.25</v>
      </c>
      <c r="EF15" s="56"/>
      <c r="EH15" s="56">
        <v>0</v>
      </c>
      <c r="EJ15" s="56">
        <v>0</v>
      </c>
      <c r="EM15" s="56">
        <v>1</v>
      </c>
      <c r="ES15" s="60">
        <v>0</v>
      </c>
      <c r="ET15" s="56">
        <v>0</v>
      </c>
      <c r="EU15" s="58">
        <v>3.75</v>
      </c>
      <c r="EY15" s="56">
        <v>0</v>
      </c>
      <c r="EZ15" s="56">
        <v>0</v>
      </c>
      <c r="FA15" s="56">
        <v>0</v>
      </c>
      <c r="FD15" s="56">
        <v>0</v>
      </c>
      <c r="FE15" s="56">
        <v>0</v>
      </c>
      <c r="FG15" s="56">
        <v>0</v>
      </c>
      <c r="FH15" s="56">
        <v>0</v>
      </c>
      <c r="FI15" s="56">
        <v>0.75</v>
      </c>
      <c r="FJ15" s="56">
        <v>0</v>
      </c>
      <c r="FK15" s="56"/>
      <c r="FL15" s="56">
        <v>0</v>
      </c>
      <c r="FM15" s="56">
        <v>0</v>
      </c>
      <c r="FO15" s="56">
        <v>0</v>
      </c>
      <c r="FQ15" s="56">
        <v>0</v>
      </c>
      <c r="FT15" s="56">
        <v>0</v>
      </c>
      <c r="FW15" s="56">
        <v>0</v>
      </c>
    </row>
    <row r="16" spans="1:186" x14ac:dyDescent="0.2">
      <c r="A16" s="43" t="s">
        <v>100</v>
      </c>
      <c r="B16" s="43">
        <v>2001</v>
      </c>
      <c r="C16" s="43">
        <v>73</v>
      </c>
      <c r="E16" s="43">
        <v>5</v>
      </c>
      <c r="F16" s="43">
        <v>2</v>
      </c>
      <c r="H16" s="55" t="s">
        <v>90</v>
      </c>
      <c r="I16" s="43">
        <v>4</v>
      </c>
      <c r="J16" s="43">
        <v>1</v>
      </c>
      <c r="K16" s="56">
        <v>0.25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/>
      <c r="S16" s="56">
        <v>0</v>
      </c>
      <c r="T16" s="56"/>
      <c r="U16" s="56">
        <v>0</v>
      </c>
      <c r="Z16" s="56">
        <v>0</v>
      </c>
      <c r="AB16" s="58">
        <v>0.25</v>
      </c>
      <c r="AC16" s="56">
        <v>0</v>
      </c>
      <c r="AD16" s="56">
        <v>0</v>
      </c>
      <c r="AE16" s="56">
        <v>0</v>
      </c>
      <c r="AG16" s="56">
        <v>0</v>
      </c>
      <c r="AH16" s="56">
        <v>0</v>
      </c>
      <c r="AJ16" s="56">
        <v>0</v>
      </c>
      <c r="AL16" s="56">
        <v>0</v>
      </c>
      <c r="AM16" s="56">
        <v>0</v>
      </c>
      <c r="AN16" s="56">
        <v>0</v>
      </c>
      <c r="AP16" s="56">
        <v>0</v>
      </c>
      <c r="AQ16" s="59">
        <v>0.5</v>
      </c>
      <c r="AR16" s="56">
        <v>0</v>
      </c>
      <c r="AS16" s="56"/>
      <c r="AT16" s="56">
        <v>1</v>
      </c>
      <c r="AV16" s="56">
        <v>0</v>
      </c>
      <c r="AW16" s="56">
        <v>0</v>
      </c>
      <c r="AY16" s="56">
        <v>0</v>
      </c>
      <c r="AZ16" s="56">
        <v>0</v>
      </c>
      <c r="BB16" s="56">
        <v>0</v>
      </c>
      <c r="BE16" s="56">
        <v>0</v>
      </c>
      <c r="BF16" s="56">
        <v>0</v>
      </c>
      <c r="BH16" s="56">
        <v>0</v>
      </c>
      <c r="BI16" s="58">
        <v>0.25</v>
      </c>
      <c r="BJ16" s="56">
        <v>0</v>
      </c>
      <c r="BK16" s="56">
        <v>0</v>
      </c>
      <c r="BL16" s="56">
        <v>0.25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U16" s="56">
        <v>0</v>
      </c>
      <c r="BV16" s="56">
        <v>0.25</v>
      </c>
      <c r="BW16" s="56">
        <v>0</v>
      </c>
      <c r="BY16" s="56">
        <v>0</v>
      </c>
      <c r="CA16" s="56">
        <v>0</v>
      </c>
      <c r="CB16" s="56">
        <v>0</v>
      </c>
      <c r="CC16" s="56">
        <v>0</v>
      </c>
      <c r="CD16" s="56">
        <v>0</v>
      </c>
      <c r="CE16" s="56">
        <v>0</v>
      </c>
      <c r="CF16" s="56">
        <v>0</v>
      </c>
      <c r="CG16" s="56">
        <v>0</v>
      </c>
      <c r="CK16" s="56">
        <v>0</v>
      </c>
      <c r="CL16" s="56">
        <v>0</v>
      </c>
      <c r="CM16" s="56">
        <v>0</v>
      </c>
      <c r="CN16" s="56">
        <v>0</v>
      </c>
      <c r="CW16" s="56"/>
      <c r="CX16" s="59">
        <v>1</v>
      </c>
      <c r="CY16" s="56">
        <v>0</v>
      </c>
      <c r="CZ16" s="58">
        <v>1</v>
      </c>
      <c r="DA16" s="56">
        <v>0</v>
      </c>
      <c r="DB16" s="56">
        <v>0</v>
      </c>
      <c r="DC16" s="56">
        <v>0</v>
      </c>
      <c r="DD16" s="56">
        <v>0</v>
      </c>
      <c r="DE16" s="56">
        <v>0</v>
      </c>
      <c r="DG16" s="56">
        <v>0</v>
      </c>
      <c r="DH16" s="58">
        <v>0</v>
      </c>
      <c r="DJ16" s="58">
        <v>0</v>
      </c>
      <c r="DK16" s="56">
        <v>0</v>
      </c>
      <c r="DL16" s="56"/>
      <c r="DO16" s="60">
        <v>0</v>
      </c>
      <c r="DP16" s="60">
        <v>0</v>
      </c>
      <c r="DQ16" s="56">
        <v>0</v>
      </c>
      <c r="DR16" s="56">
        <v>0</v>
      </c>
      <c r="DT16" s="58">
        <v>0</v>
      </c>
      <c r="DV16" s="59">
        <v>1</v>
      </c>
      <c r="DX16" s="56">
        <v>0</v>
      </c>
      <c r="EA16" s="56">
        <v>0.75</v>
      </c>
      <c r="EC16" s="56">
        <v>0</v>
      </c>
      <c r="EE16" s="56">
        <v>0</v>
      </c>
      <c r="EF16" s="56"/>
      <c r="EH16" s="56">
        <v>0</v>
      </c>
      <c r="EJ16" s="56">
        <v>0</v>
      </c>
      <c r="EM16" s="56">
        <v>1.25</v>
      </c>
      <c r="ES16" s="60">
        <v>0</v>
      </c>
      <c r="ET16" s="56">
        <v>0.75</v>
      </c>
      <c r="EU16" s="58">
        <v>2.75</v>
      </c>
      <c r="EY16" s="56">
        <v>0</v>
      </c>
      <c r="EZ16" s="56">
        <v>0</v>
      </c>
      <c r="FA16" s="56">
        <v>0</v>
      </c>
      <c r="FD16" s="56">
        <v>0</v>
      </c>
      <c r="FE16" s="56">
        <v>0</v>
      </c>
      <c r="FG16" s="56">
        <v>0</v>
      </c>
      <c r="FH16" s="56">
        <v>0</v>
      </c>
      <c r="FI16" s="56">
        <v>0.5</v>
      </c>
      <c r="FJ16" s="56">
        <v>0</v>
      </c>
      <c r="FK16" s="56"/>
      <c r="FL16" s="56">
        <v>0</v>
      </c>
      <c r="FM16" s="56">
        <v>0</v>
      </c>
      <c r="FO16" s="56">
        <v>0</v>
      </c>
      <c r="FQ16" s="56">
        <v>0</v>
      </c>
      <c r="FT16" s="56">
        <v>0</v>
      </c>
      <c r="FW16" s="56">
        <v>0</v>
      </c>
    </row>
    <row r="17" spans="1:179" x14ac:dyDescent="0.2">
      <c r="A17" s="43" t="s">
        <v>100</v>
      </c>
      <c r="B17" s="43">
        <v>2001</v>
      </c>
      <c r="C17" s="43">
        <v>87</v>
      </c>
      <c r="E17" s="43">
        <v>5</v>
      </c>
      <c r="F17" s="43">
        <v>1</v>
      </c>
      <c r="H17" s="55" t="s">
        <v>91</v>
      </c>
      <c r="I17" s="43">
        <v>4</v>
      </c>
      <c r="J17" s="43">
        <v>1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/>
      <c r="S17" s="56">
        <v>0</v>
      </c>
      <c r="T17" s="56"/>
      <c r="U17" s="56">
        <v>0</v>
      </c>
      <c r="Z17" s="56">
        <v>0</v>
      </c>
      <c r="AB17" s="58">
        <v>0</v>
      </c>
      <c r="AC17" s="56">
        <v>0</v>
      </c>
      <c r="AD17" s="56">
        <v>0</v>
      </c>
      <c r="AE17" s="56">
        <v>0</v>
      </c>
      <c r="AG17" s="56">
        <v>0</v>
      </c>
      <c r="AH17" s="56">
        <v>0</v>
      </c>
      <c r="AJ17" s="56">
        <v>0</v>
      </c>
      <c r="AL17" s="56">
        <v>0</v>
      </c>
      <c r="AM17" s="56">
        <v>0</v>
      </c>
      <c r="AN17" s="56">
        <v>0.25</v>
      </c>
      <c r="AP17" s="56">
        <v>0.25</v>
      </c>
      <c r="AQ17" s="59">
        <v>2.5</v>
      </c>
      <c r="AR17" s="56">
        <v>0</v>
      </c>
      <c r="AS17" s="56"/>
      <c r="AT17" s="56">
        <v>0</v>
      </c>
      <c r="AV17" s="56">
        <v>0</v>
      </c>
      <c r="AW17" s="56">
        <v>0</v>
      </c>
      <c r="AY17" s="56">
        <v>0</v>
      </c>
      <c r="AZ17" s="56">
        <v>0</v>
      </c>
      <c r="BB17" s="56">
        <v>0</v>
      </c>
      <c r="BE17" s="56">
        <v>0</v>
      </c>
      <c r="BF17" s="56">
        <v>0</v>
      </c>
      <c r="BH17" s="56">
        <v>0</v>
      </c>
      <c r="BI17" s="58">
        <v>0.75</v>
      </c>
      <c r="BJ17" s="56">
        <v>0</v>
      </c>
      <c r="BK17" s="56">
        <v>0</v>
      </c>
      <c r="BL17" s="56">
        <v>0.5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U17" s="56">
        <v>0</v>
      </c>
      <c r="BV17" s="56">
        <v>0.5</v>
      </c>
      <c r="BW17" s="56">
        <v>0</v>
      </c>
      <c r="BY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>
        <v>0</v>
      </c>
      <c r="CF17" s="56">
        <v>0</v>
      </c>
      <c r="CG17" s="56">
        <v>0</v>
      </c>
      <c r="CK17" s="56">
        <v>0.25</v>
      </c>
      <c r="CL17" s="56">
        <v>0</v>
      </c>
      <c r="CM17" s="56">
        <v>0</v>
      </c>
      <c r="CN17" s="56">
        <v>0</v>
      </c>
      <c r="CW17" s="56"/>
      <c r="CX17" s="59">
        <v>0.5</v>
      </c>
      <c r="CY17" s="56">
        <v>0</v>
      </c>
      <c r="CZ17" s="58">
        <v>0.5</v>
      </c>
      <c r="DA17" s="56">
        <v>0</v>
      </c>
      <c r="DB17" s="56">
        <v>0</v>
      </c>
      <c r="DC17" s="56">
        <v>0</v>
      </c>
      <c r="DD17" s="56">
        <v>0</v>
      </c>
      <c r="DE17" s="56">
        <v>0</v>
      </c>
      <c r="DG17" s="56">
        <v>0</v>
      </c>
      <c r="DH17" s="58">
        <v>0</v>
      </c>
      <c r="DJ17" s="58">
        <v>0</v>
      </c>
      <c r="DK17" s="56">
        <v>0</v>
      </c>
      <c r="DL17" s="56"/>
      <c r="DO17" s="60">
        <v>0.25</v>
      </c>
      <c r="DP17" s="60">
        <v>0.25</v>
      </c>
      <c r="DQ17" s="56">
        <v>0</v>
      </c>
      <c r="DR17" s="56">
        <v>0</v>
      </c>
      <c r="DT17" s="58">
        <v>0</v>
      </c>
      <c r="DV17" s="59">
        <v>0.25</v>
      </c>
      <c r="DX17" s="56">
        <v>0</v>
      </c>
      <c r="EA17" s="56">
        <v>0.25</v>
      </c>
      <c r="EC17" s="56">
        <v>0</v>
      </c>
      <c r="EE17" s="56">
        <v>0</v>
      </c>
      <c r="EF17" s="56"/>
      <c r="EH17" s="56">
        <v>0</v>
      </c>
      <c r="EJ17" s="56">
        <v>0</v>
      </c>
      <c r="EM17" s="56">
        <v>0</v>
      </c>
      <c r="ES17" s="60">
        <v>0</v>
      </c>
      <c r="ET17" s="56">
        <v>1</v>
      </c>
      <c r="EU17" s="58">
        <v>1.25</v>
      </c>
      <c r="EY17" s="56">
        <v>0</v>
      </c>
      <c r="EZ17" s="56">
        <v>0</v>
      </c>
      <c r="FA17" s="56">
        <v>0</v>
      </c>
      <c r="FD17" s="56">
        <v>0</v>
      </c>
      <c r="FE17" s="56">
        <v>0</v>
      </c>
      <c r="FG17" s="56">
        <v>0</v>
      </c>
      <c r="FH17" s="56">
        <v>0</v>
      </c>
      <c r="FI17" s="56">
        <v>0</v>
      </c>
      <c r="FJ17" s="56">
        <v>0</v>
      </c>
      <c r="FK17" s="56"/>
      <c r="FL17" s="56">
        <v>0</v>
      </c>
      <c r="FM17" s="56">
        <v>0</v>
      </c>
      <c r="FO17" s="56">
        <v>0</v>
      </c>
      <c r="FQ17" s="56">
        <v>0</v>
      </c>
      <c r="FT17" s="56">
        <v>0</v>
      </c>
      <c r="FW17" s="56">
        <v>0</v>
      </c>
    </row>
    <row r="18" spans="1:179" x14ac:dyDescent="0.2">
      <c r="A18" s="43" t="s">
        <v>100</v>
      </c>
      <c r="B18" s="43">
        <v>2001</v>
      </c>
      <c r="C18" s="43">
        <v>87</v>
      </c>
      <c r="E18" s="43">
        <v>5</v>
      </c>
      <c r="F18" s="43">
        <v>2</v>
      </c>
      <c r="H18" s="55" t="s">
        <v>91</v>
      </c>
      <c r="I18" s="43">
        <v>4</v>
      </c>
      <c r="J18" s="43">
        <v>1</v>
      </c>
      <c r="K18" s="56">
        <v>0.5</v>
      </c>
      <c r="L18" s="56">
        <v>0.25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/>
      <c r="S18" s="56">
        <v>0</v>
      </c>
      <c r="T18" s="56"/>
      <c r="U18" s="56">
        <v>0</v>
      </c>
      <c r="Z18" s="56">
        <v>0</v>
      </c>
      <c r="AB18" s="58">
        <v>0</v>
      </c>
      <c r="AC18" s="56">
        <v>0</v>
      </c>
      <c r="AD18" s="56">
        <v>0</v>
      </c>
      <c r="AE18" s="56">
        <v>0</v>
      </c>
      <c r="AG18" s="56">
        <v>0</v>
      </c>
      <c r="AH18" s="56">
        <v>0</v>
      </c>
      <c r="AJ18" s="56">
        <v>0</v>
      </c>
      <c r="AL18" s="56">
        <v>0</v>
      </c>
      <c r="AM18" s="56">
        <v>0</v>
      </c>
      <c r="AN18" s="56">
        <v>0.5</v>
      </c>
      <c r="AP18" s="56">
        <v>0</v>
      </c>
      <c r="AQ18" s="59">
        <v>0.75</v>
      </c>
      <c r="AR18" s="56">
        <v>0</v>
      </c>
      <c r="AS18" s="56"/>
      <c r="AT18" s="56">
        <v>0</v>
      </c>
      <c r="AV18" s="56">
        <v>0</v>
      </c>
      <c r="AW18" s="56">
        <v>0</v>
      </c>
      <c r="AY18" s="56">
        <v>0</v>
      </c>
      <c r="AZ18" s="56">
        <v>0</v>
      </c>
      <c r="BB18" s="56">
        <v>0</v>
      </c>
      <c r="BE18" s="56">
        <v>0</v>
      </c>
      <c r="BF18" s="56">
        <v>0</v>
      </c>
      <c r="BH18" s="56">
        <v>0</v>
      </c>
      <c r="BI18" s="58">
        <v>0.25</v>
      </c>
      <c r="BJ18" s="56">
        <v>0</v>
      </c>
      <c r="BK18" s="56">
        <v>0</v>
      </c>
      <c r="BL18" s="56">
        <v>0</v>
      </c>
      <c r="BM18" s="56">
        <v>0</v>
      </c>
      <c r="BN18" s="56">
        <v>0.25</v>
      </c>
      <c r="BO18" s="56">
        <v>0</v>
      </c>
      <c r="BP18" s="56">
        <v>0</v>
      </c>
      <c r="BQ18" s="56">
        <v>0</v>
      </c>
      <c r="BR18" s="56">
        <v>0</v>
      </c>
      <c r="BU18" s="56">
        <v>0</v>
      </c>
      <c r="BV18" s="56">
        <v>0.75</v>
      </c>
      <c r="BW18" s="56">
        <v>0</v>
      </c>
      <c r="BY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K18" s="56">
        <v>0</v>
      </c>
      <c r="CL18" s="56">
        <v>0</v>
      </c>
      <c r="CM18" s="56">
        <v>0</v>
      </c>
      <c r="CN18" s="56">
        <v>0</v>
      </c>
      <c r="CW18" s="56"/>
      <c r="CX18" s="59">
        <v>0.5</v>
      </c>
      <c r="CY18" s="56">
        <v>0</v>
      </c>
      <c r="CZ18" s="58">
        <v>0.5</v>
      </c>
      <c r="DA18" s="56">
        <v>0</v>
      </c>
      <c r="DB18" s="56">
        <v>0</v>
      </c>
      <c r="DC18" s="56">
        <v>0</v>
      </c>
      <c r="DD18" s="56">
        <v>0</v>
      </c>
      <c r="DE18" s="56">
        <v>0</v>
      </c>
      <c r="DG18" s="56">
        <v>0</v>
      </c>
      <c r="DH18" s="58">
        <v>0</v>
      </c>
      <c r="DJ18" s="58">
        <v>0</v>
      </c>
      <c r="DK18" s="56">
        <v>0</v>
      </c>
      <c r="DL18" s="56"/>
      <c r="DO18" s="60">
        <v>0</v>
      </c>
      <c r="DP18" s="60">
        <v>0</v>
      </c>
      <c r="DQ18" s="56">
        <v>0</v>
      </c>
      <c r="DR18" s="56">
        <v>0</v>
      </c>
      <c r="DT18" s="58">
        <v>0</v>
      </c>
      <c r="DV18" s="59">
        <v>13</v>
      </c>
      <c r="DX18" s="56">
        <v>0</v>
      </c>
      <c r="EA18" s="56">
        <v>0</v>
      </c>
      <c r="EC18" s="56">
        <v>0</v>
      </c>
      <c r="EE18" s="56">
        <v>0</v>
      </c>
      <c r="EF18" s="56"/>
      <c r="EH18" s="56">
        <v>0</v>
      </c>
      <c r="EJ18" s="56">
        <v>0</v>
      </c>
      <c r="EM18" s="56">
        <v>0</v>
      </c>
      <c r="ES18" s="60">
        <v>0</v>
      </c>
      <c r="ET18" s="56">
        <v>0.25</v>
      </c>
      <c r="EU18" s="58">
        <v>0.25</v>
      </c>
      <c r="EY18" s="56">
        <v>0</v>
      </c>
      <c r="EZ18" s="56">
        <v>0</v>
      </c>
      <c r="FA18" s="56">
        <v>0</v>
      </c>
      <c r="FD18" s="56">
        <v>0</v>
      </c>
      <c r="FE18" s="56">
        <v>0</v>
      </c>
      <c r="FG18" s="56">
        <v>0</v>
      </c>
      <c r="FH18" s="56">
        <v>0</v>
      </c>
      <c r="FI18" s="56">
        <v>0</v>
      </c>
      <c r="FJ18" s="56">
        <v>0</v>
      </c>
      <c r="FK18" s="56"/>
      <c r="FL18" s="56">
        <v>0</v>
      </c>
      <c r="FM18" s="56">
        <v>0</v>
      </c>
      <c r="FO18" s="56">
        <v>0</v>
      </c>
      <c r="FQ18" s="56">
        <v>0</v>
      </c>
      <c r="FT18" s="56">
        <v>0</v>
      </c>
      <c r="FW18" s="56">
        <v>0</v>
      </c>
    </row>
    <row r="19" spans="1:179" x14ac:dyDescent="0.2">
      <c r="A19" s="43" t="s">
        <v>100</v>
      </c>
      <c r="B19" s="43">
        <v>2001</v>
      </c>
      <c r="C19" s="43">
        <v>116</v>
      </c>
      <c r="E19" s="43">
        <v>5</v>
      </c>
      <c r="F19" s="43">
        <v>1</v>
      </c>
      <c r="H19" s="55" t="s">
        <v>92</v>
      </c>
      <c r="I19" s="43">
        <v>4</v>
      </c>
      <c r="J19" s="43">
        <v>1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/>
      <c r="S19" s="56">
        <v>0</v>
      </c>
      <c r="T19" s="56"/>
      <c r="U19" s="56">
        <v>0</v>
      </c>
      <c r="Z19" s="56">
        <v>0.25</v>
      </c>
      <c r="AB19" s="58">
        <v>0</v>
      </c>
      <c r="AC19" s="56">
        <v>0</v>
      </c>
      <c r="AD19" s="56">
        <v>0</v>
      </c>
      <c r="AE19" s="56">
        <v>0</v>
      </c>
      <c r="AG19" s="56">
        <v>0</v>
      </c>
      <c r="AH19" s="56">
        <v>0</v>
      </c>
      <c r="AJ19" s="56">
        <v>0</v>
      </c>
      <c r="AL19" s="56">
        <v>0</v>
      </c>
      <c r="AM19" s="56">
        <v>0</v>
      </c>
      <c r="AN19" s="56">
        <v>0</v>
      </c>
      <c r="AP19" s="56">
        <v>0</v>
      </c>
      <c r="AQ19" s="59">
        <v>2.75</v>
      </c>
      <c r="AR19" s="56">
        <v>0</v>
      </c>
      <c r="AS19" s="56"/>
      <c r="AT19" s="56">
        <v>0.25</v>
      </c>
      <c r="AV19" s="56">
        <v>0</v>
      </c>
      <c r="AW19" s="56">
        <v>0</v>
      </c>
      <c r="AY19" s="56">
        <v>0</v>
      </c>
      <c r="AZ19" s="56">
        <v>0</v>
      </c>
      <c r="BB19" s="56">
        <v>0</v>
      </c>
      <c r="BE19" s="56">
        <v>0</v>
      </c>
      <c r="BF19" s="56">
        <v>0</v>
      </c>
      <c r="BH19" s="56">
        <v>0</v>
      </c>
      <c r="BI19" s="58">
        <v>0.25</v>
      </c>
      <c r="BJ19" s="56">
        <v>0.25</v>
      </c>
      <c r="BK19" s="56">
        <v>0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U19" s="56">
        <v>0</v>
      </c>
      <c r="BV19" s="56">
        <v>2.75</v>
      </c>
      <c r="BW19" s="56">
        <v>0</v>
      </c>
      <c r="BY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>
        <v>0</v>
      </c>
      <c r="CF19" s="56">
        <v>0</v>
      </c>
      <c r="CG19" s="56">
        <v>0</v>
      </c>
      <c r="CK19" s="56">
        <v>0</v>
      </c>
      <c r="CL19" s="56">
        <v>0</v>
      </c>
      <c r="CM19" s="56">
        <v>0</v>
      </c>
      <c r="CN19" s="56">
        <v>0</v>
      </c>
      <c r="CW19" s="56"/>
      <c r="CX19" s="59">
        <v>4.25</v>
      </c>
      <c r="CY19" s="56">
        <v>0</v>
      </c>
      <c r="CZ19" s="58">
        <v>4.25</v>
      </c>
      <c r="DA19" s="56">
        <v>0</v>
      </c>
      <c r="DB19" s="56">
        <v>0</v>
      </c>
      <c r="DC19" s="56">
        <v>0</v>
      </c>
      <c r="DD19" s="56">
        <v>0</v>
      </c>
      <c r="DE19" s="56">
        <v>0</v>
      </c>
      <c r="DG19" s="56">
        <v>0</v>
      </c>
      <c r="DH19" s="58">
        <v>0.25</v>
      </c>
      <c r="DJ19" s="58">
        <v>0</v>
      </c>
      <c r="DK19" s="56">
        <v>0</v>
      </c>
      <c r="DL19" s="56"/>
      <c r="DO19" s="60">
        <v>0</v>
      </c>
      <c r="DP19" s="60">
        <v>0.25</v>
      </c>
      <c r="DQ19" s="56">
        <v>0.5</v>
      </c>
      <c r="DR19" s="56">
        <v>0</v>
      </c>
      <c r="DT19" s="58">
        <v>0</v>
      </c>
      <c r="DV19" s="59">
        <v>2.25</v>
      </c>
      <c r="DX19" s="56">
        <v>0</v>
      </c>
      <c r="EA19" s="56">
        <v>0</v>
      </c>
      <c r="EC19" s="56">
        <v>0</v>
      </c>
      <c r="EE19" s="56">
        <v>0</v>
      </c>
      <c r="EF19" s="56"/>
      <c r="EH19" s="56">
        <v>0</v>
      </c>
      <c r="EJ19" s="56">
        <v>0</v>
      </c>
      <c r="EM19" s="56">
        <v>0</v>
      </c>
      <c r="ES19" s="60">
        <v>0.25</v>
      </c>
      <c r="ET19" s="56">
        <v>0.5</v>
      </c>
      <c r="EU19" s="58">
        <v>0.5</v>
      </c>
      <c r="EY19" s="56">
        <v>0</v>
      </c>
      <c r="EZ19" s="56">
        <v>0</v>
      </c>
      <c r="FA19" s="56">
        <v>0</v>
      </c>
      <c r="FD19" s="56">
        <v>0</v>
      </c>
      <c r="FE19" s="56">
        <v>0</v>
      </c>
      <c r="FG19" s="56">
        <v>0</v>
      </c>
      <c r="FH19" s="56">
        <v>0</v>
      </c>
      <c r="FI19" s="56">
        <v>0</v>
      </c>
      <c r="FJ19" s="56">
        <v>0</v>
      </c>
      <c r="FK19" s="56"/>
      <c r="FL19" s="56">
        <v>0</v>
      </c>
      <c r="FM19" s="56">
        <v>0</v>
      </c>
      <c r="FO19" s="56">
        <v>0</v>
      </c>
      <c r="FQ19" s="56">
        <v>0</v>
      </c>
      <c r="FT19" s="56">
        <v>0</v>
      </c>
      <c r="FW19" s="56">
        <v>0</v>
      </c>
    </row>
    <row r="20" spans="1:179" x14ac:dyDescent="0.2">
      <c r="A20" s="43" t="s">
        <v>100</v>
      </c>
      <c r="B20" s="43">
        <v>2001</v>
      </c>
      <c r="C20" s="43">
        <v>116</v>
      </c>
      <c r="E20" s="43">
        <v>5</v>
      </c>
      <c r="F20" s="43">
        <v>2</v>
      </c>
      <c r="H20" s="55" t="s">
        <v>92</v>
      </c>
      <c r="I20" s="43">
        <v>4</v>
      </c>
      <c r="J20" s="43">
        <v>1</v>
      </c>
      <c r="K20" s="56">
        <v>0.25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/>
      <c r="S20" s="56">
        <v>0</v>
      </c>
      <c r="T20" s="56"/>
      <c r="U20" s="56">
        <v>0</v>
      </c>
      <c r="Z20" s="56">
        <v>0</v>
      </c>
      <c r="AB20" s="58">
        <v>0</v>
      </c>
      <c r="AC20" s="56">
        <v>0</v>
      </c>
      <c r="AD20" s="56">
        <v>0</v>
      </c>
      <c r="AE20" s="56">
        <v>0</v>
      </c>
      <c r="AG20" s="56">
        <v>0</v>
      </c>
      <c r="AH20" s="56">
        <v>0</v>
      </c>
      <c r="AJ20" s="56">
        <v>0</v>
      </c>
      <c r="AL20" s="56">
        <v>0</v>
      </c>
      <c r="AM20" s="56">
        <v>0</v>
      </c>
      <c r="AN20" s="56">
        <v>0</v>
      </c>
      <c r="AP20" s="56">
        <v>0</v>
      </c>
      <c r="AQ20" s="59">
        <v>1.25</v>
      </c>
      <c r="AR20" s="56">
        <v>0</v>
      </c>
      <c r="AS20" s="56"/>
      <c r="AT20" s="56">
        <v>0</v>
      </c>
      <c r="AV20" s="56">
        <v>0</v>
      </c>
      <c r="AW20" s="56">
        <v>0</v>
      </c>
      <c r="AY20" s="56">
        <v>0</v>
      </c>
      <c r="AZ20" s="56">
        <v>0</v>
      </c>
      <c r="BB20" s="56">
        <v>0</v>
      </c>
      <c r="BE20" s="56">
        <v>0</v>
      </c>
      <c r="BF20" s="56">
        <v>0</v>
      </c>
      <c r="BH20" s="56">
        <v>0</v>
      </c>
      <c r="BI20" s="58">
        <v>0</v>
      </c>
      <c r="BJ20" s="56">
        <v>0</v>
      </c>
      <c r="BK20" s="56">
        <v>0</v>
      </c>
      <c r="BL20" s="56">
        <v>0.25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U20" s="56">
        <v>0</v>
      </c>
      <c r="BV20" s="56">
        <v>0.25</v>
      </c>
      <c r="BW20" s="56">
        <v>0</v>
      </c>
      <c r="BY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K20" s="56">
        <v>0</v>
      </c>
      <c r="CL20" s="56">
        <v>0</v>
      </c>
      <c r="CM20" s="56">
        <v>0</v>
      </c>
      <c r="CN20" s="56">
        <v>0</v>
      </c>
      <c r="CW20" s="56"/>
      <c r="CX20" s="59">
        <v>3.25</v>
      </c>
      <c r="CY20" s="56">
        <v>0.25</v>
      </c>
      <c r="CZ20" s="58">
        <v>3</v>
      </c>
      <c r="DA20" s="56">
        <v>0</v>
      </c>
      <c r="DB20" s="56">
        <v>0</v>
      </c>
      <c r="DC20" s="56">
        <v>0</v>
      </c>
      <c r="DD20" s="56">
        <v>0</v>
      </c>
      <c r="DE20" s="56">
        <v>0</v>
      </c>
      <c r="DG20" s="56">
        <v>0</v>
      </c>
      <c r="DH20" s="58">
        <v>0.25</v>
      </c>
      <c r="DJ20" s="58">
        <v>0</v>
      </c>
      <c r="DK20" s="56">
        <v>0</v>
      </c>
      <c r="DL20" s="56"/>
      <c r="DO20" s="60">
        <v>0</v>
      </c>
      <c r="DP20" s="60">
        <v>0</v>
      </c>
      <c r="DQ20" s="56">
        <v>0</v>
      </c>
      <c r="DR20" s="56">
        <v>0</v>
      </c>
      <c r="DT20" s="58">
        <v>0</v>
      </c>
      <c r="DV20" s="59">
        <v>0.5</v>
      </c>
      <c r="DX20" s="56">
        <v>0</v>
      </c>
      <c r="EA20" s="56">
        <v>0.5</v>
      </c>
      <c r="EC20" s="56">
        <v>0</v>
      </c>
      <c r="EE20" s="56">
        <v>0</v>
      </c>
      <c r="EF20" s="56"/>
      <c r="EH20" s="56">
        <v>0</v>
      </c>
      <c r="EJ20" s="56">
        <v>0</v>
      </c>
      <c r="EM20" s="56">
        <v>0</v>
      </c>
      <c r="ES20" s="60">
        <v>0</v>
      </c>
      <c r="ET20" s="56">
        <v>1.25</v>
      </c>
      <c r="EU20" s="58">
        <v>1.75</v>
      </c>
      <c r="EY20" s="56">
        <v>0</v>
      </c>
      <c r="EZ20" s="56">
        <v>0</v>
      </c>
      <c r="FA20" s="56">
        <v>0</v>
      </c>
      <c r="FD20" s="56">
        <v>0</v>
      </c>
      <c r="FE20" s="56">
        <v>0</v>
      </c>
      <c r="FG20" s="56">
        <v>0</v>
      </c>
      <c r="FH20" s="56">
        <v>0</v>
      </c>
      <c r="FI20" s="56">
        <v>0</v>
      </c>
      <c r="FJ20" s="56">
        <v>0</v>
      </c>
      <c r="FK20" s="56"/>
      <c r="FL20" s="56">
        <v>0</v>
      </c>
      <c r="FM20" s="56">
        <v>0</v>
      </c>
      <c r="FO20" s="56">
        <v>0</v>
      </c>
      <c r="FQ20" s="56">
        <v>0</v>
      </c>
      <c r="FT20" s="56">
        <v>0</v>
      </c>
      <c r="FW20" s="56">
        <v>0</v>
      </c>
    </row>
    <row r="21" spans="1:179" x14ac:dyDescent="0.2">
      <c r="A21" s="43" t="s">
        <v>100</v>
      </c>
      <c r="B21" s="43">
        <v>2001</v>
      </c>
      <c r="C21" s="43">
        <v>172</v>
      </c>
      <c r="E21" s="43">
        <v>5</v>
      </c>
      <c r="F21" s="43">
        <v>1</v>
      </c>
      <c r="H21" s="55" t="s">
        <v>97</v>
      </c>
      <c r="I21" s="43">
        <v>4</v>
      </c>
      <c r="J21" s="43">
        <v>1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/>
      <c r="S21" s="56">
        <v>0</v>
      </c>
      <c r="T21" s="56"/>
      <c r="U21" s="56">
        <v>0</v>
      </c>
      <c r="Z21" s="56">
        <v>0</v>
      </c>
      <c r="AB21" s="58">
        <v>0</v>
      </c>
      <c r="AC21" s="56">
        <v>0</v>
      </c>
      <c r="AD21" s="56">
        <v>0</v>
      </c>
      <c r="AE21" s="56">
        <v>0</v>
      </c>
      <c r="AG21" s="56">
        <v>0</v>
      </c>
      <c r="AH21" s="56">
        <v>0</v>
      </c>
      <c r="AJ21" s="56">
        <v>0</v>
      </c>
      <c r="AL21" s="56">
        <v>0</v>
      </c>
      <c r="AM21" s="56">
        <v>0</v>
      </c>
      <c r="AN21" s="56">
        <v>0</v>
      </c>
      <c r="AP21" s="56">
        <v>0</v>
      </c>
      <c r="AQ21" s="59">
        <v>0</v>
      </c>
      <c r="AR21" s="56">
        <v>0</v>
      </c>
      <c r="AS21" s="56"/>
      <c r="AT21" s="56">
        <v>0</v>
      </c>
      <c r="AV21" s="56">
        <v>0</v>
      </c>
      <c r="AW21" s="56">
        <v>0</v>
      </c>
      <c r="AY21" s="56">
        <v>0</v>
      </c>
      <c r="AZ21" s="56">
        <v>0</v>
      </c>
      <c r="BB21" s="56">
        <v>0</v>
      </c>
      <c r="BE21" s="56">
        <v>0</v>
      </c>
      <c r="BF21" s="56">
        <v>0</v>
      </c>
      <c r="BH21" s="56">
        <v>0</v>
      </c>
      <c r="BI21" s="58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U21" s="56">
        <v>0</v>
      </c>
      <c r="BV21" s="56">
        <v>0</v>
      </c>
      <c r="BW21" s="56">
        <v>0</v>
      </c>
      <c r="BY21" s="56">
        <v>0</v>
      </c>
      <c r="CA21" s="56">
        <v>0</v>
      </c>
      <c r="CB21" s="56">
        <v>0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K21" s="56">
        <v>0</v>
      </c>
      <c r="CL21" s="56">
        <v>0</v>
      </c>
      <c r="CM21" s="56">
        <v>0</v>
      </c>
      <c r="CN21" s="56">
        <v>0</v>
      </c>
      <c r="CW21" s="56"/>
      <c r="CX21" s="59">
        <v>0</v>
      </c>
      <c r="CY21" s="56">
        <v>0</v>
      </c>
      <c r="CZ21" s="58">
        <v>0</v>
      </c>
      <c r="DA21" s="56">
        <v>0</v>
      </c>
      <c r="DB21" s="56">
        <v>0</v>
      </c>
      <c r="DC21" s="56">
        <v>0</v>
      </c>
      <c r="DD21" s="56">
        <v>0</v>
      </c>
      <c r="DE21" s="56">
        <v>0</v>
      </c>
      <c r="DG21" s="56">
        <v>0</v>
      </c>
      <c r="DH21" s="58">
        <v>0</v>
      </c>
      <c r="DJ21" s="58">
        <v>0</v>
      </c>
      <c r="DK21" s="56">
        <v>0</v>
      </c>
      <c r="DL21" s="56"/>
      <c r="DO21" s="60">
        <v>0</v>
      </c>
      <c r="DP21" s="60">
        <v>0</v>
      </c>
      <c r="DQ21" s="56">
        <v>1</v>
      </c>
      <c r="DR21" s="56">
        <v>0</v>
      </c>
      <c r="DT21" s="58">
        <v>0</v>
      </c>
      <c r="DV21" s="59">
        <v>0.25</v>
      </c>
      <c r="DX21" s="56">
        <v>0</v>
      </c>
      <c r="EA21" s="56">
        <v>0</v>
      </c>
      <c r="EC21" s="56">
        <v>0</v>
      </c>
      <c r="EE21" s="56">
        <v>0</v>
      </c>
      <c r="EF21" s="56"/>
      <c r="EH21" s="56">
        <v>0</v>
      </c>
      <c r="EJ21" s="56">
        <v>0</v>
      </c>
      <c r="EM21" s="56">
        <v>0</v>
      </c>
      <c r="ES21" s="60">
        <v>0</v>
      </c>
      <c r="ET21" s="56">
        <v>0.25</v>
      </c>
      <c r="EU21" s="58">
        <v>0.25</v>
      </c>
      <c r="EY21" s="56">
        <v>0</v>
      </c>
      <c r="EZ21" s="56">
        <v>0</v>
      </c>
      <c r="FA21" s="56">
        <v>0</v>
      </c>
      <c r="FD21" s="56">
        <v>0</v>
      </c>
      <c r="FE21" s="56">
        <v>0</v>
      </c>
      <c r="FG21" s="56">
        <v>0</v>
      </c>
      <c r="FH21" s="56">
        <v>0</v>
      </c>
      <c r="FI21" s="56">
        <v>0</v>
      </c>
      <c r="FJ21" s="56">
        <v>0</v>
      </c>
      <c r="FK21" s="56"/>
      <c r="FL21" s="56">
        <v>0</v>
      </c>
      <c r="FM21" s="56">
        <v>0</v>
      </c>
      <c r="FO21" s="56">
        <v>0</v>
      </c>
      <c r="FQ21" s="56">
        <v>0</v>
      </c>
      <c r="FT21" s="56">
        <v>0</v>
      </c>
      <c r="FW21" s="56">
        <v>0</v>
      </c>
    </row>
    <row r="22" spans="1:179" x14ac:dyDescent="0.2">
      <c r="A22" s="43" t="s">
        <v>100</v>
      </c>
      <c r="B22" s="43">
        <v>2001</v>
      </c>
      <c r="C22" s="43">
        <v>172</v>
      </c>
      <c r="E22" s="43">
        <v>5</v>
      </c>
      <c r="F22" s="43">
        <v>2</v>
      </c>
      <c r="H22" s="55" t="s">
        <v>97</v>
      </c>
      <c r="I22" s="43">
        <v>4</v>
      </c>
      <c r="J22" s="43">
        <v>1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/>
      <c r="S22" s="56">
        <v>0</v>
      </c>
      <c r="T22" s="56"/>
      <c r="U22" s="56">
        <v>0</v>
      </c>
      <c r="Z22" s="56">
        <v>0</v>
      </c>
      <c r="AB22" s="58">
        <v>0</v>
      </c>
      <c r="AC22" s="56">
        <v>0</v>
      </c>
      <c r="AD22" s="56">
        <v>0</v>
      </c>
      <c r="AE22" s="56">
        <v>0</v>
      </c>
      <c r="AG22" s="56">
        <v>0</v>
      </c>
      <c r="AH22" s="56">
        <v>0</v>
      </c>
      <c r="AJ22" s="56">
        <v>0</v>
      </c>
      <c r="AL22" s="56">
        <v>0</v>
      </c>
      <c r="AM22" s="56">
        <v>0</v>
      </c>
      <c r="AN22" s="56">
        <v>0</v>
      </c>
      <c r="AP22" s="56">
        <v>0</v>
      </c>
      <c r="AQ22" s="59">
        <v>0</v>
      </c>
      <c r="AR22" s="56">
        <v>0</v>
      </c>
      <c r="AS22" s="56"/>
      <c r="AT22" s="56">
        <v>0</v>
      </c>
      <c r="AV22" s="56">
        <v>0</v>
      </c>
      <c r="AW22" s="56">
        <v>0</v>
      </c>
      <c r="AY22" s="56">
        <v>0</v>
      </c>
      <c r="AZ22" s="56">
        <v>0</v>
      </c>
      <c r="BB22" s="56">
        <v>0</v>
      </c>
      <c r="BE22" s="56">
        <v>0</v>
      </c>
      <c r="BF22" s="56">
        <v>0</v>
      </c>
      <c r="BH22" s="56">
        <v>0</v>
      </c>
      <c r="BI22" s="58">
        <v>0.5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U22" s="56">
        <v>0</v>
      </c>
      <c r="BV22" s="56">
        <v>0</v>
      </c>
      <c r="BW22" s="56">
        <v>0</v>
      </c>
      <c r="BY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>
        <v>0</v>
      </c>
      <c r="CF22" s="56">
        <v>0</v>
      </c>
      <c r="CG22" s="56">
        <v>0.25</v>
      </c>
      <c r="CK22" s="56">
        <v>0</v>
      </c>
      <c r="CL22" s="56">
        <v>0</v>
      </c>
      <c r="CM22" s="56">
        <v>0</v>
      </c>
      <c r="CN22" s="56">
        <v>0</v>
      </c>
      <c r="CW22" s="56"/>
      <c r="CX22" s="59">
        <v>0</v>
      </c>
      <c r="CY22" s="56">
        <v>0</v>
      </c>
      <c r="CZ22" s="58">
        <v>0</v>
      </c>
      <c r="DA22" s="56">
        <v>0</v>
      </c>
      <c r="DB22" s="56">
        <v>0</v>
      </c>
      <c r="DC22" s="56">
        <v>0</v>
      </c>
      <c r="DD22" s="56">
        <v>0</v>
      </c>
      <c r="DE22" s="56">
        <v>0</v>
      </c>
      <c r="DG22" s="56">
        <v>0</v>
      </c>
      <c r="DH22" s="58">
        <v>0</v>
      </c>
      <c r="DJ22" s="58">
        <v>0</v>
      </c>
      <c r="DK22" s="56">
        <v>0</v>
      </c>
      <c r="DL22" s="56"/>
      <c r="DO22" s="60">
        <v>0</v>
      </c>
      <c r="DP22" s="60">
        <v>0</v>
      </c>
      <c r="DQ22" s="56">
        <v>0.75</v>
      </c>
      <c r="DR22" s="56">
        <v>0</v>
      </c>
      <c r="DT22" s="58">
        <v>0</v>
      </c>
      <c r="DV22" s="59">
        <v>0</v>
      </c>
      <c r="DX22" s="56">
        <v>0</v>
      </c>
      <c r="EA22" s="56">
        <v>0</v>
      </c>
      <c r="EC22" s="56">
        <v>0</v>
      </c>
      <c r="EE22" s="56">
        <v>0</v>
      </c>
      <c r="EF22" s="56"/>
      <c r="EH22" s="56">
        <v>0</v>
      </c>
      <c r="EJ22" s="56">
        <v>0</v>
      </c>
      <c r="EM22" s="56">
        <v>0</v>
      </c>
      <c r="ES22" s="60">
        <v>0</v>
      </c>
      <c r="ET22" s="56">
        <v>0</v>
      </c>
      <c r="EU22" s="58">
        <v>0</v>
      </c>
      <c r="EY22" s="56">
        <v>0</v>
      </c>
      <c r="EZ22" s="56">
        <v>0</v>
      </c>
      <c r="FA22" s="56">
        <v>0</v>
      </c>
      <c r="FD22" s="56">
        <v>0</v>
      </c>
      <c r="FE22" s="56">
        <v>0</v>
      </c>
      <c r="FG22" s="56">
        <v>0</v>
      </c>
      <c r="FH22" s="56">
        <v>0</v>
      </c>
      <c r="FI22" s="56">
        <v>0</v>
      </c>
      <c r="FJ22" s="56">
        <v>0</v>
      </c>
      <c r="FK22" s="56"/>
      <c r="FL22" s="56">
        <v>0</v>
      </c>
      <c r="FM22" s="56">
        <v>0</v>
      </c>
      <c r="FO22" s="56">
        <v>0</v>
      </c>
      <c r="FQ22" s="56">
        <v>0.25</v>
      </c>
      <c r="FT22" s="56">
        <v>0</v>
      </c>
      <c r="FW22" s="56">
        <v>0</v>
      </c>
    </row>
    <row r="23" spans="1:179" x14ac:dyDescent="0.2">
      <c r="A23" s="43" t="s">
        <v>100</v>
      </c>
      <c r="B23" s="43">
        <v>2002</v>
      </c>
      <c r="C23" s="43">
        <v>-9</v>
      </c>
      <c r="E23" s="43">
        <v>5</v>
      </c>
      <c r="F23" s="43">
        <v>1</v>
      </c>
      <c r="H23" s="55" t="s">
        <v>95</v>
      </c>
      <c r="I23" s="43">
        <v>4</v>
      </c>
      <c r="J23" s="43">
        <v>1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/>
      <c r="S23" s="56">
        <v>0</v>
      </c>
      <c r="T23" s="56"/>
      <c r="U23" s="56">
        <v>0</v>
      </c>
      <c r="Z23" s="56">
        <v>0</v>
      </c>
      <c r="AB23" s="58">
        <v>0</v>
      </c>
      <c r="AC23" s="56">
        <v>0</v>
      </c>
      <c r="AD23" s="56">
        <v>0</v>
      </c>
      <c r="AE23" s="56">
        <v>0</v>
      </c>
      <c r="AG23" s="56">
        <v>0</v>
      </c>
      <c r="AH23" s="56">
        <v>0</v>
      </c>
      <c r="AJ23" s="56">
        <v>0.5</v>
      </c>
      <c r="AL23" s="56">
        <v>0</v>
      </c>
      <c r="AM23" s="56">
        <v>0</v>
      </c>
      <c r="AN23" s="56">
        <v>0</v>
      </c>
      <c r="AP23" s="56">
        <v>0</v>
      </c>
      <c r="AQ23" s="59">
        <v>0.25</v>
      </c>
      <c r="AR23" s="56">
        <v>0</v>
      </c>
      <c r="AS23" s="56"/>
      <c r="AT23" s="56">
        <v>0</v>
      </c>
      <c r="AV23" s="56">
        <v>0</v>
      </c>
      <c r="AW23" s="56">
        <v>0</v>
      </c>
      <c r="AY23" s="56">
        <v>0</v>
      </c>
      <c r="AZ23" s="56">
        <v>0</v>
      </c>
      <c r="BB23" s="56">
        <v>0</v>
      </c>
      <c r="BE23" s="56">
        <v>0</v>
      </c>
      <c r="BF23" s="56">
        <v>0.75</v>
      </c>
      <c r="BH23" s="56">
        <v>0</v>
      </c>
      <c r="BI23" s="58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0.25</v>
      </c>
      <c r="BP23" s="56">
        <v>0</v>
      </c>
      <c r="BQ23" s="56">
        <v>0</v>
      </c>
      <c r="BR23" s="56">
        <v>0</v>
      </c>
      <c r="BU23" s="56">
        <v>0</v>
      </c>
      <c r="BV23" s="56">
        <v>0</v>
      </c>
      <c r="BW23" s="56">
        <v>0</v>
      </c>
      <c r="BY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K23" s="56">
        <v>0</v>
      </c>
      <c r="CL23" s="56">
        <v>0</v>
      </c>
      <c r="CM23" s="56">
        <v>0.75</v>
      </c>
      <c r="CN23" s="56">
        <v>0</v>
      </c>
      <c r="CW23" s="56"/>
      <c r="CX23" s="59">
        <v>52.25</v>
      </c>
      <c r="CY23" s="56">
        <v>30.75</v>
      </c>
      <c r="CZ23" s="58">
        <v>17.5</v>
      </c>
      <c r="DA23" s="56">
        <v>0.25</v>
      </c>
      <c r="DB23" s="56">
        <v>3.75</v>
      </c>
      <c r="DC23" s="56">
        <v>0</v>
      </c>
      <c r="DD23" s="56">
        <v>0</v>
      </c>
      <c r="DE23" s="56">
        <v>0</v>
      </c>
      <c r="DG23" s="56">
        <v>0</v>
      </c>
      <c r="DH23" s="58">
        <v>0</v>
      </c>
      <c r="DJ23" s="58">
        <v>0.5</v>
      </c>
      <c r="DK23" s="56">
        <v>0</v>
      </c>
      <c r="DL23" s="56"/>
      <c r="DO23" s="60">
        <v>0</v>
      </c>
      <c r="DP23" s="60">
        <v>0</v>
      </c>
      <c r="DQ23" s="56">
        <v>0</v>
      </c>
      <c r="DR23" s="56">
        <v>0.25</v>
      </c>
      <c r="DT23" s="58">
        <v>0.25</v>
      </c>
      <c r="DV23" s="59">
        <v>0.25</v>
      </c>
      <c r="DX23" s="56">
        <v>0</v>
      </c>
      <c r="EA23" s="56">
        <v>0.5</v>
      </c>
      <c r="EC23" s="56">
        <v>0</v>
      </c>
      <c r="EE23" s="56">
        <v>0</v>
      </c>
      <c r="EF23" s="56"/>
      <c r="EH23" s="56">
        <v>0</v>
      </c>
      <c r="EJ23" s="56">
        <v>0</v>
      </c>
      <c r="EM23" s="56">
        <v>0.5</v>
      </c>
      <c r="ES23" s="60">
        <v>0</v>
      </c>
      <c r="ET23" s="56">
        <v>0</v>
      </c>
      <c r="EU23" s="58">
        <v>1</v>
      </c>
      <c r="EY23" s="56">
        <v>0</v>
      </c>
      <c r="EZ23" s="56">
        <v>0</v>
      </c>
      <c r="FA23" s="56">
        <v>0</v>
      </c>
      <c r="FD23" s="56">
        <v>0</v>
      </c>
      <c r="FE23" s="56">
        <v>0</v>
      </c>
      <c r="FG23" s="56">
        <v>0</v>
      </c>
      <c r="FH23" s="56">
        <v>0</v>
      </c>
      <c r="FI23" s="56">
        <v>0</v>
      </c>
      <c r="FJ23" s="56">
        <v>0</v>
      </c>
      <c r="FK23" s="56"/>
      <c r="FL23" s="56">
        <v>0</v>
      </c>
      <c r="FM23" s="56">
        <v>0</v>
      </c>
      <c r="FO23" s="56">
        <v>0</v>
      </c>
      <c r="FQ23" s="56">
        <v>0</v>
      </c>
      <c r="FT23" s="56">
        <v>0</v>
      </c>
      <c r="FW23" s="56">
        <v>0.25</v>
      </c>
    </row>
    <row r="24" spans="1:179" x14ac:dyDescent="0.2">
      <c r="A24" s="43" t="s">
        <v>100</v>
      </c>
      <c r="B24" s="43">
        <v>2002</v>
      </c>
      <c r="C24" s="43">
        <v>-9</v>
      </c>
      <c r="E24" s="43">
        <v>5</v>
      </c>
      <c r="F24" s="43">
        <v>2</v>
      </c>
      <c r="H24" s="55" t="s">
        <v>95</v>
      </c>
      <c r="I24" s="43">
        <v>4</v>
      </c>
      <c r="J24" s="43">
        <v>1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/>
      <c r="S24" s="56">
        <v>0</v>
      </c>
      <c r="T24" s="56"/>
      <c r="U24" s="56">
        <v>0</v>
      </c>
      <c r="Z24" s="56">
        <v>0</v>
      </c>
      <c r="AB24" s="58">
        <v>0</v>
      </c>
      <c r="AC24" s="56">
        <v>0</v>
      </c>
      <c r="AD24" s="56">
        <v>0</v>
      </c>
      <c r="AE24" s="56">
        <v>0</v>
      </c>
      <c r="AG24" s="56">
        <v>0</v>
      </c>
      <c r="AH24" s="56">
        <v>0</v>
      </c>
      <c r="AJ24" s="56">
        <v>0</v>
      </c>
      <c r="AL24" s="56">
        <v>0</v>
      </c>
      <c r="AM24" s="56">
        <v>0</v>
      </c>
      <c r="AN24" s="56">
        <v>0.25</v>
      </c>
      <c r="AP24" s="56">
        <v>0</v>
      </c>
      <c r="AQ24" s="59">
        <v>0.25</v>
      </c>
      <c r="AR24" s="56">
        <v>0</v>
      </c>
      <c r="AS24" s="56"/>
      <c r="AT24" s="56">
        <v>0</v>
      </c>
      <c r="AV24" s="56">
        <v>0</v>
      </c>
      <c r="AW24" s="56">
        <v>0</v>
      </c>
      <c r="AY24" s="56">
        <v>0</v>
      </c>
      <c r="AZ24" s="56">
        <v>0</v>
      </c>
      <c r="BB24" s="56">
        <v>0</v>
      </c>
      <c r="BE24" s="56">
        <v>0</v>
      </c>
      <c r="BF24" s="56">
        <v>0</v>
      </c>
      <c r="BH24" s="56">
        <v>0</v>
      </c>
      <c r="BI24" s="58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U24" s="56">
        <v>0</v>
      </c>
      <c r="BV24" s="56">
        <v>0.25</v>
      </c>
      <c r="BW24" s="56">
        <v>0</v>
      </c>
      <c r="BY24" s="56">
        <v>0</v>
      </c>
      <c r="CA24" s="56">
        <v>1</v>
      </c>
      <c r="CB24" s="56">
        <v>0</v>
      </c>
      <c r="CC24" s="56">
        <v>0</v>
      </c>
      <c r="CD24" s="56">
        <v>0</v>
      </c>
      <c r="CE24" s="56">
        <v>0</v>
      </c>
      <c r="CF24" s="56">
        <v>0</v>
      </c>
      <c r="CG24" s="56">
        <v>0</v>
      </c>
      <c r="CK24" s="56">
        <v>0</v>
      </c>
      <c r="CL24" s="56">
        <v>0</v>
      </c>
      <c r="CM24" s="56">
        <v>0.25</v>
      </c>
      <c r="CN24" s="56">
        <v>0</v>
      </c>
      <c r="CW24" s="56"/>
      <c r="CX24" s="59">
        <v>61.25</v>
      </c>
      <c r="CY24" s="56">
        <v>24</v>
      </c>
      <c r="CZ24" s="58">
        <v>6.75</v>
      </c>
      <c r="DA24" s="56">
        <v>3</v>
      </c>
      <c r="DB24" s="56">
        <v>27.5</v>
      </c>
      <c r="DC24" s="56">
        <v>0</v>
      </c>
      <c r="DD24" s="56">
        <v>0</v>
      </c>
      <c r="DE24" s="56">
        <v>0</v>
      </c>
      <c r="DG24" s="56">
        <v>0</v>
      </c>
      <c r="DH24" s="58">
        <v>0</v>
      </c>
      <c r="DJ24" s="58">
        <v>0</v>
      </c>
      <c r="DK24" s="56">
        <v>0</v>
      </c>
      <c r="DL24" s="56"/>
      <c r="DO24" s="60">
        <v>0</v>
      </c>
      <c r="DP24" s="60">
        <v>0</v>
      </c>
      <c r="DQ24" s="56">
        <v>0</v>
      </c>
      <c r="DR24" s="56">
        <v>0</v>
      </c>
      <c r="DT24" s="58">
        <v>0</v>
      </c>
      <c r="DV24" s="59">
        <v>0.25</v>
      </c>
      <c r="DX24" s="56">
        <v>0</v>
      </c>
      <c r="EA24" s="56">
        <v>0.25</v>
      </c>
      <c r="EC24" s="56">
        <v>0</v>
      </c>
      <c r="EE24" s="56">
        <v>0</v>
      </c>
      <c r="EF24" s="56"/>
      <c r="EH24" s="56">
        <v>0</v>
      </c>
      <c r="EJ24" s="56">
        <v>0</v>
      </c>
      <c r="EM24" s="56">
        <v>0.25</v>
      </c>
      <c r="ES24" s="60">
        <v>0</v>
      </c>
      <c r="ET24" s="56">
        <v>0</v>
      </c>
      <c r="EU24" s="58">
        <v>0.5</v>
      </c>
      <c r="EY24" s="56">
        <v>0</v>
      </c>
      <c r="EZ24" s="56">
        <v>0</v>
      </c>
      <c r="FA24" s="56">
        <v>0</v>
      </c>
      <c r="FD24" s="56">
        <v>0</v>
      </c>
      <c r="FE24" s="56">
        <v>0</v>
      </c>
      <c r="FG24" s="56">
        <v>0</v>
      </c>
      <c r="FH24" s="56">
        <v>0</v>
      </c>
      <c r="FI24" s="56">
        <v>0</v>
      </c>
      <c r="FJ24" s="56">
        <v>0</v>
      </c>
      <c r="FK24" s="56"/>
      <c r="FL24" s="56">
        <v>0</v>
      </c>
      <c r="FM24" s="56">
        <v>0</v>
      </c>
      <c r="FO24" s="56">
        <v>0</v>
      </c>
      <c r="FQ24" s="56">
        <v>0</v>
      </c>
      <c r="FT24" s="56">
        <v>0</v>
      </c>
      <c r="FW24" s="56">
        <v>0</v>
      </c>
    </row>
    <row r="25" spans="1:179" x14ac:dyDescent="0.2">
      <c r="A25" s="43" t="s">
        <v>100</v>
      </c>
      <c r="B25" s="43">
        <v>2002</v>
      </c>
      <c r="C25" s="43">
        <v>7</v>
      </c>
      <c r="E25" s="43">
        <v>5</v>
      </c>
      <c r="F25" s="43">
        <v>1</v>
      </c>
      <c r="H25" s="55" t="s">
        <v>96</v>
      </c>
      <c r="I25" s="43">
        <v>4</v>
      </c>
      <c r="J25" s="43">
        <v>1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/>
      <c r="S25" s="56">
        <v>0</v>
      </c>
      <c r="T25" s="56"/>
      <c r="U25" s="56">
        <v>0</v>
      </c>
      <c r="Z25" s="56">
        <v>0</v>
      </c>
      <c r="AB25" s="58">
        <v>0</v>
      </c>
      <c r="AC25" s="56">
        <v>0</v>
      </c>
      <c r="AD25" s="56">
        <v>0</v>
      </c>
      <c r="AE25" s="56">
        <v>0</v>
      </c>
      <c r="AG25" s="56">
        <v>0</v>
      </c>
      <c r="AH25" s="56">
        <v>0</v>
      </c>
      <c r="AJ25" s="56">
        <v>6</v>
      </c>
      <c r="AL25" s="56">
        <v>0</v>
      </c>
      <c r="AM25" s="56">
        <v>0</v>
      </c>
      <c r="AN25" s="56">
        <v>0.75</v>
      </c>
      <c r="AP25" s="56">
        <v>0</v>
      </c>
      <c r="AQ25" s="59">
        <v>0.25</v>
      </c>
      <c r="AR25" s="56">
        <v>0</v>
      </c>
      <c r="AS25" s="56"/>
      <c r="AT25" s="56">
        <v>0</v>
      </c>
      <c r="AV25" s="56">
        <v>0</v>
      </c>
      <c r="AW25" s="56">
        <v>0</v>
      </c>
      <c r="AY25" s="56">
        <v>0</v>
      </c>
      <c r="AZ25" s="56">
        <v>0</v>
      </c>
      <c r="BB25" s="56">
        <v>0</v>
      </c>
      <c r="BE25" s="56">
        <v>0</v>
      </c>
      <c r="BF25" s="56">
        <v>0.25</v>
      </c>
      <c r="BH25" s="56">
        <v>0</v>
      </c>
      <c r="BI25" s="58">
        <v>0.5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U25" s="56">
        <v>0</v>
      </c>
      <c r="BV25" s="56">
        <v>0</v>
      </c>
      <c r="BW25" s="56">
        <v>0</v>
      </c>
      <c r="BY25" s="56">
        <v>0</v>
      </c>
      <c r="CA25" s="56">
        <v>0.75</v>
      </c>
      <c r="CB25" s="56">
        <v>0</v>
      </c>
      <c r="CC25" s="56">
        <v>0</v>
      </c>
      <c r="CD25" s="56">
        <v>0</v>
      </c>
      <c r="CE25" s="56">
        <v>0</v>
      </c>
      <c r="CF25" s="56">
        <v>0</v>
      </c>
      <c r="CG25" s="56">
        <v>0</v>
      </c>
      <c r="CK25" s="56">
        <v>0</v>
      </c>
      <c r="CL25" s="56">
        <v>0</v>
      </c>
      <c r="CM25" s="56">
        <v>22</v>
      </c>
      <c r="CN25" s="56">
        <v>0</v>
      </c>
      <c r="CW25" s="56"/>
      <c r="CX25" s="59">
        <v>7.25</v>
      </c>
      <c r="CY25" s="56">
        <v>1</v>
      </c>
      <c r="CZ25" s="58">
        <v>6.25</v>
      </c>
      <c r="DA25" s="56">
        <v>0</v>
      </c>
      <c r="DB25" s="56">
        <v>0</v>
      </c>
      <c r="DC25" s="56">
        <v>0</v>
      </c>
      <c r="DD25" s="56">
        <v>0.25</v>
      </c>
      <c r="DE25" s="56">
        <v>0</v>
      </c>
      <c r="DG25" s="56">
        <v>0</v>
      </c>
      <c r="DH25" s="58">
        <v>0</v>
      </c>
      <c r="DJ25" s="58">
        <v>0.5</v>
      </c>
      <c r="DK25" s="56">
        <v>0.25</v>
      </c>
      <c r="DL25" s="56"/>
      <c r="DO25" s="60">
        <v>0</v>
      </c>
      <c r="DP25" s="60">
        <v>0</v>
      </c>
      <c r="DQ25" s="56">
        <v>0</v>
      </c>
      <c r="DR25" s="56">
        <v>0</v>
      </c>
      <c r="DT25" s="58">
        <v>0.25</v>
      </c>
      <c r="DV25" s="59">
        <v>0</v>
      </c>
      <c r="DX25" s="56">
        <v>0</v>
      </c>
      <c r="EA25" s="56">
        <v>1.75</v>
      </c>
      <c r="EC25" s="56">
        <v>0</v>
      </c>
      <c r="EE25" s="56">
        <v>0</v>
      </c>
      <c r="EF25" s="56"/>
      <c r="EH25" s="56">
        <v>0.25</v>
      </c>
      <c r="EJ25" s="56">
        <v>0</v>
      </c>
      <c r="EM25" s="56">
        <v>0.5</v>
      </c>
      <c r="ES25" s="60">
        <v>0</v>
      </c>
      <c r="ET25" s="56">
        <v>0</v>
      </c>
      <c r="EU25" s="58">
        <v>2.5</v>
      </c>
      <c r="EY25" s="56">
        <v>0</v>
      </c>
      <c r="EZ25" s="56">
        <v>0</v>
      </c>
      <c r="FA25" s="56">
        <v>0</v>
      </c>
      <c r="FD25" s="56">
        <v>0</v>
      </c>
      <c r="FE25" s="56">
        <v>0</v>
      </c>
      <c r="FG25" s="56">
        <v>0</v>
      </c>
      <c r="FH25" s="56">
        <v>0</v>
      </c>
      <c r="FI25" s="56">
        <v>0</v>
      </c>
      <c r="FJ25" s="56">
        <v>0</v>
      </c>
      <c r="FK25" s="56"/>
      <c r="FL25" s="56">
        <v>0</v>
      </c>
      <c r="FM25" s="56">
        <v>0</v>
      </c>
      <c r="FO25" s="56">
        <v>0</v>
      </c>
      <c r="FQ25" s="56">
        <v>0</v>
      </c>
      <c r="FT25" s="56">
        <v>0</v>
      </c>
      <c r="FW25" s="56">
        <v>0</v>
      </c>
    </row>
    <row r="26" spans="1:179" x14ac:dyDescent="0.2">
      <c r="A26" s="43" t="s">
        <v>100</v>
      </c>
      <c r="B26" s="43">
        <v>2002</v>
      </c>
      <c r="C26" s="43">
        <v>7</v>
      </c>
      <c r="E26" s="43">
        <v>5</v>
      </c>
      <c r="F26" s="43">
        <v>2</v>
      </c>
      <c r="H26" s="55" t="s">
        <v>96</v>
      </c>
      <c r="I26" s="43">
        <v>4</v>
      </c>
      <c r="J26" s="43">
        <v>1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/>
      <c r="S26" s="56">
        <v>0</v>
      </c>
      <c r="T26" s="56"/>
      <c r="U26" s="56">
        <v>0</v>
      </c>
      <c r="Z26" s="56">
        <v>0</v>
      </c>
      <c r="AB26" s="58">
        <v>0</v>
      </c>
      <c r="AC26" s="56">
        <v>0</v>
      </c>
      <c r="AD26" s="56">
        <v>0</v>
      </c>
      <c r="AE26" s="56">
        <v>0</v>
      </c>
      <c r="AG26" s="56">
        <v>0</v>
      </c>
      <c r="AH26" s="56">
        <v>0</v>
      </c>
      <c r="AJ26" s="56">
        <v>4.5</v>
      </c>
      <c r="AL26" s="56">
        <v>0</v>
      </c>
      <c r="AM26" s="56">
        <v>0</v>
      </c>
      <c r="AN26" s="56">
        <v>0.25</v>
      </c>
      <c r="AP26" s="56">
        <v>0</v>
      </c>
      <c r="AQ26" s="59">
        <v>0</v>
      </c>
      <c r="AR26" s="56">
        <v>0</v>
      </c>
      <c r="AS26" s="56"/>
      <c r="AT26" s="56">
        <v>0</v>
      </c>
      <c r="AV26" s="56">
        <v>0</v>
      </c>
      <c r="AW26" s="56">
        <v>0</v>
      </c>
      <c r="AY26" s="56">
        <v>0</v>
      </c>
      <c r="AZ26" s="56">
        <v>0</v>
      </c>
      <c r="BB26" s="56">
        <v>0</v>
      </c>
      <c r="BE26" s="56">
        <v>0</v>
      </c>
      <c r="BF26" s="56">
        <v>0</v>
      </c>
      <c r="BH26" s="56">
        <v>0</v>
      </c>
      <c r="BI26" s="58">
        <v>0.25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U26" s="56">
        <v>0</v>
      </c>
      <c r="BV26" s="56">
        <v>0</v>
      </c>
      <c r="BW26" s="56">
        <v>0</v>
      </c>
      <c r="BY26" s="56">
        <v>0</v>
      </c>
      <c r="CA26" s="56">
        <v>0.75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K26" s="56">
        <v>0</v>
      </c>
      <c r="CL26" s="56">
        <v>0</v>
      </c>
      <c r="CM26" s="56">
        <v>11.5</v>
      </c>
      <c r="CN26" s="56">
        <v>0</v>
      </c>
      <c r="CW26" s="56"/>
      <c r="CX26" s="59">
        <v>7.75</v>
      </c>
      <c r="CY26" s="56">
        <v>0.25</v>
      </c>
      <c r="CZ26" s="58">
        <v>6.75</v>
      </c>
      <c r="DA26" s="56">
        <v>0</v>
      </c>
      <c r="DB26" s="56">
        <v>0.75</v>
      </c>
      <c r="DC26" s="56">
        <v>0</v>
      </c>
      <c r="DD26" s="56">
        <v>0</v>
      </c>
      <c r="DE26" s="56">
        <v>0</v>
      </c>
      <c r="DG26" s="56">
        <v>0</v>
      </c>
      <c r="DH26" s="58">
        <v>0</v>
      </c>
      <c r="DJ26" s="58">
        <v>1.25</v>
      </c>
      <c r="DK26" s="56">
        <v>0.25</v>
      </c>
      <c r="DL26" s="56"/>
      <c r="DO26" s="60">
        <v>0</v>
      </c>
      <c r="DP26" s="60">
        <v>0</v>
      </c>
      <c r="DQ26" s="56">
        <v>0</v>
      </c>
      <c r="DR26" s="56">
        <v>0.25</v>
      </c>
      <c r="DT26" s="58">
        <v>0.75</v>
      </c>
      <c r="DV26" s="59">
        <v>0</v>
      </c>
      <c r="DX26" s="56">
        <v>0</v>
      </c>
      <c r="EA26" s="56">
        <v>1.5</v>
      </c>
      <c r="EC26" s="56">
        <v>0</v>
      </c>
      <c r="EE26" s="56">
        <v>0</v>
      </c>
      <c r="EF26" s="56"/>
      <c r="EH26" s="56">
        <v>0</v>
      </c>
      <c r="EJ26" s="56">
        <v>0</v>
      </c>
      <c r="EM26" s="56">
        <v>0.25</v>
      </c>
      <c r="ES26" s="60">
        <v>0</v>
      </c>
      <c r="ET26" s="56">
        <v>0</v>
      </c>
      <c r="EU26" s="58">
        <v>1.75</v>
      </c>
      <c r="EY26" s="56">
        <v>0</v>
      </c>
      <c r="EZ26" s="56">
        <v>0</v>
      </c>
      <c r="FA26" s="56">
        <v>0</v>
      </c>
      <c r="FD26" s="56">
        <v>0</v>
      </c>
      <c r="FE26" s="56">
        <v>0</v>
      </c>
      <c r="FG26" s="56">
        <v>0</v>
      </c>
      <c r="FH26" s="56">
        <v>0</v>
      </c>
      <c r="FI26" s="56">
        <v>0</v>
      </c>
      <c r="FJ26" s="56">
        <v>0</v>
      </c>
      <c r="FK26" s="56"/>
      <c r="FL26" s="56">
        <v>0</v>
      </c>
      <c r="FM26" s="56">
        <v>0</v>
      </c>
      <c r="FO26" s="56">
        <v>0</v>
      </c>
      <c r="FQ26" s="56">
        <v>0</v>
      </c>
      <c r="FT26" s="56">
        <v>0</v>
      </c>
      <c r="FW26" s="56">
        <v>0</v>
      </c>
    </row>
    <row r="27" spans="1:179" x14ac:dyDescent="0.2">
      <c r="A27" s="43" t="s">
        <v>100</v>
      </c>
      <c r="B27" s="43">
        <v>2002</v>
      </c>
      <c r="C27" s="43">
        <v>22</v>
      </c>
      <c r="E27" s="43">
        <v>5</v>
      </c>
      <c r="F27" s="43">
        <v>1</v>
      </c>
      <c r="H27" s="55" t="s">
        <v>86</v>
      </c>
      <c r="I27" s="43">
        <v>4</v>
      </c>
      <c r="J27" s="43">
        <v>1</v>
      </c>
      <c r="K27" s="56">
        <v>0</v>
      </c>
      <c r="L27" s="56">
        <v>0.75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/>
      <c r="S27" s="56">
        <v>0</v>
      </c>
      <c r="T27" s="56"/>
      <c r="U27" s="56">
        <v>0</v>
      </c>
      <c r="Z27" s="56">
        <v>0</v>
      </c>
      <c r="AB27" s="58">
        <v>0</v>
      </c>
      <c r="AC27" s="56">
        <v>0</v>
      </c>
      <c r="AD27" s="56">
        <v>0</v>
      </c>
      <c r="AE27" s="56">
        <v>0</v>
      </c>
      <c r="AG27" s="56">
        <v>0</v>
      </c>
      <c r="AH27" s="56">
        <v>0</v>
      </c>
      <c r="AJ27" s="56">
        <v>1.25</v>
      </c>
      <c r="AL27" s="56">
        <v>0</v>
      </c>
      <c r="AM27" s="56">
        <v>0</v>
      </c>
      <c r="AN27" s="56">
        <v>0</v>
      </c>
      <c r="AP27" s="56">
        <v>0</v>
      </c>
      <c r="AQ27" s="59">
        <v>0.75</v>
      </c>
      <c r="AR27" s="56">
        <v>0</v>
      </c>
      <c r="AS27" s="56"/>
      <c r="AT27" s="56">
        <v>0</v>
      </c>
      <c r="AV27" s="56">
        <v>0</v>
      </c>
      <c r="AW27" s="56">
        <v>0</v>
      </c>
      <c r="AY27" s="56">
        <v>0</v>
      </c>
      <c r="AZ27" s="56">
        <v>0</v>
      </c>
      <c r="BB27" s="56">
        <v>0</v>
      </c>
      <c r="BE27" s="56">
        <v>0</v>
      </c>
      <c r="BF27" s="56">
        <v>0</v>
      </c>
      <c r="BH27" s="56">
        <v>0</v>
      </c>
      <c r="BI27" s="58">
        <v>5.5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U27" s="56">
        <v>0</v>
      </c>
      <c r="BV27" s="56">
        <v>0.25</v>
      </c>
      <c r="BW27" s="56">
        <v>0</v>
      </c>
      <c r="BY27" s="56">
        <v>0</v>
      </c>
      <c r="CA27" s="56">
        <v>2.75</v>
      </c>
      <c r="CB27" s="56">
        <v>0</v>
      </c>
      <c r="CC27" s="56">
        <v>0</v>
      </c>
      <c r="CD27" s="56">
        <v>0</v>
      </c>
      <c r="CE27" s="56">
        <v>0</v>
      </c>
      <c r="CF27" s="56">
        <v>0</v>
      </c>
      <c r="CG27" s="56">
        <v>0</v>
      </c>
      <c r="CK27" s="56">
        <v>0</v>
      </c>
      <c r="CL27" s="56">
        <v>0</v>
      </c>
      <c r="CM27" s="56">
        <v>0.5</v>
      </c>
      <c r="CN27" s="56">
        <v>0</v>
      </c>
      <c r="CW27" s="56"/>
      <c r="CX27" s="59">
        <v>440.25</v>
      </c>
      <c r="CY27" s="56">
        <v>3.75</v>
      </c>
      <c r="CZ27" s="58">
        <v>436.5</v>
      </c>
      <c r="DA27" s="56">
        <v>0</v>
      </c>
      <c r="DB27" s="56">
        <v>0</v>
      </c>
      <c r="DC27" s="56">
        <v>0</v>
      </c>
      <c r="DD27" s="56">
        <v>0.5</v>
      </c>
      <c r="DE27" s="56">
        <v>0</v>
      </c>
      <c r="DG27" s="56">
        <v>0</v>
      </c>
      <c r="DH27" s="58">
        <v>0</v>
      </c>
      <c r="DJ27" s="58">
        <v>0</v>
      </c>
      <c r="DK27" s="56">
        <v>0</v>
      </c>
      <c r="DL27" s="56"/>
      <c r="DO27" s="60">
        <v>0</v>
      </c>
      <c r="DP27" s="60">
        <v>0</v>
      </c>
      <c r="DQ27" s="56">
        <v>0</v>
      </c>
      <c r="DR27" s="56">
        <v>0</v>
      </c>
      <c r="DT27" s="58">
        <v>0</v>
      </c>
      <c r="DV27" s="59">
        <v>0</v>
      </c>
      <c r="DX27" s="56">
        <v>0</v>
      </c>
      <c r="EA27" s="56">
        <v>0.5</v>
      </c>
      <c r="EC27" s="56">
        <v>0</v>
      </c>
      <c r="EE27" s="56">
        <v>0</v>
      </c>
      <c r="EF27" s="56"/>
      <c r="EH27" s="56">
        <v>0</v>
      </c>
      <c r="EJ27" s="56">
        <v>0</v>
      </c>
      <c r="EM27" s="56">
        <v>0</v>
      </c>
      <c r="ES27" s="60">
        <v>0</v>
      </c>
      <c r="ET27" s="56">
        <v>0</v>
      </c>
      <c r="EU27" s="58">
        <v>0.5</v>
      </c>
      <c r="EY27" s="56">
        <v>0</v>
      </c>
      <c r="EZ27" s="56">
        <v>0</v>
      </c>
      <c r="FA27" s="56">
        <v>0</v>
      </c>
      <c r="FD27" s="56">
        <v>0</v>
      </c>
      <c r="FE27" s="56">
        <v>0</v>
      </c>
      <c r="FG27" s="56">
        <v>0</v>
      </c>
      <c r="FH27" s="56">
        <v>0</v>
      </c>
      <c r="FI27" s="56">
        <v>0</v>
      </c>
      <c r="FJ27" s="56">
        <v>0</v>
      </c>
      <c r="FK27" s="56"/>
      <c r="FL27" s="56">
        <v>0</v>
      </c>
      <c r="FM27" s="56">
        <v>0</v>
      </c>
      <c r="FO27" s="56">
        <v>0</v>
      </c>
      <c r="FQ27" s="56">
        <v>0</v>
      </c>
      <c r="FT27" s="56">
        <v>0</v>
      </c>
      <c r="FW27" s="56">
        <v>0</v>
      </c>
    </row>
    <row r="28" spans="1:179" x14ac:dyDescent="0.2">
      <c r="A28" s="43" t="s">
        <v>100</v>
      </c>
      <c r="B28" s="43">
        <v>2002</v>
      </c>
      <c r="C28" s="43">
        <v>22</v>
      </c>
      <c r="E28" s="43">
        <v>5</v>
      </c>
      <c r="F28" s="43">
        <v>2</v>
      </c>
      <c r="H28" s="55" t="s">
        <v>86</v>
      </c>
      <c r="I28" s="43">
        <v>4</v>
      </c>
      <c r="J28" s="43">
        <v>1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/>
      <c r="S28" s="56">
        <v>0</v>
      </c>
      <c r="T28" s="56"/>
      <c r="U28" s="56">
        <v>0</v>
      </c>
      <c r="Z28" s="56">
        <v>0</v>
      </c>
      <c r="AB28" s="58">
        <v>0</v>
      </c>
      <c r="AC28" s="56">
        <v>0</v>
      </c>
      <c r="AD28" s="56">
        <v>0</v>
      </c>
      <c r="AE28" s="56">
        <v>0</v>
      </c>
      <c r="AG28" s="56">
        <v>0</v>
      </c>
      <c r="AH28" s="56">
        <v>0</v>
      </c>
      <c r="AJ28" s="56">
        <v>0.5</v>
      </c>
      <c r="AL28" s="56">
        <v>0</v>
      </c>
      <c r="AM28" s="56">
        <v>0</v>
      </c>
      <c r="AN28" s="56">
        <v>0.75</v>
      </c>
      <c r="AP28" s="56">
        <v>0</v>
      </c>
      <c r="AQ28" s="59">
        <v>0.75</v>
      </c>
      <c r="AR28" s="56">
        <v>0</v>
      </c>
      <c r="AS28" s="56"/>
      <c r="AT28" s="56">
        <v>0</v>
      </c>
      <c r="AV28" s="56">
        <v>0</v>
      </c>
      <c r="AW28" s="56">
        <v>0</v>
      </c>
      <c r="AY28" s="56">
        <v>0</v>
      </c>
      <c r="AZ28" s="56">
        <v>0</v>
      </c>
      <c r="BB28" s="56">
        <v>0</v>
      </c>
      <c r="BE28" s="56">
        <v>0</v>
      </c>
      <c r="BF28" s="56">
        <v>0.25</v>
      </c>
      <c r="BH28" s="56">
        <v>0</v>
      </c>
      <c r="BI28" s="58">
        <v>4.5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U28" s="56">
        <v>0</v>
      </c>
      <c r="BV28" s="56">
        <v>0</v>
      </c>
      <c r="BW28" s="56">
        <v>0.5</v>
      </c>
      <c r="BY28" s="56">
        <v>0</v>
      </c>
      <c r="CA28" s="56">
        <v>1.75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0</v>
      </c>
      <c r="CK28" s="56">
        <v>0</v>
      </c>
      <c r="CL28" s="56">
        <v>0</v>
      </c>
      <c r="CM28" s="56">
        <v>0.5</v>
      </c>
      <c r="CN28" s="56">
        <v>0</v>
      </c>
      <c r="CW28" s="56"/>
      <c r="CX28" s="59">
        <v>79.25</v>
      </c>
      <c r="CY28" s="56">
        <v>1</v>
      </c>
      <c r="CZ28" s="58">
        <v>78</v>
      </c>
      <c r="DA28" s="56">
        <v>0</v>
      </c>
      <c r="DB28" s="56">
        <v>0.25</v>
      </c>
      <c r="DC28" s="56">
        <v>0</v>
      </c>
      <c r="DD28" s="56">
        <v>0.25</v>
      </c>
      <c r="DE28" s="56">
        <v>0</v>
      </c>
      <c r="DG28" s="56">
        <v>0</v>
      </c>
      <c r="DH28" s="58">
        <v>0</v>
      </c>
      <c r="DJ28" s="58">
        <v>0</v>
      </c>
      <c r="DK28" s="56">
        <v>0</v>
      </c>
      <c r="DL28" s="56"/>
      <c r="DO28" s="60">
        <v>0</v>
      </c>
      <c r="DP28" s="60">
        <v>0</v>
      </c>
      <c r="DQ28" s="56">
        <v>0</v>
      </c>
      <c r="DR28" s="56">
        <v>0</v>
      </c>
      <c r="DT28" s="58">
        <v>0</v>
      </c>
      <c r="DV28" s="59">
        <v>0</v>
      </c>
      <c r="DX28" s="56">
        <v>0</v>
      </c>
      <c r="EA28" s="56">
        <v>0.75</v>
      </c>
      <c r="EC28" s="56">
        <v>0</v>
      </c>
      <c r="EE28" s="56">
        <v>0</v>
      </c>
      <c r="EF28" s="56"/>
      <c r="EH28" s="56">
        <v>0.5</v>
      </c>
      <c r="EJ28" s="56">
        <v>0</v>
      </c>
      <c r="EM28" s="56">
        <v>0</v>
      </c>
      <c r="ES28" s="60">
        <v>0</v>
      </c>
      <c r="ET28" s="56">
        <v>0</v>
      </c>
      <c r="EU28" s="58">
        <v>1.25</v>
      </c>
      <c r="EY28" s="56">
        <v>0</v>
      </c>
      <c r="EZ28" s="56">
        <v>0</v>
      </c>
      <c r="FA28" s="56">
        <v>0</v>
      </c>
      <c r="FD28" s="56">
        <v>0</v>
      </c>
      <c r="FE28" s="56">
        <v>0</v>
      </c>
      <c r="FG28" s="56">
        <v>0</v>
      </c>
      <c r="FH28" s="56">
        <v>0</v>
      </c>
      <c r="FI28" s="56">
        <v>0</v>
      </c>
      <c r="FJ28" s="56">
        <v>0</v>
      </c>
      <c r="FK28" s="56"/>
      <c r="FL28" s="56">
        <v>0</v>
      </c>
      <c r="FM28" s="56">
        <v>0</v>
      </c>
      <c r="FO28" s="56">
        <v>0</v>
      </c>
      <c r="FQ28" s="56">
        <v>0</v>
      </c>
      <c r="FT28" s="56">
        <v>0</v>
      </c>
      <c r="FW28" s="56">
        <v>0</v>
      </c>
    </row>
    <row r="29" spans="1:179" x14ac:dyDescent="0.2">
      <c r="A29" s="43" t="s">
        <v>100</v>
      </c>
      <c r="B29" s="43">
        <v>2002</v>
      </c>
      <c r="C29" s="43">
        <v>33</v>
      </c>
      <c r="E29" s="43">
        <v>5</v>
      </c>
      <c r="F29" s="43">
        <v>1</v>
      </c>
      <c r="H29" s="55" t="s">
        <v>87</v>
      </c>
      <c r="I29" s="43">
        <v>4</v>
      </c>
      <c r="J29" s="43">
        <v>1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/>
      <c r="S29" s="56">
        <v>0</v>
      </c>
      <c r="T29" s="56"/>
      <c r="U29" s="56">
        <v>0</v>
      </c>
      <c r="Z29" s="56">
        <v>0</v>
      </c>
      <c r="AB29" s="58">
        <v>0</v>
      </c>
      <c r="AC29" s="56">
        <v>0</v>
      </c>
      <c r="AD29" s="56">
        <v>0</v>
      </c>
      <c r="AE29" s="56">
        <v>0</v>
      </c>
      <c r="AG29" s="56">
        <v>0</v>
      </c>
      <c r="AH29" s="56">
        <v>0</v>
      </c>
      <c r="AJ29" s="56">
        <v>0.25</v>
      </c>
      <c r="AL29" s="56">
        <v>0</v>
      </c>
      <c r="AM29" s="56">
        <v>0</v>
      </c>
      <c r="AN29" s="56">
        <v>0</v>
      </c>
      <c r="AP29" s="56">
        <v>0</v>
      </c>
      <c r="AQ29" s="59">
        <v>0.25</v>
      </c>
      <c r="AR29" s="56">
        <v>0</v>
      </c>
      <c r="AS29" s="56"/>
      <c r="AT29" s="56">
        <v>0</v>
      </c>
      <c r="AV29" s="56">
        <v>0</v>
      </c>
      <c r="AW29" s="56">
        <v>0</v>
      </c>
      <c r="AY29" s="56">
        <v>0</v>
      </c>
      <c r="AZ29" s="56">
        <v>0</v>
      </c>
      <c r="BB29" s="56">
        <v>0</v>
      </c>
      <c r="BE29" s="56">
        <v>0</v>
      </c>
      <c r="BF29" s="56">
        <v>0</v>
      </c>
      <c r="BH29" s="56">
        <v>0</v>
      </c>
      <c r="BI29" s="58">
        <v>4.75</v>
      </c>
      <c r="BJ29" s="56">
        <v>0</v>
      </c>
      <c r="BK29" s="56">
        <v>0</v>
      </c>
      <c r="BL29" s="56">
        <v>0.25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U29" s="56">
        <v>0</v>
      </c>
      <c r="BV29" s="56">
        <v>0</v>
      </c>
      <c r="BW29" s="56">
        <v>22.75</v>
      </c>
      <c r="BY29" s="56">
        <v>0</v>
      </c>
      <c r="CA29" s="56">
        <v>0.5</v>
      </c>
      <c r="CB29" s="56">
        <v>0</v>
      </c>
      <c r="CC29" s="56">
        <v>0</v>
      </c>
      <c r="CD29" s="56">
        <v>0</v>
      </c>
      <c r="CE29" s="56">
        <v>0</v>
      </c>
      <c r="CF29" s="56">
        <v>0</v>
      </c>
      <c r="CG29" s="56">
        <v>0</v>
      </c>
      <c r="CK29" s="56">
        <v>1</v>
      </c>
      <c r="CL29" s="56">
        <v>0</v>
      </c>
      <c r="CM29" s="56">
        <v>0</v>
      </c>
      <c r="CN29" s="56">
        <v>0</v>
      </c>
      <c r="CW29" s="56"/>
      <c r="CX29" s="59">
        <v>31.25</v>
      </c>
      <c r="CY29" s="56">
        <v>0</v>
      </c>
      <c r="CZ29" s="58">
        <v>27.5</v>
      </c>
      <c r="DA29" s="56">
        <v>1</v>
      </c>
      <c r="DB29" s="56">
        <v>2.75</v>
      </c>
      <c r="DC29" s="56">
        <v>0</v>
      </c>
      <c r="DD29" s="56">
        <v>0.25</v>
      </c>
      <c r="DE29" s="56">
        <v>0</v>
      </c>
      <c r="DG29" s="56">
        <v>0</v>
      </c>
      <c r="DH29" s="58">
        <v>0</v>
      </c>
      <c r="DJ29" s="58">
        <v>0.25</v>
      </c>
      <c r="DK29" s="56">
        <v>0.25</v>
      </c>
      <c r="DL29" s="56"/>
      <c r="DO29" s="60">
        <v>0</v>
      </c>
      <c r="DP29" s="60">
        <v>0</v>
      </c>
      <c r="DQ29" s="56">
        <v>0</v>
      </c>
      <c r="DR29" s="56">
        <v>0</v>
      </c>
      <c r="DT29" s="58">
        <v>0</v>
      </c>
      <c r="DV29" s="59">
        <v>0</v>
      </c>
      <c r="DX29" s="56">
        <v>0</v>
      </c>
      <c r="EA29" s="56">
        <v>0.5</v>
      </c>
      <c r="EC29" s="56">
        <v>0</v>
      </c>
      <c r="EE29" s="56">
        <v>0</v>
      </c>
      <c r="EF29" s="56"/>
      <c r="EH29" s="56">
        <v>0</v>
      </c>
      <c r="EJ29" s="56">
        <v>0.25</v>
      </c>
      <c r="EM29" s="56">
        <v>0</v>
      </c>
      <c r="ES29" s="60">
        <v>0</v>
      </c>
      <c r="ET29" s="56">
        <v>0</v>
      </c>
      <c r="EU29" s="58">
        <v>0.75</v>
      </c>
      <c r="EY29" s="56">
        <v>0</v>
      </c>
      <c r="EZ29" s="56">
        <v>0</v>
      </c>
      <c r="FA29" s="56">
        <v>0</v>
      </c>
      <c r="FD29" s="56">
        <v>0</v>
      </c>
      <c r="FE29" s="56">
        <v>0</v>
      </c>
      <c r="FG29" s="56">
        <v>0</v>
      </c>
      <c r="FH29" s="56">
        <v>0</v>
      </c>
      <c r="FI29" s="56">
        <v>0</v>
      </c>
      <c r="FJ29" s="56">
        <v>0</v>
      </c>
      <c r="FK29" s="56"/>
      <c r="FL29" s="56">
        <v>0</v>
      </c>
      <c r="FM29" s="56">
        <v>0</v>
      </c>
      <c r="FO29" s="56">
        <v>0</v>
      </c>
      <c r="FQ29" s="56">
        <v>0</v>
      </c>
      <c r="FT29" s="56">
        <v>0</v>
      </c>
      <c r="FW29" s="56">
        <v>0</v>
      </c>
    </row>
    <row r="30" spans="1:179" x14ac:dyDescent="0.2">
      <c r="A30" s="43" t="s">
        <v>100</v>
      </c>
      <c r="B30" s="43">
        <v>2002</v>
      </c>
      <c r="C30" s="43">
        <v>33</v>
      </c>
      <c r="E30" s="43">
        <v>5</v>
      </c>
      <c r="F30" s="43">
        <v>2</v>
      </c>
      <c r="H30" s="55" t="s">
        <v>87</v>
      </c>
      <c r="I30" s="43">
        <v>4</v>
      </c>
      <c r="J30" s="43">
        <v>1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/>
      <c r="S30" s="56">
        <v>0</v>
      </c>
      <c r="T30" s="56"/>
      <c r="U30" s="56">
        <v>0</v>
      </c>
      <c r="Z30" s="56">
        <v>0</v>
      </c>
      <c r="AB30" s="58">
        <v>0</v>
      </c>
      <c r="AC30" s="56">
        <v>0</v>
      </c>
      <c r="AD30" s="56">
        <v>0</v>
      </c>
      <c r="AE30" s="56">
        <v>0</v>
      </c>
      <c r="AG30" s="56">
        <v>0</v>
      </c>
      <c r="AH30" s="56">
        <v>0</v>
      </c>
      <c r="AJ30" s="56">
        <v>0</v>
      </c>
      <c r="AL30" s="56">
        <v>0</v>
      </c>
      <c r="AM30" s="56">
        <v>0</v>
      </c>
      <c r="AN30" s="56">
        <v>0</v>
      </c>
      <c r="AP30" s="56">
        <v>0</v>
      </c>
      <c r="AQ30" s="59">
        <v>0.25</v>
      </c>
      <c r="AR30" s="56">
        <v>0</v>
      </c>
      <c r="AS30" s="56"/>
      <c r="AT30" s="56">
        <v>0</v>
      </c>
      <c r="AV30" s="56">
        <v>0</v>
      </c>
      <c r="AW30" s="56">
        <v>0</v>
      </c>
      <c r="AY30" s="56">
        <v>0</v>
      </c>
      <c r="AZ30" s="56">
        <v>0</v>
      </c>
      <c r="BB30" s="56">
        <v>0</v>
      </c>
      <c r="BE30" s="56">
        <v>0</v>
      </c>
      <c r="BF30" s="56">
        <v>0</v>
      </c>
      <c r="BH30" s="56">
        <v>0</v>
      </c>
      <c r="BI30" s="58">
        <v>4.75</v>
      </c>
      <c r="BJ30" s="56">
        <v>0</v>
      </c>
      <c r="BK30" s="56">
        <v>0</v>
      </c>
      <c r="BL30" s="56">
        <v>0</v>
      </c>
      <c r="BM30" s="56">
        <v>0</v>
      </c>
      <c r="BN30" s="56">
        <v>0</v>
      </c>
      <c r="BO30" s="56">
        <v>0</v>
      </c>
      <c r="BP30" s="56">
        <v>0</v>
      </c>
      <c r="BQ30" s="56">
        <v>0</v>
      </c>
      <c r="BR30" s="56">
        <v>0</v>
      </c>
      <c r="BU30" s="56">
        <v>0</v>
      </c>
      <c r="BV30" s="56">
        <v>5.5</v>
      </c>
      <c r="BW30" s="56">
        <v>0</v>
      </c>
      <c r="BY30" s="56">
        <v>0.25</v>
      </c>
      <c r="CA30" s="56">
        <v>0</v>
      </c>
      <c r="CB30" s="56">
        <v>0</v>
      </c>
      <c r="CC30" s="56">
        <v>0</v>
      </c>
      <c r="CD30" s="56">
        <v>0</v>
      </c>
      <c r="CE30" s="56">
        <v>0</v>
      </c>
      <c r="CF30" s="56">
        <v>0</v>
      </c>
      <c r="CG30" s="56">
        <v>0</v>
      </c>
      <c r="CK30" s="56">
        <v>0</v>
      </c>
      <c r="CL30" s="56">
        <v>0</v>
      </c>
      <c r="CM30" s="56">
        <v>0</v>
      </c>
      <c r="CN30" s="56">
        <v>0</v>
      </c>
      <c r="CW30" s="56"/>
      <c r="CX30" s="59">
        <v>42.75</v>
      </c>
      <c r="CY30" s="56">
        <v>0</v>
      </c>
      <c r="CZ30" s="58">
        <v>36.75</v>
      </c>
      <c r="DA30" s="56">
        <v>6</v>
      </c>
      <c r="DB30" s="56">
        <v>0</v>
      </c>
      <c r="DC30" s="56">
        <v>0</v>
      </c>
      <c r="DD30" s="56">
        <v>0.25</v>
      </c>
      <c r="DE30" s="56">
        <v>0</v>
      </c>
      <c r="DG30" s="56">
        <v>0</v>
      </c>
      <c r="DH30" s="58">
        <v>0</v>
      </c>
      <c r="DJ30" s="58">
        <v>0</v>
      </c>
      <c r="DK30" s="56">
        <v>0</v>
      </c>
      <c r="DL30" s="56"/>
      <c r="DO30" s="60">
        <v>0</v>
      </c>
      <c r="DP30" s="60">
        <v>0.25</v>
      </c>
      <c r="DQ30" s="56">
        <v>0</v>
      </c>
      <c r="DR30" s="56">
        <v>0</v>
      </c>
      <c r="DT30" s="58">
        <v>0</v>
      </c>
      <c r="DV30" s="59">
        <v>0</v>
      </c>
      <c r="DX30" s="56">
        <v>0</v>
      </c>
      <c r="EA30" s="56">
        <v>0</v>
      </c>
      <c r="EC30" s="56">
        <v>0</v>
      </c>
      <c r="EE30" s="56">
        <v>0</v>
      </c>
      <c r="EF30" s="56"/>
      <c r="EH30" s="56">
        <v>0</v>
      </c>
      <c r="EJ30" s="56">
        <v>0</v>
      </c>
      <c r="EM30" s="56">
        <v>0</v>
      </c>
      <c r="ES30" s="60">
        <v>0</v>
      </c>
      <c r="ET30" s="56">
        <v>0</v>
      </c>
      <c r="EU30" s="58">
        <v>0</v>
      </c>
      <c r="EY30" s="56">
        <v>0</v>
      </c>
      <c r="EZ30" s="56">
        <v>0</v>
      </c>
      <c r="FA30" s="56">
        <v>0</v>
      </c>
      <c r="FD30" s="56">
        <v>0</v>
      </c>
      <c r="FE30" s="56">
        <v>0</v>
      </c>
      <c r="FG30" s="56">
        <v>0</v>
      </c>
      <c r="FH30" s="56">
        <v>0</v>
      </c>
      <c r="FI30" s="56">
        <v>0</v>
      </c>
      <c r="FJ30" s="56">
        <v>0</v>
      </c>
      <c r="FK30" s="56"/>
      <c r="FL30" s="56">
        <v>0</v>
      </c>
      <c r="FM30" s="56">
        <v>0</v>
      </c>
      <c r="FO30" s="56">
        <v>0</v>
      </c>
      <c r="FQ30" s="56">
        <v>0</v>
      </c>
      <c r="FT30" s="56">
        <v>0.25</v>
      </c>
      <c r="FW30" s="56">
        <v>0</v>
      </c>
    </row>
    <row r="31" spans="1:179" x14ac:dyDescent="0.2">
      <c r="A31" s="43" t="s">
        <v>100</v>
      </c>
      <c r="B31" s="43">
        <v>2002</v>
      </c>
      <c r="C31" s="43">
        <v>43</v>
      </c>
      <c r="E31" s="43">
        <v>5</v>
      </c>
      <c r="F31" s="43">
        <v>1</v>
      </c>
      <c r="H31" s="55" t="s">
        <v>88</v>
      </c>
      <c r="I31" s="43">
        <v>4</v>
      </c>
      <c r="J31" s="43">
        <v>1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/>
      <c r="S31" s="56">
        <v>0</v>
      </c>
      <c r="T31" s="56"/>
      <c r="U31" s="56">
        <v>0</v>
      </c>
      <c r="Z31" s="56">
        <v>0</v>
      </c>
      <c r="AB31" s="58">
        <v>0</v>
      </c>
      <c r="AC31" s="56">
        <v>0</v>
      </c>
      <c r="AD31" s="56">
        <v>0</v>
      </c>
      <c r="AE31" s="56">
        <v>0</v>
      </c>
      <c r="AG31" s="56">
        <v>0</v>
      </c>
      <c r="AH31" s="56">
        <v>0</v>
      </c>
      <c r="AJ31" s="56">
        <v>0</v>
      </c>
      <c r="AL31" s="56">
        <v>0</v>
      </c>
      <c r="AM31" s="56">
        <v>0</v>
      </c>
      <c r="AN31" s="56">
        <v>0</v>
      </c>
      <c r="AP31" s="56">
        <v>0</v>
      </c>
      <c r="AQ31" s="59">
        <v>0.5</v>
      </c>
      <c r="AR31" s="56">
        <v>0</v>
      </c>
      <c r="AS31" s="56"/>
      <c r="AT31" s="56">
        <v>0</v>
      </c>
      <c r="AV31" s="56">
        <v>0</v>
      </c>
      <c r="AW31" s="56">
        <v>0</v>
      </c>
      <c r="AY31" s="56">
        <v>0</v>
      </c>
      <c r="AZ31" s="56">
        <v>0</v>
      </c>
      <c r="BB31" s="56">
        <v>0</v>
      </c>
      <c r="BE31" s="56">
        <v>0</v>
      </c>
      <c r="BF31" s="56">
        <v>0</v>
      </c>
      <c r="BH31" s="56">
        <v>0</v>
      </c>
      <c r="BI31" s="58">
        <v>0.25</v>
      </c>
      <c r="BJ31" s="56">
        <v>0</v>
      </c>
      <c r="BK31" s="56">
        <v>0</v>
      </c>
      <c r="BL31" s="56">
        <v>0</v>
      </c>
      <c r="BM31" s="56">
        <v>0</v>
      </c>
      <c r="BN31" s="56">
        <v>0.25</v>
      </c>
      <c r="BO31" s="56">
        <v>0</v>
      </c>
      <c r="BP31" s="56">
        <v>0</v>
      </c>
      <c r="BQ31" s="56">
        <v>0</v>
      </c>
      <c r="BR31" s="56">
        <v>0</v>
      </c>
      <c r="BU31" s="56">
        <v>0</v>
      </c>
      <c r="BV31" s="56">
        <v>0.75</v>
      </c>
      <c r="BW31" s="56">
        <v>0</v>
      </c>
      <c r="BY31" s="56">
        <v>0</v>
      </c>
      <c r="CA31" s="56">
        <v>0</v>
      </c>
      <c r="CB31" s="56">
        <v>0</v>
      </c>
      <c r="CC31" s="56">
        <v>0</v>
      </c>
      <c r="CD31" s="56">
        <v>0</v>
      </c>
      <c r="CE31" s="56">
        <v>0</v>
      </c>
      <c r="CF31" s="56">
        <v>0</v>
      </c>
      <c r="CG31" s="56">
        <v>0</v>
      </c>
      <c r="CK31" s="56">
        <v>0.25</v>
      </c>
      <c r="CL31" s="56">
        <v>0</v>
      </c>
      <c r="CM31" s="56">
        <v>0</v>
      </c>
      <c r="CN31" s="56">
        <v>0</v>
      </c>
      <c r="CW31" s="56"/>
      <c r="CX31" s="59">
        <v>3.25</v>
      </c>
      <c r="CY31" s="56">
        <v>0</v>
      </c>
      <c r="CZ31" s="58">
        <v>3</v>
      </c>
      <c r="DA31" s="56">
        <v>0.25</v>
      </c>
      <c r="DB31" s="56">
        <v>0</v>
      </c>
      <c r="DC31" s="56">
        <v>0</v>
      </c>
      <c r="DD31" s="56">
        <v>0</v>
      </c>
      <c r="DE31" s="56">
        <v>0</v>
      </c>
      <c r="DG31" s="56">
        <v>0.25</v>
      </c>
      <c r="DH31" s="58">
        <v>0.25</v>
      </c>
      <c r="DJ31" s="58">
        <v>0</v>
      </c>
      <c r="DK31" s="56">
        <v>0</v>
      </c>
      <c r="DL31" s="56"/>
      <c r="DO31" s="60">
        <v>0</v>
      </c>
      <c r="DP31" s="60">
        <v>0</v>
      </c>
      <c r="DQ31" s="56">
        <v>0</v>
      </c>
      <c r="DR31" s="56">
        <v>0</v>
      </c>
      <c r="DT31" s="58">
        <v>0</v>
      </c>
      <c r="DV31" s="59">
        <v>0</v>
      </c>
      <c r="DX31" s="56">
        <v>0</v>
      </c>
      <c r="EA31" s="56">
        <v>0.5</v>
      </c>
      <c r="EC31" s="56">
        <v>0</v>
      </c>
      <c r="EE31" s="56">
        <v>0</v>
      </c>
      <c r="EF31" s="56"/>
      <c r="EH31" s="56">
        <v>0</v>
      </c>
      <c r="EJ31" s="56">
        <v>0</v>
      </c>
      <c r="EM31" s="56">
        <v>0</v>
      </c>
      <c r="ES31" s="60">
        <v>0</v>
      </c>
      <c r="ET31" s="56">
        <v>0</v>
      </c>
      <c r="EU31" s="58">
        <v>0.5</v>
      </c>
      <c r="EY31" s="56">
        <v>0</v>
      </c>
      <c r="EZ31" s="56">
        <v>0</v>
      </c>
      <c r="FA31" s="56">
        <v>0</v>
      </c>
      <c r="FD31" s="56">
        <v>0</v>
      </c>
      <c r="FE31" s="56">
        <v>0</v>
      </c>
      <c r="FG31" s="56">
        <v>0</v>
      </c>
      <c r="FH31" s="56">
        <v>0</v>
      </c>
      <c r="FI31" s="56">
        <v>0</v>
      </c>
      <c r="FJ31" s="56">
        <v>0</v>
      </c>
      <c r="FK31" s="56"/>
      <c r="FL31" s="56">
        <v>0</v>
      </c>
      <c r="FM31" s="56">
        <v>0</v>
      </c>
      <c r="FO31" s="56">
        <v>0</v>
      </c>
      <c r="FQ31" s="56">
        <v>0</v>
      </c>
      <c r="FT31" s="56">
        <v>0</v>
      </c>
      <c r="FW31" s="56">
        <v>0</v>
      </c>
    </row>
    <row r="32" spans="1:179" x14ac:dyDescent="0.2">
      <c r="A32" s="43" t="s">
        <v>100</v>
      </c>
      <c r="B32" s="43">
        <v>2002</v>
      </c>
      <c r="C32" s="43">
        <v>43</v>
      </c>
      <c r="E32" s="43">
        <v>5</v>
      </c>
      <c r="F32" s="43">
        <v>2</v>
      </c>
      <c r="H32" s="55" t="s">
        <v>88</v>
      </c>
      <c r="I32" s="43">
        <v>4</v>
      </c>
      <c r="J32" s="43">
        <v>1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/>
      <c r="S32" s="56">
        <v>0</v>
      </c>
      <c r="T32" s="56"/>
      <c r="U32" s="56">
        <v>0</v>
      </c>
      <c r="Z32" s="56">
        <v>0</v>
      </c>
      <c r="AB32" s="58">
        <v>0</v>
      </c>
      <c r="AC32" s="56">
        <v>0</v>
      </c>
      <c r="AD32" s="56">
        <v>0</v>
      </c>
      <c r="AE32" s="56">
        <v>0</v>
      </c>
      <c r="AG32" s="56">
        <v>0</v>
      </c>
      <c r="AH32" s="56">
        <v>0</v>
      </c>
      <c r="AJ32" s="56">
        <v>0.5</v>
      </c>
      <c r="AL32" s="56">
        <v>0</v>
      </c>
      <c r="AM32" s="56">
        <v>0</v>
      </c>
      <c r="AN32" s="56">
        <v>0</v>
      </c>
      <c r="AP32" s="56">
        <v>0</v>
      </c>
      <c r="AQ32" s="59">
        <v>0.25</v>
      </c>
      <c r="AR32" s="56">
        <v>0</v>
      </c>
      <c r="AS32" s="56"/>
      <c r="AT32" s="56">
        <v>0</v>
      </c>
      <c r="AV32" s="56">
        <v>0</v>
      </c>
      <c r="AW32" s="56">
        <v>0</v>
      </c>
      <c r="AY32" s="56">
        <v>0</v>
      </c>
      <c r="AZ32" s="56">
        <v>0</v>
      </c>
      <c r="BB32" s="56">
        <v>0</v>
      </c>
      <c r="BE32" s="56">
        <v>0</v>
      </c>
      <c r="BF32" s="56">
        <v>0</v>
      </c>
      <c r="BH32" s="56">
        <v>0</v>
      </c>
      <c r="BI32" s="58">
        <v>1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U32" s="56">
        <v>0</v>
      </c>
      <c r="BV32" s="56">
        <v>0.25</v>
      </c>
      <c r="BW32" s="56">
        <v>0</v>
      </c>
      <c r="BY32" s="56">
        <v>0</v>
      </c>
      <c r="CA32" s="56">
        <v>0.25</v>
      </c>
      <c r="CB32" s="56">
        <v>0</v>
      </c>
      <c r="CC32" s="56">
        <v>0</v>
      </c>
      <c r="CD32" s="56">
        <v>0</v>
      </c>
      <c r="CE32" s="56">
        <v>0</v>
      </c>
      <c r="CF32" s="56">
        <v>0</v>
      </c>
      <c r="CG32" s="56">
        <v>0</v>
      </c>
      <c r="CK32" s="56">
        <v>0</v>
      </c>
      <c r="CL32" s="56">
        <v>0</v>
      </c>
      <c r="CM32" s="56">
        <v>0</v>
      </c>
      <c r="CN32" s="56">
        <v>0</v>
      </c>
      <c r="CW32" s="56"/>
      <c r="CX32" s="59">
        <v>0.75</v>
      </c>
      <c r="CY32" s="56">
        <v>0</v>
      </c>
      <c r="CZ32" s="58">
        <v>0.75</v>
      </c>
      <c r="DA32" s="56">
        <v>0</v>
      </c>
      <c r="DB32" s="56">
        <v>0</v>
      </c>
      <c r="DC32" s="56">
        <v>0</v>
      </c>
      <c r="DD32" s="56">
        <v>0</v>
      </c>
      <c r="DE32" s="56">
        <v>0</v>
      </c>
      <c r="DG32" s="56">
        <v>0.25</v>
      </c>
      <c r="DH32" s="58">
        <v>0</v>
      </c>
      <c r="DJ32" s="58">
        <v>0.5</v>
      </c>
      <c r="DK32" s="56">
        <v>0</v>
      </c>
      <c r="DL32" s="56"/>
      <c r="DO32" s="60">
        <v>0</v>
      </c>
      <c r="DP32" s="60">
        <v>0.5</v>
      </c>
      <c r="DQ32" s="56">
        <v>0</v>
      </c>
      <c r="DR32" s="56">
        <v>0</v>
      </c>
      <c r="DT32" s="58">
        <v>0.5</v>
      </c>
      <c r="DV32" s="59">
        <v>0</v>
      </c>
      <c r="DX32" s="56">
        <v>0</v>
      </c>
      <c r="EA32" s="56">
        <v>1</v>
      </c>
      <c r="EC32" s="56">
        <v>0</v>
      </c>
      <c r="EE32" s="56">
        <v>0</v>
      </c>
      <c r="EF32" s="56"/>
      <c r="EH32" s="56">
        <v>0</v>
      </c>
      <c r="EJ32" s="56">
        <v>0</v>
      </c>
      <c r="EM32" s="56">
        <v>0.25</v>
      </c>
      <c r="ES32" s="60">
        <v>0</v>
      </c>
      <c r="ET32" s="56">
        <v>0</v>
      </c>
      <c r="EU32" s="58">
        <v>1.25</v>
      </c>
      <c r="EY32" s="56">
        <v>0</v>
      </c>
      <c r="EZ32" s="56">
        <v>0</v>
      </c>
      <c r="FA32" s="56">
        <v>0</v>
      </c>
      <c r="FD32" s="56">
        <v>0</v>
      </c>
      <c r="FE32" s="56">
        <v>0</v>
      </c>
      <c r="FG32" s="56">
        <v>0</v>
      </c>
      <c r="FH32" s="56">
        <v>0</v>
      </c>
      <c r="FI32" s="56">
        <v>0</v>
      </c>
      <c r="FJ32" s="56">
        <v>0</v>
      </c>
      <c r="FK32" s="56"/>
      <c r="FL32" s="56">
        <v>0</v>
      </c>
      <c r="FM32" s="56">
        <v>0</v>
      </c>
      <c r="FO32" s="56">
        <v>0</v>
      </c>
      <c r="FQ32" s="56">
        <v>0</v>
      </c>
      <c r="FT32" s="56">
        <v>0</v>
      </c>
      <c r="FW32" s="56">
        <v>0</v>
      </c>
    </row>
    <row r="33" spans="1:179" x14ac:dyDescent="0.2">
      <c r="A33" s="43" t="s">
        <v>100</v>
      </c>
      <c r="B33" s="43">
        <v>2002</v>
      </c>
      <c r="C33" s="43">
        <v>63</v>
      </c>
      <c r="E33" s="43">
        <v>5</v>
      </c>
      <c r="F33" s="43">
        <v>1</v>
      </c>
      <c r="H33" s="55" t="s">
        <v>89</v>
      </c>
      <c r="I33" s="43">
        <v>4</v>
      </c>
      <c r="J33" s="43">
        <v>1</v>
      </c>
      <c r="K33" s="56">
        <v>0</v>
      </c>
      <c r="L33" s="56">
        <v>0.25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/>
      <c r="S33" s="56">
        <v>0</v>
      </c>
      <c r="T33" s="56"/>
      <c r="U33" s="56">
        <v>0</v>
      </c>
      <c r="Z33" s="56">
        <v>0</v>
      </c>
      <c r="AB33" s="58">
        <v>0</v>
      </c>
      <c r="AC33" s="56">
        <v>0</v>
      </c>
      <c r="AD33" s="56">
        <v>0</v>
      </c>
      <c r="AE33" s="56">
        <v>0</v>
      </c>
      <c r="AG33" s="56">
        <v>0</v>
      </c>
      <c r="AH33" s="56">
        <v>0</v>
      </c>
      <c r="AJ33" s="56">
        <v>0</v>
      </c>
      <c r="AL33" s="56">
        <v>0</v>
      </c>
      <c r="AM33" s="56">
        <v>0</v>
      </c>
      <c r="AN33" s="56">
        <v>0</v>
      </c>
      <c r="AP33" s="56">
        <v>0</v>
      </c>
      <c r="AQ33" s="59">
        <v>0</v>
      </c>
      <c r="AR33" s="56">
        <v>0</v>
      </c>
      <c r="AS33" s="56"/>
      <c r="AT33" s="56">
        <v>0</v>
      </c>
      <c r="AV33" s="56">
        <v>0</v>
      </c>
      <c r="AW33" s="56">
        <v>0</v>
      </c>
      <c r="AY33" s="56">
        <v>0.25</v>
      </c>
      <c r="AZ33" s="56">
        <v>0</v>
      </c>
      <c r="BB33" s="56">
        <v>0</v>
      </c>
      <c r="BE33" s="56">
        <v>0</v>
      </c>
      <c r="BF33" s="56">
        <v>0</v>
      </c>
      <c r="BH33" s="56">
        <v>0</v>
      </c>
      <c r="BI33" s="58">
        <v>1</v>
      </c>
      <c r="BJ33" s="56">
        <v>0</v>
      </c>
      <c r="BK33" s="56">
        <v>0</v>
      </c>
      <c r="BL33" s="56">
        <v>0.5</v>
      </c>
      <c r="BM33" s="56">
        <v>0</v>
      </c>
      <c r="BN33" s="56">
        <v>0</v>
      </c>
      <c r="BO33" s="56">
        <v>0</v>
      </c>
      <c r="BP33" s="56">
        <v>0</v>
      </c>
      <c r="BQ33" s="56">
        <v>0</v>
      </c>
      <c r="BR33" s="56">
        <v>0</v>
      </c>
      <c r="BU33" s="56">
        <v>0</v>
      </c>
      <c r="BV33" s="56">
        <v>0.25</v>
      </c>
      <c r="BW33" s="56">
        <v>0</v>
      </c>
      <c r="BY33" s="56">
        <v>0</v>
      </c>
      <c r="CA33" s="56">
        <v>0</v>
      </c>
      <c r="CB33" s="56">
        <v>0</v>
      </c>
      <c r="CC33" s="56">
        <v>0</v>
      </c>
      <c r="CD33" s="56">
        <v>0</v>
      </c>
      <c r="CE33" s="56">
        <v>0</v>
      </c>
      <c r="CF33" s="56">
        <v>0</v>
      </c>
      <c r="CG33" s="56">
        <v>0</v>
      </c>
      <c r="CK33" s="56">
        <v>0</v>
      </c>
      <c r="CL33" s="56">
        <v>0</v>
      </c>
      <c r="CM33" s="56">
        <v>0</v>
      </c>
      <c r="CN33" s="56">
        <v>0</v>
      </c>
      <c r="CW33" s="56"/>
      <c r="CX33" s="59">
        <v>1.25</v>
      </c>
      <c r="CY33" s="56">
        <v>0</v>
      </c>
      <c r="CZ33" s="58">
        <v>1.25</v>
      </c>
      <c r="DA33" s="56">
        <v>0</v>
      </c>
      <c r="DB33" s="56">
        <v>0</v>
      </c>
      <c r="DC33" s="56">
        <v>0</v>
      </c>
      <c r="DD33" s="56">
        <v>0.25</v>
      </c>
      <c r="DE33" s="56">
        <v>0</v>
      </c>
      <c r="DG33" s="56">
        <v>0</v>
      </c>
      <c r="DH33" s="58">
        <v>0</v>
      </c>
      <c r="DJ33" s="58">
        <v>0</v>
      </c>
      <c r="DK33" s="56">
        <v>0</v>
      </c>
      <c r="DL33" s="56"/>
      <c r="DO33" s="60">
        <v>0</v>
      </c>
      <c r="DP33" s="60">
        <v>0</v>
      </c>
      <c r="DQ33" s="56">
        <v>0</v>
      </c>
      <c r="DR33" s="56">
        <v>0</v>
      </c>
      <c r="DT33" s="58">
        <v>0</v>
      </c>
      <c r="DV33" s="59">
        <v>0</v>
      </c>
      <c r="DX33" s="56">
        <v>0</v>
      </c>
      <c r="EA33" s="56">
        <v>0.25</v>
      </c>
      <c r="EC33" s="56">
        <v>0</v>
      </c>
      <c r="EE33" s="56">
        <v>0</v>
      </c>
      <c r="EF33" s="56"/>
      <c r="EH33" s="56">
        <v>0</v>
      </c>
      <c r="EJ33" s="56">
        <v>0</v>
      </c>
      <c r="EM33" s="56">
        <v>0</v>
      </c>
      <c r="ES33" s="60">
        <v>0</v>
      </c>
      <c r="ET33" s="56">
        <v>0</v>
      </c>
      <c r="EU33" s="58">
        <v>0.25</v>
      </c>
      <c r="EY33" s="56">
        <v>0</v>
      </c>
      <c r="EZ33" s="56">
        <v>0</v>
      </c>
      <c r="FA33" s="56">
        <v>0</v>
      </c>
      <c r="FD33" s="56">
        <v>0</v>
      </c>
      <c r="FE33" s="56">
        <v>0</v>
      </c>
      <c r="FG33" s="56">
        <v>0</v>
      </c>
      <c r="FH33" s="56">
        <v>0</v>
      </c>
      <c r="FI33" s="56">
        <v>0.25</v>
      </c>
      <c r="FJ33" s="56">
        <v>0</v>
      </c>
      <c r="FK33" s="56"/>
      <c r="FL33" s="56">
        <v>0</v>
      </c>
      <c r="FM33" s="56">
        <v>0</v>
      </c>
      <c r="FO33" s="56">
        <v>0</v>
      </c>
      <c r="FQ33" s="56">
        <v>0</v>
      </c>
      <c r="FT33" s="56">
        <v>0</v>
      </c>
      <c r="FW33" s="56">
        <v>0</v>
      </c>
    </row>
    <row r="34" spans="1:179" x14ac:dyDescent="0.2">
      <c r="A34" s="43" t="s">
        <v>100</v>
      </c>
      <c r="B34" s="43">
        <v>2002</v>
      </c>
      <c r="C34" s="43">
        <v>63</v>
      </c>
      <c r="E34" s="43">
        <v>5</v>
      </c>
      <c r="F34" s="43">
        <v>2</v>
      </c>
      <c r="H34" s="55" t="s">
        <v>89</v>
      </c>
      <c r="I34" s="43">
        <v>4</v>
      </c>
      <c r="J34" s="43">
        <v>1</v>
      </c>
      <c r="K34" s="56">
        <v>0</v>
      </c>
      <c r="L34" s="56">
        <v>0.25</v>
      </c>
      <c r="M34" s="56">
        <v>0.5</v>
      </c>
      <c r="N34" s="56">
        <v>0</v>
      </c>
      <c r="O34" s="56">
        <v>0</v>
      </c>
      <c r="P34" s="56">
        <v>0</v>
      </c>
      <c r="Q34" s="56">
        <v>0</v>
      </c>
      <c r="R34" s="56"/>
      <c r="S34" s="56">
        <v>0</v>
      </c>
      <c r="T34" s="56"/>
      <c r="U34" s="56">
        <v>0</v>
      </c>
      <c r="Z34" s="56">
        <v>0</v>
      </c>
      <c r="AB34" s="58">
        <v>0</v>
      </c>
      <c r="AC34" s="56">
        <v>0</v>
      </c>
      <c r="AD34" s="56">
        <v>0</v>
      </c>
      <c r="AE34" s="56">
        <v>0</v>
      </c>
      <c r="AG34" s="56">
        <v>0</v>
      </c>
      <c r="AH34" s="56">
        <v>0</v>
      </c>
      <c r="AJ34" s="56">
        <v>0</v>
      </c>
      <c r="AL34" s="56">
        <v>0</v>
      </c>
      <c r="AM34" s="56">
        <v>0</v>
      </c>
      <c r="AN34" s="56">
        <v>0</v>
      </c>
      <c r="AP34" s="56">
        <v>0</v>
      </c>
      <c r="AQ34" s="59">
        <v>0</v>
      </c>
      <c r="AR34" s="56">
        <v>0</v>
      </c>
      <c r="AS34" s="56"/>
      <c r="AT34" s="56">
        <v>0</v>
      </c>
      <c r="AV34" s="56">
        <v>0</v>
      </c>
      <c r="AW34" s="56">
        <v>0</v>
      </c>
      <c r="AY34" s="56">
        <v>0</v>
      </c>
      <c r="AZ34" s="56">
        <v>0</v>
      </c>
      <c r="BB34" s="56">
        <v>0</v>
      </c>
      <c r="BE34" s="56">
        <v>0</v>
      </c>
      <c r="BF34" s="56">
        <v>0</v>
      </c>
      <c r="BH34" s="56">
        <v>0</v>
      </c>
      <c r="BI34" s="58">
        <v>2.75</v>
      </c>
      <c r="BJ34" s="56">
        <v>0</v>
      </c>
      <c r="BK34" s="56">
        <v>0</v>
      </c>
      <c r="BL34" s="56">
        <v>0</v>
      </c>
      <c r="BM34" s="56">
        <v>0</v>
      </c>
      <c r="BN34" s="56">
        <v>0.25</v>
      </c>
      <c r="BO34" s="56">
        <v>0</v>
      </c>
      <c r="BP34" s="56">
        <v>0</v>
      </c>
      <c r="BQ34" s="56">
        <v>0</v>
      </c>
      <c r="BR34" s="56">
        <v>0</v>
      </c>
      <c r="BU34" s="56">
        <v>0</v>
      </c>
      <c r="BV34" s="56">
        <v>0</v>
      </c>
      <c r="BW34" s="56">
        <v>0.25</v>
      </c>
      <c r="BY34" s="56">
        <v>0</v>
      </c>
      <c r="CA34" s="56">
        <v>0</v>
      </c>
      <c r="CB34" s="56">
        <v>0</v>
      </c>
      <c r="CC34" s="56">
        <v>0</v>
      </c>
      <c r="CD34" s="56">
        <v>0</v>
      </c>
      <c r="CE34" s="56">
        <v>0</v>
      </c>
      <c r="CF34" s="56">
        <v>0</v>
      </c>
      <c r="CG34" s="56">
        <v>0</v>
      </c>
      <c r="CK34" s="56">
        <v>0.25</v>
      </c>
      <c r="CL34" s="56">
        <v>0</v>
      </c>
      <c r="CM34" s="56">
        <v>0</v>
      </c>
      <c r="CN34" s="56">
        <v>0</v>
      </c>
      <c r="CW34" s="56"/>
      <c r="CX34" s="59">
        <v>0.25</v>
      </c>
      <c r="CY34" s="56">
        <v>0</v>
      </c>
      <c r="CZ34" s="58">
        <v>0.25</v>
      </c>
      <c r="DA34" s="56">
        <v>0</v>
      </c>
      <c r="DB34" s="56">
        <v>0</v>
      </c>
      <c r="DC34" s="56">
        <v>0</v>
      </c>
      <c r="DD34" s="56">
        <v>0.5</v>
      </c>
      <c r="DE34" s="56">
        <v>0</v>
      </c>
      <c r="DG34" s="56">
        <v>0</v>
      </c>
      <c r="DH34" s="58">
        <v>0</v>
      </c>
      <c r="DJ34" s="58">
        <v>0.25</v>
      </c>
      <c r="DK34" s="56">
        <v>0</v>
      </c>
      <c r="DL34" s="56"/>
      <c r="DO34" s="60">
        <v>0</v>
      </c>
      <c r="DP34" s="60">
        <v>0</v>
      </c>
      <c r="DQ34" s="56">
        <v>0</v>
      </c>
      <c r="DR34" s="56">
        <v>0</v>
      </c>
      <c r="DT34" s="58">
        <v>0.25</v>
      </c>
      <c r="DV34" s="59">
        <v>0.5</v>
      </c>
      <c r="DX34" s="56">
        <v>0</v>
      </c>
      <c r="EA34" s="56">
        <v>1</v>
      </c>
      <c r="EC34" s="56">
        <v>0</v>
      </c>
      <c r="EE34" s="56">
        <v>0</v>
      </c>
      <c r="EF34" s="56"/>
      <c r="EH34" s="56">
        <v>0</v>
      </c>
      <c r="EJ34" s="56">
        <v>0</v>
      </c>
      <c r="EM34" s="56">
        <v>0</v>
      </c>
      <c r="ES34" s="60">
        <v>0</v>
      </c>
      <c r="ET34" s="56">
        <v>0</v>
      </c>
      <c r="EU34" s="58">
        <v>1</v>
      </c>
      <c r="EY34" s="56">
        <v>0</v>
      </c>
      <c r="EZ34" s="56">
        <v>0</v>
      </c>
      <c r="FA34" s="56">
        <v>0</v>
      </c>
      <c r="FD34" s="56">
        <v>0</v>
      </c>
      <c r="FE34" s="56">
        <v>0</v>
      </c>
      <c r="FG34" s="56">
        <v>0</v>
      </c>
      <c r="FH34" s="56">
        <v>0</v>
      </c>
      <c r="FI34" s="56">
        <v>1.75</v>
      </c>
      <c r="FJ34" s="56">
        <v>0</v>
      </c>
      <c r="FK34" s="56"/>
      <c r="FL34" s="56">
        <v>0</v>
      </c>
      <c r="FM34" s="56">
        <v>0</v>
      </c>
      <c r="FO34" s="56">
        <v>0</v>
      </c>
      <c r="FQ34" s="56">
        <v>0</v>
      </c>
      <c r="FT34" s="56">
        <v>0</v>
      </c>
      <c r="FW34" s="56">
        <v>0</v>
      </c>
    </row>
    <row r="35" spans="1:179" x14ac:dyDescent="0.2">
      <c r="A35" s="43" t="s">
        <v>100</v>
      </c>
      <c r="B35" s="43">
        <v>2002</v>
      </c>
      <c r="C35" s="43">
        <v>77</v>
      </c>
      <c r="E35" s="43">
        <v>5</v>
      </c>
      <c r="F35" s="43">
        <v>1</v>
      </c>
      <c r="H35" s="55" t="s">
        <v>90</v>
      </c>
      <c r="I35" s="43">
        <v>4</v>
      </c>
      <c r="J35" s="43">
        <v>1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/>
      <c r="S35" s="56">
        <v>0</v>
      </c>
      <c r="T35" s="56"/>
      <c r="U35" s="56">
        <v>0</v>
      </c>
      <c r="Z35" s="56">
        <v>0</v>
      </c>
      <c r="AB35" s="58">
        <v>1.5</v>
      </c>
      <c r="AC35" s="56">
        <v>0</v>
      </c>
      <c r="AD35" s="56">
        <v>0</v>
      </c>
      <c r="AE35" s="56">
        <v>0</v>
      </c>
      <c r="AG35" s="56">
        <v>0</v>
      </c>
      <c r="AH35" s="56">
        <v>0</v>
      </c>
      <c r="AJ35" s="56">
        <v>0</v>
      </c>
      <c r="AL35" s="56">
        <v>0</v>
      </c>
      <c r="AM35" s="56">
        <v>0</v>
      </c>
      <c r="AN35" s="56">
        <v>0</v>
      </c>
      <c r="AP35" s="56">
        <v>0</v>
      </c>
      <c r="AQ35" s="59">
        <v>0.5</v>
      </c>
      <c r="AR35" s="56">
        <v>0</v>
      </c>
      <c r="AS35" s="56"/>
      <c r="AT35" s="56">
        <v>0</v>
      </c>
      <c r="AV35" s="56">
        <v>0</v>
      </c>
      <c r="AW35" s="56">
        <v>0</v>
      </c>
      <c r="AY35" s="56">
        <v>0</v>
      </c>
      <c r="AZ35" s="56">
        <v>0</v>
      </c>
      <c r="BB35" s="56">
        <v>0</v>
      </c>
      <c r="BE35" s="56">
        <v>0</v>
      </c>
      <c r="BF35" s="56">
        <v>0.25</v>
      </c>
      <c r="BH35" s="56">
        <v>0</v>
      </c>
      <c r="BI35" s="58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U35" s="56">
        <v>0</v>
      </c>
      <c r="BV35" s="56">
        <v>1.25</v>
      </c>
      <c r="BW35" s="56">
        <v>2.75</v>
      </c>
      <c r="BY35" s="56">
        <v>0</v>
      </c>
      <c r="CA35" s="56">
        <v>0</v>
      </c>
      <c r="CB35" s="56">
        <v>0</v>
      </c>
      <c r="CC35" s="56">
        <v>0</v>
      </c>
      <c r="CD35" s="56">
        <v>0</v>
      </c>
      <c r="CE35" s="56">
        <v>0</v>
      </c>
      <c r="CF35" s="56">
        <v>0</v>
      </c>
      <c r="CG35" s="56">
        <v>0</v>
      </c>
      <c r="CK35" s="56">
        <v>0.75</v>
      </c>
      <c r="CL35" s="56">
        <v>0</v>
      </c>
      <c r="CM35" s="56">
        <v>0</v>
      </c>
      <c r="CN35" s="56">
        <v>0</v>
      </c>
      <c r="CW35" s="56"/>
      <c r="CX35" s="59">
        <v>4.75</v>
      </c>
      <c r="CY35" s="56">
        <v>0</v>
      </c>
      <c r="CZ35" s="58">
        <v>4.75</v>
      </c>
      <c r="DA35" s="56">
        <v>0</v>
      </c>
      <c r="DB35" s="56">
        <v>0</v>
      </c>
      <c r="DC35" s="56">
        <v>0</v>
      </c>
      <c r="DD35" s="56">
        <v>0</v>
      </c>
      <c r="DE35" s="56">
        <v>0</v>
      </c>
      <c r="DG35" s="56">
        <v>0</v>
      </c>
      <c r="DH35" s="58">
        <v>0</v>
      </c>
      <c r="DJ35" s="58">
        <v>0.5</v>
      </c>
      <c r="DK35" s="56">
        <v>0</v>
      </c>
      <c r="DL35" s="56"/>
      <c r="DO35" s="60">
        <v>0</v>
      </c>
      <c r="DP35" s="60">
        <v>0</v>
      </c>
      <c r="DQ35" s="56">
        <v>0</v>
      </c>
      <c r="DR35" s="56">
        <v>0</v>
      </c>
      <c r="DT35" s="58">
        <v>0.5</v>
      </c>
      <c r="DV35" s="59">
        <v>0.5</v>
      </c>
      <c r="DX35" s="56">
        <v>0</v>
      </c>
      <c r="EA35" s="56">
        <v>0</v>
      </c>
      <c r="EC35" s="56">
        <v>0</v>
      </c>
      <c r="EE35" s="56">
        <v>0</v>
      </c>
      <c r="EF35" s="56"/>
      <c r="EH35" s="56">
        <v>0</v>
      </c>
      <c r="EJ35" s="56">
        <v>0</v>
      </c>
      <c r="EM35" s="56">
        <v>0</v>
      </c>
      <c r="ES35" s="60">
        <v>0</v>
      </c>
      <c r="ET35" s="56">
        <v>0</v>
      </c>
      <c r="EU35" s="58">
        <v>0</v>
      </c>
      <c r="EY35" s="56">
        <v>0</v>
      </c>
      <c r="EZ35" s="56">
        <v>0</v>
      </c>
      <c r="FA35" s="56">
        <v>0</v>
      </c>
      <c r="FD35" s="56">
        <v>0</v>
      </c>
      <c r="FE35" s="56">
        <v>0</v>
      </c>
      <c r="FG35" s="56">
        <v>0</v>
      </c>
      <c r="FH35" s="56">
        <v>0</v>
      </c>
      <c r="FI35" s="56">
        <v>0</v>
      </c>
      <c r="FJ35" s="56">
        <v>0</v>
      </c>
      <c r="FK35" s="56"/>
      <c r="FL35" s="56">
        <v>0</v>
      </c>
      <c r="FM35" s="56">
        <v>0</v>
      </c>
      <c r="FO35" s="56">
        <v>0</v>
      </c>
      <c r="FQ35" s="56">
        <v>0</v>
      </c>
      <c r="FT35" s="56">
        <v>0</v>
      </c>
      <c r="FW35" s="56">
        <v>0</v>
      </c>
    </row>
    <row r="36" spans="1:179" x14ac:dyDescent="0.2">
      <c r="A36" s="43" t="s">
        <v>100</v>
      </c>
      <c r="B36" s="43">
        <v>2002</v>
      </c>
      <c r="C36" s="43">
        <v>77</v>
      </c>
      <c r="E36" s="43">
        <v>5</v>
      </c>
      <c r="F36" s="43">
        <v>2</v>
      </c>
      <c r="H36" s="55" t="s">
        <v>90</v>
      </c>
      <c r="I36" s="43">
        <v>4</v>
      </c>
      <c r="J36" s="43">
        <v>1</v>
      </c>
      <c r="K36" s="56">
        <v>0.75</v>
      </c>
      <c r="L36" s="56">
        <v>0.25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/>
      <c r="S36" s="56">
        <v>0</v>
      </c>
      <c r="T36" s="56"/>
      <c r="U36" s="56">
        <v>0</v>
      </c>
      <c r="Z36" s="56">
        <v>0</v>
      </c>
      <c r="AB36" s="58">
        <v>0.75</v>
      </c>
      <c r="AC36" s="56">
        <v>0</v>
      </c>
      <c r="AD36" s="56">
        <v>0</v>
      </c>
      <c r="AE36" s="56">
        <v>0</v>
      </c>
      <c r="AG36" s="56">
        <v>0</v>
      </c>
      <c r="AH36" s="56">
        <v>0</v>
      </c>
      <c r="AJ36" s="56">
        <v>0</v>
      </c>
      <c r="AL36" s="56">
        <v>0</v>
      </c>
      <c r="AM36" s="56">
        <v>0</v>
      </c>
      <c r="AN36" s="56">
        <v>0</v>
      </c>
      <c r="AP36" s="56">
        <v>0</v>
      </c>
      <c r="AQ36" s="59">
        <v>0.75</v>
      </c>
      <c r="AR36" s="56">
        <v>0</v>
      </c>
      <c r="AS36" s="56"/>
      <c r="AT36" s="56">
        <v>0</v>
      </c>
      <c r="AV36" s="56">
        <v>0</v>
      </c>
      <c r="AW36" s="56">
        <v>0.25</v>
      </c>
      <c r="AY36" s="56">
        <v>0</v>
      </c>
      <c r="AZ36" s="56">
        <v>0</v>
      </c>
      <c r="BB36" s="56">
        <v>0</v>
      </c>
      <c r="BE36" s="56">
        <v>0</v>
      </c>
      <c r="BF36" s="56">
        <v>0</v>
      </c>
      <c r="BH36" s="56">
        <v>0</v>
      </c>
      <c r="BI36" s="58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0.25</v>
      </c>
      <c r="BO36" s="56">
        <v>0</v>
      </c>
      <c r="BP36" s="56">
        <v>0</v>
      </c>
      <c r="BQ36" s="56">
        <v>0</v>
      </c>
      <c r="BR36" s="56">
        <v>0</v>
      </c>
      <c r="BU36" s="56">
        <v>0</v>
      </c>
      <c r="BV36" s="56">
        <v>2.25</v>
      </c>
      <c r="BW36" s="56">
        <v>14.75</v>
      </c>
      <c r="BY36" s="56">
        <v>0</v>
      </c>
      <c r="CA36" s="56">
        <v>0.25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K36" s="56">
        <v>0</v>
      </c>
      <c r="CL36" s="56">
        <v>0</v>
      </c>
      <c r="CM36" s="56">
        <v>0</v>
      </c>
      <c r="CN36" s="56">
        <v>0</v>
      </c>
      <c r="CW36" s="56"/>
      <c r="CX36" s="59">
        <v>13.25</v>
      </c>
      <c r="CY36" s="56">
        <v>0</v>
      </c>
      <c r="CZ36" s="58">
        <v>13.25</v>
      </c>
      <c r="DA36" s="56">
        <v>0</v>
      </c>
      <c r="DB36" s="56">
        <v>0</v>
      </c>
      <c r="DC36" s="56">
        <v>0</v>
      </c>
      <c r="DD36" s="56">
        <v>0</v>
      </c>
      <c r="DE36" s="56">
        <v>0</v>
      </c>
      <c r="DG36" s="56">
        <v>0</v>
      </c>
      <c r="DH36" s="58">
        <v>0</v>
      </c>
      <c r="DJ36" s="58">
        <v>0</v>
      </c>
      <c r="DK36" s="56">
        <v>0</v>
      </c>
      <c r="DL36" s="56"/>
      <c r="DO36" s="60">
        <v>0</v>
      </c>
      <c r="DP36" s="60">
        <v>0</v>
      </c>
      <c r="DQ36" s="56">
        <v>0</v>
      </c>
      <c r="DR36" s="56">
        <v>0</v>
      </c>
      <c r="DT36" s="58">
        <v>0</v>
      </c>
      <c r="DV36" s="59">
        <v>0.5</v>
      </c>
      <c r="DX36" s="56">
        <v>0</v>
      </c>
      <c r="EA36" s="56">
        <v>1</v>
      </c>
      <c r="EC36" s="56">
        <v>0</v>
      </c>
      <c r="EE36" s="56">
        <v>0</v>
      </c>
      <c r="EF36" s="56"/>
      <c r="EH36" s="56">
        <v>0</v>
      </c>
      <c r="EJ36" s="56">
        <v>0</v>
      </c>
      <c r="EM36" s="56">
        <v>2.5</v>
      </c>
      <c r="ES36" s="60">
        <v>0</v>
      </c>
      <c r="ET36" s="56">
        <v>0</v>
      </c>
      <c r="EU36" s="58">
        <v>3.5</v>
      </c>
      <c r="EY36" s="56">
        <v>0</v>
      </c>
      <c r="EZ36" s="56">
        <v>0</v>
      </c>
      <c r="FA36" s="56">
        <v>0</v>
      </c>
      <c r="FD36" s="56">
        <v>0</v>
      </c>
      <c r="FE36" s="56">
        <v>0</v>
      </c>
      <c r="FG36" s="56">
        <v>0</v>
      </c>
      <c r="FH36" s="56">
        <v>0</v>
      </c>
      <c r="FI36" s="56">
        <v>0.75</v>
      </c>
      <c r="FJ36" s="56">
        <v>0</v>
      </c>
      <c r="FK36" s="56"/>
      <c r="FL36" s="56">
        <v>0</v>
      </c>
      <c r="FM36" s="56">
        <v>0</v>
      </c>
      <c r="FO36" s="56">
        <v>0</v>
      </c>
      <c r="FQ36" s="56">
        <v>0</v>
      </c>
      <c r="FT36" s="56">
        <v>0</v>
      </c>
      <c r="FW36" s="56">
        <v>0</v>
      </c>
    </row>
    <row r="37" spans="1:179" x14ac:dyDescent="0.2">
      <c r="A37" s="43" t="s">
        <v>100</v>
      </c>
      <c r="B37" s="43">
        <v>2002</v>
      </c>
      <c r="C37" s="43">
        <v>93</v>
      </c>
      <c r="E37" s="43">
        <v>5</v>
      </c>
      <c r="F37" s="43">
        <v>1</v>
      </c>
      <c r="H37" s="55" t="s">
        <v>91</v>
      </c>
      <c r="I37" s="43">
        <v>4</v>
      </c>
      <c r="J37" s="43">
        <v>1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/>
      <c r="S37" s="56">
        <v>0</v>
      </c>
      <c r="T37" s="56"/>
      <c r="U37" s="56">
        <v>0</v>
      </c>
      <c r="Z37" s="56">
        <v>0</v>
      </c>
      <c r="AB37" s="58">
        <v>0</v>
      </c>
      <c r="AC37" s="56">
        <v>0</v>
      </c>
      <c r="AD37" s="56">
        <v>0.25</v>
      </c>
      <c r="AE37" s="56">
        <v>0</v>
      </c>
      <c r="AG37" s="56">
        <v>0</v>
      </c>
      <c r="AH37" s="56">
        <v>0</v>
      </c>
      <c r="AJ37" s="56">
        <v>0</v>
      </c>
      <c r="AL37" s="56">
        <v>0</v>
      </c>
      <c r="AM37" s="56">
        <v>0.5</v>
      </c>
      <c r="AN37" s="56">
        <v>0</v>
      </c>
      <c r="AP37" s="56">
        <v>0</v>
      </c>
      <c r="AQ37" s="59">
        <v>8.25</v>
      </c>
      <c r="AR37" s="56">
        <v>0</v>
      </c>
      <c r="AS37" s="56"/>
      <c r="AT37" s="56">
        <v>0</v>
      </c>
      <c r="AV37" s="56">
        <v>0.25</v>
      </c>
      <c r="AW37" s="56">
        <v>0</v>
      </c>
      <c r="AY37" s="56">
        <v>0</v>
      </c>
      <c r="AZ37" s="56">
        <v>0</v>
      </c>
      <c r="BB37" s="56">
        <v>0</v>
      </c>
      <c r="BE37" s="56">
        <v>0</v>
      </c>
      <c r="BF37" s="56">
        <v>0</v>
      </c>
      <c r="BH37" s="56">
        <v>0</v>
      </c>
      <c r="BI37" s="58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1.5</v>
      </c>
      <c r="BO37" s="56">
        <v>0</v>
      </c>
      <c r="BP37" s="56">
        <v>0</v>
      </c>
      <c r="BQ37" s="56">
        <v>0</v>
      </c>
      <c r="BR37" s="56">
        <v>0</v>
      </c>
      <c r="BU37" s="56">
        <v>0</v>
      </c>
      <c r="BV37" s="56">
        <v>0.75</v>
      </c>
      <c r="BW37" s="56">
        <v>0</v>
      </c>
      <c r="BY37" s="56">
        <v>0</v>
      </c>
      <c r="CA37" s="56">
        <v>0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K37" s="56">
        <v>0.25</v>
      </c>
      <c r="CL37" s="56">
        <v>0</v>
      </c>
      <c r="CM37" s="56">
        <v>0</v>
      </c>
      <c r="CN37" s="56">
        <v>0</v>
      </c>
      <c r="CW37" s="56"/>
      <c r="CX37" s="59">
        <v>38</v>
      </c>
      <c r="CY37" s="56">
        <v>0.25</v>
      </c>
      <c r="CZ37" s="58">
        <v>37.75</v>
      </c>
      <c r="DA37" s="56">
        <v>0</v>
      </c>
      <c r="DB37" s="56">
        <v>0</v>
      </c>
      <c r="DC37" s="56">
        <v>0</v>
      </c>
      <c r="DD37" s="56">
        <v>0</v>
      </c>
      <c r="DE37" s="56">
        <v>0</v>
      </c>
      <c r="DG37" s="56">
        <v>0</v>
      </c>
      <c r="DH37" s="58">
        <v>0</v>
      </c>
      <c r="DJ37" s="58">
        <v>0.5</v>
      </c>
      <c r="DK37" s="56">
        <v>0.5</v>
      </c>
      <c r="DL37" s="56"/>
      <c r="DO37" s="60">
        <v>0</v>
      </c>
      <c r="DP37" s="60">
        <v>1.25</v>
      </c>
      <c r="DQ37" s="56">
        <v>0</v>
      </c>
      <c r="DR37" s="56">
        <v>0</v>
      </c>
      <c r="DT37" s="58">
        <v>0</v>
      </c>
      <c r="DV37" s="59">
        <v>1.25</v>
      </c>
      <c r="DX37" s="56">
        <v>0</v>
      </c>
      <c r="EA37" s="56">
        <v>1.25</v>
      </c>
      <c r="EC37" s="56">
        <v>0</v>
      </c>
      <c r="EE37" s="56">
        <v>0</v>
      </c>
      <c r="EF37" s="56"/>
      <c r="EH37" s="56">
        <v>0</v>
      </c>
      <c r="EJ37" s="56">
        <v>0</v>
      </c>
      <c r="EM37" s="56">
        <v>0.5</v>
      </c>
      <c r="ES37" s="60">
        <v>0.25</v>
      </c>
      <c r="ET37" s="56">
        <v>0</v>
      </c>
      <c r="EU37" s="58">
        <v>1.75</v>
      </c>
      <c r="EY37" s="56">
        <v>0</v>
      </c>
      <c r="EZ37" s="56">
        <v>0</v>
      </c>
      <c r="FA37" s="56">
        <v>0</v>
      </c>
      <c r="FD37" s="56">
        <v>0</v>
      </c>
      <c r="FE37" s="56">
        <v>0</v>
      </c>
      <c r="FG37" s="56">
        <v>0</v>
      </c>
      <c r="FH37" s="56">
        <v>0</v>
      </c>
      <c r="FI37" s="56">
        <v>0</v>
      </c>
      <c r="FJ37" s="56">
        <v>0</v>
      </c>
      <c r="FK37" s="56"/>
      <c r="FL37" s="56">
        <v>0</v>
      </c>
      <c r="FM37" s="56">
        <v>0</v>
      </c>
      <c r="FO37" s="56">
        <v>0</v>
      </c>
      <c r="FQ37" s="56">
        <v>0</v>
      </c>
      <c r="FT37" s="56">
        <v>0</v>
      </c>
      <c r="FW37" s="56">
        <v>0</v>
      </c>
    </row>
    <row r="38" spans="1:179" x14ac:dyDescent="0.2">
      <c r="A38" s="43" t="s">
        <v>100</v>
      </c>
      <c r="B38" s="43">
        <v>2002</v>
      </c>
      <c r="C38" s="43">
        <v>93</v>
      </c>
      <c r="E38" s="43">
        <v>5</v>
      </c>
      <c r="F38" s="43">
        <v>2</v>
      </c>
      <c r="H38" s="55" t="s">
        <v>91</v>
      </c>
      <c r="I38" s="43">
        <v>4</v>
      </c>
      <c r="J38" s="43">
        <v>1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/>
      <c r="S38" s="56">
        <v>0</v>
      </c>
      <c r="T38" s="56"/>
      <c r="U38" s="56">
        <v>0</v>
      </c>
      <c r="Z38" s="56">
        <v>0</v>
      </c>
      <c r="AB38" s="58">
        <v>0.25</v>
      </c>
      <c r="AC38" s="56">
        <v>0</v>
      </c>
      <c r="AD38" s="56">
        <v>0</v>
      </c>
      <c r="AE38" s="56">
        <v>0</v>
      </c>
      <c r="AG38" s="56">
        <v>0</v>
      </c>
      <c r="AH38" s="56">
        <v>0</v>
      </c>
      <c r="AJ38" s="56">
        <v>0</v>
      </c>
      <c r="AL38" s="56">
        <v>0</v>
      </c>
      <c r="AM38" s="56">
        <v>0.25</v>
      </c>
      <c r="AN38" s="56">
        <v>0.25</v>
      </c>
      <c r="AP38" s="56">
        <v>0</v>
      </c>
      <c r="AQ38" s="59">
        <v>4</v>
      </c>
      <c r="AR38" s="56">
        <v>0</v>
      </c>
      <c r="AS38" s="56"/>
      <c r="AT38" s="56">
        <v>0</v>
      </c>
      <c r="AV38" s="56">
        <v>0.5</v>
      </c>
      <c r="AW38" s="56">
        <v>0</v>
      </c>
      <c r="AY38" s="56">
        <v>0</v>
      </c>
      <c r="AZ38" s="56">
        <v>0</v>
      </c>
      <c r="BB38" s="56">
        <v>0</v>
      </c>
      <c r="BE38" s="56">
        <v>0</v>
      </c>
      <c r="BF38" s="56">
        <v>0</v>
      </c>
      <c r="BH38" s="56">
        <v>0</v>
      </c>
      <c r="BI38" s="58">
        <v>0.25</v>
      </c>
      <c r="BJ38" s="56">
        <v>0</v>
      </c>
      <c r="BK38" s="56">
        <v>0</v>
      </c>
      <c r="BL38" s="56">
        <v>0</v>
      </c>
      <c r="BM38" s="56">
        <v>0</v>
      </c>
      <c r="BN38" s="56">
        <v>0.25</v>
      </c>
      <c r="BO38" s="56">
        <v>0</v>
      </c>
      <c r="BP38" s="56">
        <v>0</v>
      </c>
      <c r="BQ38" s="56">
        <v>0</v>
      </c>
      <c r="BR38" s="56">
        <v>0</v>
      </c>
      <c r="BU38" s="56">
        <v>0</v>
      </c>
      <c r="BV38" s="56">
        <v>0</v>
      </c>
      <c r="BW38" s="56">
        <v>0</v>
      </c>
      <c r="BY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K38" s="56">
        <v>0</v>
      </c>
      <c r="CL38" s="56">
        <v>0</v>
      </c>
      <c r="CM38" s="56">
        <v>0</v>
      </c>
      <c r="CN38" s="56">
        <v>0</v>
      </c>
      <c r="CW38" s="56"/>
      <c r="CX38" s="59">
        <v>7.25</v>
      </c>
      <c r="CY38" s="56">
        <v>0</v>
      </c>
      <c r="CZ38" s="58">
        <v>7.25</v>
      </c>
      <c r="DA38" s="56">
        <v>0</v>
      </c>
      <c r="DB38" s="56">
        <v>0</v>
      </c>
      <c r="DC38" s="56">
        <v>0</v>
      </c>
      <c r="DD38" s="56">
        <v>0</v>
      </c>
      <c r="DE38" s="56">
        <v>0</v>
      </c>
      <c r="DG38" s="56">
        <v>0</v>
      </c>
      <c r="DH38" s="58">
        <v>0.5</v>
      </c>
      <c r="DJ38" s="58">
        <v>0</v>
      </c>
      <c r="DK38" s="56">
        <v>0</v>
      </c>
      <c r="DL38" s="56"/>
      <c r="DO38" s="60">
        <v>0</v>
      </c>
      <c r="DP38" s="60">
        <v>0.75</v>
      </c>
      <c r="DQ38" s="56">
        <v>0.25</v>
      </c>
      <c r="DR38" s="56">
        <v>0</v>
      </c>
      <c r="DT38" s="58">
        <v>0</v>
      </c>
      <c r="DV38" s="59">
        <v>1.75</v>
      </c>
      <c r="DX38" s="56">
        <v>0</v>
      </c>
      <c r="EA38" s="56">
        <v>1.25</v>
      </c>
      <c r="EC38" s="56">
        <v>0</v>
      </c>
      <c r="EE38" s="56">
        <v>0</v>
      </c>
      <c r="EF38" s="56"/>
      <c r="EH38" s="56">
        <v>0</v>
      </c>
      <c r="EJ38" s="56">
        <v>0</v>
      </c>
      <c r="EM38" s="56">
        <v>1</v>
      </c>
      <c r="ES38" s="60">
        <v>0</v>
      </c>
      <c r="ET38" s="56">
        <v>0</v>
      </c>
      <c r="EU38" s="58">
        <v>2.25</v>
      </c>
      <c r="EY38" s="56">
        <v>0</v>
      </c>
      <c r="EZ38" s="56">
        <v>0</v>
      </c>
      <c r="FA38" s="56">
        <v>0</v>
      </c>
      <c r="FD38" s="56">
        <v>0</v>
      </c>
      <c r="FE38" s="56">
        <v>0</v>
      </c>
      <c r="FG38" s="56">
        <v>0</v>
      </c>
      <c r="FH38" s="56">
        <v>0</v>
      </c>
      <c r="FI38" s="56">
        <v>0.25</v>
      </c>
      <c r="FJ38" s="56">
        <v>0</v>
      </c>
      <c r="FK38" s="56"/>
      <c r="FL38" s="56">
        <v>0</v>
      </c>
      <c r="FM38" s="56">
        <v>0</v>
      </c>
      <c r="FO38" s="56">
        <v>0</v>
      </c>
      <c r="FQ38" s="56">
        <v>0</v>
      </c>
      <c r="FT38" s="56">
        <v>0</v>
      </c>
      <c r="FW38" s="56">
        <v>0</v>
      </c>
    </row>
    <row r="39" spans="1:179" x14ac:dyDescent="0.2">
      <c r="A39" s="43" t="s">
        <v>100</v>
      </c>
      <c r="B39" s="43">
        <v>2002</v>
      </c>
      <c r="C39" s="43">
        <v>127</v>
      </c>
      <c r="E39" s="43">
        <v>5</v>
      </c>
      <c r="F39" s="43">
        <v>1</v>
      </c>
      <c r="H39" s="55" t="s">
        <v>92</v>
      </c>
      <c r="I39" s="43">
        <v>4</v>
      </c>
      <c r="J39" s="43">
        <v>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/>
      <c r="S39" s="56">
        <v>0</v>
      </c>
      <c r="T39" s="56"/>
      <c r="U39" s="56">
        <v>0</v>
      </c>
      <c r="Z39" s="56">
        <v>0</v>
      </c>
      <c r="AB39" s="58">
        <v>0</v>
      </c>
      <c r="AC39" s="56">
        <v>0</v>
      </c>
      <c r="AD39" s="56">
        <v>0</v>
      </c>
      <c r="AE39" s="56">
        <v>0</v>
      </c>
      <c r="AG39" s="56">
        <v>0</v>
      </c>
      <c r="AH39" s="56">
        <v>0</v>
      </c>
      <c r="AJ39" s="56">
        <v>0</v>
      </c>
      <c r="AL39" s="56">
        <v>0</v>
      </c>
      <c r="AM39" s="56">
        <v>0</v>
      </c>
      <c r="AN39" s="56">
        <v>0</v>
      </c>
      <c r="AP39" s="56">
        <v>0</v>
      </c>
      <c r="AQ39" s="59">
        <v>0</v>
      </c>
      <c r="AR39" s="56">
        <v>0</v>
      </c>
      <c r="AS39" s="56"/>
      <c r="AT39" s="56">
        <v>0</v>
      </c>
      <c r="AV39" s="56">
        <v>0</v>
      </c>
      <c r="AW39" s="56">
        <v>0</v>
      </c>
      <c r="AY39" s="56">
        <v>0</v>
      </c>
      <c r="AZ39" s="56">
        <v>0</v>
      </c>
      <c r="BB39" s="56">
        <v>0</v>
      </c>
      <c r="BE39" s="56">
        <v>0</v>
      </c>
      <c r="BF39" s="56">
        <v>0</v>
      </c>
      <c r="BH39" s="56">
        <v>0</v>
      </c>
      <c r="BI39" s="58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0.25</v>
      </c>
      <c r="BO39" s="56">
        <v>0</v>
      </c>
      <c r="BP39" s="56">
        <v>0</v>
      </c>
      <c r="BQ39" s="56">
        <v>0</v>
      </c>
      <c r="BR39" s="56">
        <v>0</v>
      </c>
      <c r="BU39" s="56">
        <v>0</v>
      </c>
      <c r="BV39" s="56">
        <v>0.5</v>
      </c>
      <c r="BW39" s="56">
        <v>0</v>
      </c>
      <c r="BY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K39" s="56">
        <v>0</v>
      </c>
      <c r="CL39" s="56">
        <v>0</v>
      </c>
      <c r="CM39" s="56">
        <v>0</v>
      </c>
      <c r="CN39" s="56">
        <v>0</v>
      </c>
      <c r="CW39" s="56"/>
      <c r="CX39" s="59">
        <v>0.5</v>
      </c>
      <c r="CY39" s="56">
        <v>0</v>
      </c>
      <c r="CZ39" s="58">
        <v>0.25</v>
      </c>
      <c r="DA39" s="56">
        <v>0</v>
      </c>
      <c r="DB39" s="56">
        <v>0.25</v>
      </c>
      <c r="DC39" s="56">
        <v>0</v>
      </c>
      <c r="DD39" s="56">
        <v>0</v>
      </c>
      <c r="DE39" s="56">
        <v>0</v>
      </c>
      <c r="DG39" s="56">
        <v>0</v>
      </c>
      <c r="DH39" s="58">
        <v>0</v>
      </c>
      <c r="DJ39" s="58">
        <v>0.25</v>
      </c>
      <c r="DK39" s="56">
        <v>0.25</v>
      </c>
      <c r="DL39" s="56"/>
      <c r="DO39" s="60">
        <v>0</v>
      </c>
      <c r="DP39" s="60">
        <v>0</v>
      </c>
      <c r="DQ39" s="56">
        <v>0</v>
      </c>
      <c r="DR39" s="56">
        <v>0</v>
      </c>
      <c r="DT39" s="58">
        <v>0</v>
      </c>
      <c r="DV39" s="59">
        <v>0</v>
      </c>
      <c r="DX39" s="56">
        <v>0</v>
      </c>
      <c r="EA39" s="56">
        <v>0.25</v>
      </c>
      <c r="EC39" s="56">
        <v>0</v>
      </c>
      <c r="EE39" s="56">
        <v>0</v>
      </c>
      <c r="EF39" s="56"/>
      <c r="EH39" s="56">
        <v>0</v>
      </c>
      <c r="EJ39" s="56">
        <v>0</v>
      </c>
      <c r="EM39" s="56">
        <v>0</v>
      </c>
      <c r="ES39" s="60">
        <v>0</v>
      </c>
      <c r="ET39" s="56">
        <v>0</v>
      </c>
      <c r="EU39" s="58">
        <v>0.25</v>
      </c>
      <c r="EY39" s="56">
        <v>0</v>
      </c>
      <c r="EZ39" s="56">
        <v>0</v>
      </c>
      <c r="FA39" s="56">
        <v>0</v>
      </c>
      <c r="FD39" s="56">
        <v>0</v>
      </c>
      <c r="FE39" s="56">
        <v>0</v>
      </c>
      <c r="FG39" s="56">
        <v>0</v>
      </c>
      <c r="FH39" s="56">
        <v>0</v>
      </c>
      <c r="FI39" s="56">
        <v>0</v>
      </c>
      <c r="FJ39" s="56">
        <v>0</v>
      </c>
      <c r="FK39" s="56"/>
      <c r="FL39" s="56">
        <v>0</v>
      </c>
      <c r="FM39" s="56">
        <v>0</v>
      </c>
      <c r="FO39" s="56">
        <v>0</v>
      </c>
      <c r="FQ39" s="56">
        <v>0</v>
      </c>
      <c r="FT39" s="56">
        <v>0</v>
      </c>
      <c r="FW39" s="56">
        <v>0</v>
      </c>
    </row>
    <row r="40" spans="1:179" x14ac:dyDescent="0.2">
      <c r="A40" s="43" t="s">
        <v>100</v>
      </c>
      <c r="B40" s="43">
        <v>2002</v>
      </c>
      <c r="C40" s="43">
        <v>127</v>
      </c>
      <c r="E40" s="43">
        <v>5</v>
      </c>
      <c r="F40" s="43">
        <v>2</v>
      </c>
      <c r="H40" s="55" t="s">
        <v>92</v>
      </c>
      <c r="I40" s="43">
        <v>4</v>
      </c>
      <c r="J40" s="43">
        <v>1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/>
      <c r="S40" s="56">
        <v>0</v>
      </c>
      <c r="T40" s="56"/>
      <c r="U40" s="56">
        <v>0</v>
      </c>
      <c r="Z40" s="56">
        <v>0</v>
      </c>
      <c r="AB40" s="58">
        <v>0</v>
      </c>
      <c r="AC40" s="56">
        <v>0</v>
      </c>
      <c r="AD40" s="56">
        <v>0</v>
      </c>
      <c r="AE40" s="56">
        <v>0</v>
      </c>
      <c r="AG40" s="56">
        <v>0</v>
      </c>
      <c r="AH40" s="56">
        <v>0</v>
      </c>
      <c r="AJ40" s="56">
        <v>0</v>
      </c>
      <c r="AL40" s="56">
        <v>0</v>
      </c>
      <c r="AM40" s="56">
        <v>0</v>
      </c>
      <c r="AN40" s="56">
        <v>0</v>
      </c>
      <c r="AP40" s="56">
        <v>0</v>
      </c>
      <c r="AQ40" s="59">
        <v>0</v>
      </c>
      <c r="AR40" s="56">
        <v>0</v>
      </c>
      <c r="AS40" s="56"/>
      <c r="AT40" s="56">
        <v>0</v>
      </c>
      <c r="AV40" s="56">
        <v>0</v>
      </c>
      <c r="AW40" s="56">
        <v>0</v>
      </c>
      <c r="AY40" s="56">
        <v>0</v>
      </c>
      <c r="AZ40" s="56">
        <v>0</v>
      </c>
      <c r="BB40" s="56">
        <v>0</v>
      </c>
      <c r="BE40" s="56">
        <v>0</v>
      </c>
      <c r="BF40" s="56">
        <v>0</v>
      </c>
      <c r="BH40" s="56">
        <v>0</v>
      </c>
      <c r="BI40" s="58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U40" s="56">
        <v>0</v>
      </c>
      <c r="BV40" s="56">
        <v>0</v>
      </c>
      <c r="BW40" s="56">
        <v>0</v>
      </c>
      <c r="BY40" s="56">
        <v>0</v>
      </c>
      <c r="CA40" s="56">
        <v>0</v>
      </c>
      <c r="CB40" s="56">
        <v>0</v>
      </c>
      <c r="CC40" s="56">
        <v>0</v>
      </c>
      <c r="CD40" s="56">
        <v>0</v>
      </c>
      <c r="CE40" s="56">
        <v>0</v>
      </c>
      <c r="CF40" s="56">
        <v>0</v>
      </c>
      <c r="CG40" s="56">
        <v>0</v>
      </c>
      <c r="CK40" s="56">
        <v>0</v>
      </c>
      <c r="CL40" s="56">
        <v>0</v>
      </c>
      <c r="CM40" s="56">
        <v>0.25</v>
      </c>
      <c r="CN40" s="56">
        <v>0</v>
      </c>
      <c r="CW40" s="56"/>
      <c r="CX40" s="59">
        <v>0.75</v>
      </c>
      <c r="CY40" s="56">
        <v>0</v>
      </c>
      <c r="CZ40" s="58">
        <v>0.75</v>
      </c>
      <c r="DA40" s="56">
        <v>0</v>
      </c>
      <c r="DB40" s="56">
        <v>0</v>
      </c>
      <c r="DC40" s="56">
        <v>0</v>
      </c>
      <c r="DD40" s="56">
        <v>0</v>
      </c>
      <c r="DE40" s="56">
        <v>0</v>
      </c>
      <c r="DG40" s="56">
        <v>0</v>
      </c>
      <c r="DH40" s="58">
        <v>0.25</v>
      </c>
      <c r="DJ40" s="58">
        <v>0.25</v>
      </c>
      <c r="DK40" s="56">
        <v>0.25</v>
      </c>
      <c r="DL40" s="56"/>
      <c r="DO40" s="60">
        <v>0</v>
      </c>
      <c r="DP40" s="60">
        <v>0</v>
      </c>
      <c r="DQ40" s="56">
        <v>0</v>
      </c>
      <c r="DR40" s="56">
        <v>0</v>
      </c>
      <c r="DT40" s="58">
        <v>0</v>
      </c>
      <c r="DV40" s="59">
        <v>0</v>
      </c>
      <c r="DX40" s="56">
        <v>0</v>
      </c>
      <c r="EA40" s="56">
        <v>0.25</v>
      </c>
      <c r="EC40" s="56">
        <v>0</v>
      </c>
      <c r="EE40" s="56">
        <v>0</v>
      </c>
      <c r="EF40" s="56"/>
      <c r="EH40" s="56">
        <v>0</v>
      </c>
      <c r="EJ40" s="56">
        <v>0</v>
      </c>
      <c r="EM40" s="56">
        <v>0</v>
      </c>
      <c r="ES40" s="60">
        <v>0</v>
      </c>
      <c r="ET40" s="56">
        <v>0</v>
      </c>
      <c r="EU40" s="58">
        <v>0.25</v>
      </c>
      <c r="EY40" s="56">
        <v>0</v>
      </c>
      <c r="EZ40" s="56">
        <v>0</v>
      </c>
      <c r="FA40" s="56">
        <v>0</v>
      </c>
      <c r="FD40" s="56">
        <v>0</v>
      </c>
      <c r="FE40" s="56">
        <v>0</v>
      </c>
      <c r="FG40" s="56">
        <v>0</v>
      </c>
      <c r="FH40" s="56">
        <v>0</v>
      </c>
      <c r="FI40" s="56">
        <v>0</v>
      </c>
      <c r="FJ40" s="56">
        <v>0</v>
      </c>
      <c r="FK40" s="56"/>
      <c r="FL40" s="56">
        <v>0</v>
      </c>
      <c r="FM40" s="56">
        <v>0</v>
      </c>
      <c r="FO40" s="56">
        <v>0</v>
      </c>
      <c r="FQ40" s="56">
        <v>0</v>
      </c>
      <c r="FT40" s="56">
        <v>0</v>
      </c>
      <c r="FW40" s="56">
        <v>0</v>
      </c>
    </row>
    <row r="41" spans="1:179" x14ac:dyDescent="0.2">
      <c r="A41" s="43" t="s">
        <v>100</v>
      </c>
      <c r="B41" s="43">
        <v>2002</v>
      </c>
      <c r="C41" s="43">
        <v>155</v>
      </c>
      <c r="E41" s="43">
        <v>5</v>
      </c>
      <c r="F41" s="43">
        <v>1</v>
      </c>
      <c r="H41" s="55" t="s">
        <v>97</v>
      </c>
      <c r="I41" s="43">
        <v>4</v>
      </c>
      <c r="J41" s="43">
        <v>1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/>
      <c r="S41" s="56">
        <v>0</v>
      </c>
      <c r="T41" s="56"/>
      <c r="U41" s="56">
        <v>0</v>
      </c>
      <c r="Z41" s="56">
        <v>0</v>
      </c>
      <c r="AB41" s="58">
        <v>0</v>
      </c>
      <c r="AC41" s="56">
        <v>0</v>
      </c>
      <c r="AD41" s="56">
        <v>0</v>
      </c>
      <c r="AE41" s="56">
        <v>0</v>
      </c>
      <c r="AG41" s="56">
        <v>0</v>
      </c>
      <c r="AH41" s="56">
        <v>0</v>
      </c>
      <c r="AJ41" s="56">
        <v>0</v>
      </c>
      <c r="AL41" s="56">
        <v>0</v>
      </c>
      <c r="AM41" s="56">
        <v>0</v>
      </c>
      <c r="AN41" s="56">
        <v>0</v>
      </c>
      <c r="AP41" s="56">
        <v>0</v>
      </c>
      <c r="AQ41" s="59">
        <v>0.25</v>
      </c>
      <c r="AR41" s="56">
        <v>0</v>
      </c>
      <c r="AS41" s="56"/>
      <c r="AT41" s="56">
        <v>0</v>
      </c>
      <c r="AV41" s="56">
        <v>0</v>
      </c>
      <c r="AW41" s="56">
        <v>0</v>
      </c>
      <c r="AY41" s="56">
        <v>0</v>
      </c>
      <c r="AZ41" s="56">
        <v>0</v>
      </c>
      <c r="BB41" s="56">
        <v>0</v>
      </c>
      <c r="BE41" s="56">
        <v>0</v>
      </c>
      <c r="BF41" s="56">
        <v>0</v>
      </c>
      <c r="BH41" s="56">
        <v>0</v>
      </c>
      <c r="BI41" s="58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U41" s="56">
        <v>0</v>
      </c>
      <c r="BV41" s="56">
        <v>0</v>
      </c>
      <c r="BW41" s="56">
        <v>0.25</v>
      </c>
      <c r="BY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K41" s="56">
        <v>0</v>
      </c>
      <c r="CL41" s="56">
        <v>0</v>
      </c>
      <c r="CM41" s="56">
        <v>0</v>
      </c>
      <c r="CN41" s="56">
        <v>0</v>
      </c>
      <c r="CW41" s="56"/>
      <c r="CX41" s="59">
        <v>1</v>
      </c>
      <c r="CY41" s="56">
        <v>0</v>
      </c>
      <c r="CZ41" s="58">
        <v>1</v>
      </c>
      <c r="DA41" s="56">
        <v>0</v>
      </c>
      <c r="DB41" s="56">
        <v>0</v>
      </c>
      <c r="DC41" s="56">
        <v>0</v>
      </c>
      <c r="DD41" s="56">
        <v>0</v>
      </c>
      <c r="DE41" s="56">
        <v>0</v>
      </c>
      <c r="DG41" s="56">
        <v>0</v>
      </c>
      <c r="DH41" s="58">
        <v>0</v>
      </c>
      <c r="DJ41" s="58">
        <v>0</v>
      </c>
      <c r="DK41" s="56">
        <v>0</v>
      </c>
      <c r="DL41" s="56"/>
      <c r="DO41" s="60">
        <v>0</v>
      </c>
      <c r="DP41" s="60">
        <v>0</v>
      </c>
      <c r="DQ41" s="56">
        <v>0</v>
      </c>
      <c r="DR41" s="56">
        <v>0</v>
      </c>
      <c r="DT41" s="58">
        <v>0</v>
      </c>
      <c r="DV41" s="59">
        <v>0</v>
      </c>
      <c r="DX41" s="56">
        <v>0</v>
      </c>
      <c r="EA41" s="56">
        <v>0</v>
      </c>
      <c r="EC41" s="56">
        <v>0</v>
      </c>
      <c r="EE41" s="56">
        <v>0</v>
      </c>
      <c r="EF41" s="56"/>
      <c r="EH41" s="56">
        <v>0</v>
      </c>
      <c r="EJ41" s="56">
        <v>0</v>
      </c>
      <c r="EM41" s="56">
        <v>0.25</v>
      </c>
      <c r="ES41" s="60">
        <v>0.25</v>
      </c>
      <c r="ET41" s="56">
        <v>0</v>
      </c>
      <c r="EU41" s="58">
        <v>0.25</v>
      </c>
      <c r="EY41" s="56">
        <v>0</v>
      </c>
      <c r="EZ41" s="56">
        <v>0</v>
      </c>
      <c r="FA41" s="56">
        <v>0</v>
      </c>
      <c r="FD41" s="56">
        <v>0</v>
      </c>
      <c r="FE41" s="56">
        <v>0</v>
      </c>
      <c r="FG41" s="56">
        <v>0</v>
      </c>
      <c r="FH41" s="56">
        <v>0</v>
      </c>
      <c r="FI41" s="56">
        <v>0</v>
      </c>
      <c r="FJ41" s="56">
        <v>0</v>
      </c>
      <c r="FK41" s="56"/>
      <c r="FL41" s="56">
        <v>0</v>
      </c>
      <c r="FM41" s="56">
        <v>0</v>
      </c>
      <c r="FO41" s="56">
        <v>0</v>
      </c>
      <c r="FQ41" s="56">
        <v>0</v>
      </c>
      <c r="FT41" s="56">
        <v>0</v>
      </c>
      <c r="FW41" s="56">
        <v>0</v>
      </c>
    </row>
    <row r="42" spans="1:179" x14ac:dyDescent="0.2">
      <c r="A42" s="43" t="s">
        <v>100</v>
      </c>
      <c r="B42" s="43">
        <v>2002</v>
      </c>
      <c r="C42" s="43">
        <v>155</v>
      </c>
      <c r="E42" s="43">
        <v>5</v>
      </c>
      <c r="F42" s="43">
        <v>2</v>
      </c>
      <c r="H42" s="55" t="s">
        <v>97</v>
      </c>
      <c r="I42" s="43">
        <v>4</v>
      </c>
      <c r="J42" s="43">
        <v>1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/>
      <c r="S42" s="56">
        <v>0</v>
      </c>
      <c r="T42" s="56"/>
      <c r="U42" s="56">
        <v>0</v>
      </c>
      <c r="Z42" s="56">
        <v>0</v>
      </c>
      <c r="AB42" s="58">
        <v>0</v>
      </c>
      <c r="AC42" s="56">
        <v>0</v>
      </c>
      <c r="AD42" s="56">
        <v>0</v>
      </c>
      <c r="AE42" s="56">
        <v>0</v>
      </c>
      <c r="AG42" s="56">
        <v>0</v>
      </c>
      <c r="AH42" s="56">
        <v>0</v>
      </c>
      <c r="AJ42" s="56">
        <v>0</v>
      </c>
      <c r="AL42" s="56">
        <v>0</v>
      </c>
      <c r="AM42" s="56">
        <v>0</v>
      </c>
      <c r="AN42" s="56">
        <v>0</v>
      </c>
      <c r="AP42" s="56">
        <v>0</v>
      </c>
      <c r="AQ42" s="59">
        <v>0</v>
      </c>
      <c r="AR42" s="56">
        <v>0</v>
      </c>
      <c r="AS42" s="56"/>
      <c r="AT42" s="56">
        <v>0</v>
      </c>
      <c r="AV42" s="56">
        <v>0</v>
      </c>
      <c r="AW42" s="56">
        <v>0</v>
      </c>
      <c r="AY42" s="56">
        <v>0</v>
      </c>
      <c r="AZ42" s="56">
        <v>0</v>
      </c>
      <c r="BB42" s="56">
        <v>0</v>
      </c>
      <c r="BE42" s="56">
        <v>0</v>
      </c>
      <c r="BF42" s="56">
        <v>0</v>
      </c>
      <c r="BH42" s="56">
        <v>0</v>
      </c>
      <c r="BI42" s="58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U42" s="56">
        <v>0</v>
      </c>
      <c r="BV42" s="56">
        <v>0.25</v>
      </c>
      <c r="BW42" s="56">
        <v>0</v>
      </c>
      <c r="BY42" s="56">
        <v>0</v>
      </c>
      <c r="CA42" s="56">
        <v>0</v>
      </c>
      <c r="CB42" s="56">
        <v>0</v>
      </c>
      <c r="CC42" s="56">
        <v>0</v>
      </c>
      <c r="CD42" s="56">
        <v>0</v>
      </c>
      <c r="CE42" s="56">
        <v>0</v>
      </c>
      <c r="CF42" s="56">
        <v>0</v>
      </c>
      <c r="CG42" s="56">
        <v>0</v>
      </c>
      <c r="CK42" s="56">
        <v>0</v>
      </c>
      <c r="CL42" s="56">
        <v>0</v>
      </c>
      <c r="CM42" s="56">
        <v>0</v>
      </c>
      <c r="CN42" s="56">
        <v>0</v>
      </c>
      <c r="CW42" s="56"/>
      <c r="CX42" s="59">
        <v>0</v>
      </c>
      <c r="CY42" s="56">
        <v>0</v>
      </c>
      <c r="CZ42" s="58">
        <v>0</v>
      </c>
      <c r="DA42" s="56">
        <v>0</v>
      </c>
      <c r="DB42" s="56">
        <v>0</v>
      </c>
      <c r="DC42" s="56">
        <v>0</v>
      </c>
      <c r="DD42" s="56">
        <v>0</v>
      </c>
      <c r="DE42" s="56">
        <v>0</v>
      </c>
      <c r="DG42" s="56">
        <v>0</v>
      </c>
      <c r="DH42" s="58">
        <v>0</v>
      </c>
      <c r="DJ42" s="58">
        <v>0</v>
      </c>
      <c r="DK42" s="56">
        <v>0</v>
      </c>
      <c r="DL42" s="56"/>
      <c r="DO42" s="60">
        <v>0</v>
      </c>
      <c r="DP42" s="60">
        <v>0</v>
      </c>
      <c r="DQ42" s="56">
        <v>0.25</v>
      </c>
      <c r="DR42" s="56">
        <v>0</v>
      </c>
      <c r="DT42" s="58">
        <v>0</v>
      </c>
      <c r="DV42" s="59">
        <v>0</v>
      </c>
      <c r="DX42" s="56">
        <v>0</v>
      </c>
      <c r="EA42" s="56">
        <v>0</v>
      </c>
      <c r="EC42" s="56">
        <v>0</v>
      </c>
      <c r="EE42" s="56">
        <v>0</v>
      </c>
      <c r="EF42" s="56"/>
      <c r="EH42" s="56">
        <v>0</v>
      </c>
      <c r="EJ42" s="56">
        <v>0</v>
      </c>
      <c r="EM42" s="56">
        <v>0.25</v>
      </c>
      <c r="ES42" s="60">
        <v>0</v>
      </c>
      <c r="ET42" s="56">
        <v>0</v>
      </c>
      <c r="EU42" s="58">
        <v>0.25</v>
      </c>
      <c r="EY42" s="56">
        <v>0</v>
      </c>
      <c r="EZ42" s="56">
        <v>0</v>
      </c>
      <c r="FA42" s="56">
        <v>0</v>
      </c>
      <c r="FD42" s="56">
        <v>0</v>
      </c>
      <c r="FE42" s="56">
        <v>0</v>
      </c>
      <c r="FG42" s="56">
        <v>0</v>
      </c>
      <c r="FH42" s="56">
        <v>0</v>
      </c>
      <c r="FI42" s="56">
        <v>0</v>
      </c>
      <c r="FJ42" s="56">
        <v>0</v>
      </c>
      <c r="FK42" s="56"/>
      <c r="FL42" s="56">
        <v>0</v>
      </c>
      <c r="FM42" s="56">
        <v>0</v>
      </c>
      <c r="FO42" s="56">
        <v>0</v>
      </c>
      <c r="FQ42" s="56">
        <v>0</v>
      </c>
      <c r="FT42" s="56">
        <v>0</v>
      </c>
      <c r="FW42" s="56">
        <v>0</v>
      </c>
    </row>
    <row r="43" spans="1:179" x14ac:dyDescent="0.2">
      <c r="A43" s="43" t="s">
        <v>100</v>
      </c>
      <c r="B43" s="43">
        <v>2003</v>
      </c>
      <c r="C43" s="43">
        <v>33</v>
      </c>
      <c r="E43" s="43">
        <v>6</v>
      </c>
      <c r="F43" s="43">
        <v>1</v>
      </c>
      <c r="H43" s="55" t="s">
        <v>101</v>
      </c>
      <c r="I43" s="43">
        <v>10</v>
      </c>
      <c r="J43" s="43">
        <v>1</v>
      </c>
      <c r="AQ43" s="59">
        <v>5.7</v>
      </c>
      <c r="AR43" s="56">
        <v>0</v>
      </c>
      <c r="AS43" s="56"/>
      <c r="BV43" s="56">
        <v>5.2</v>
      </c>
      <c r="CW43" s="56">
        <v>36.1</v>
      </c>
      <c r="CX43" s="59">
        <v>36.1</v>
      </c>
      <c r="CY43" s="56">
        <v>0</v>
      </c>
      <c r="DJ43" s="58">
        <v>0.3</v>
      </c>
      <c r="DK43" s="56">
        <v>0.3</v>
      </c>
      <c r="DL43" s="56"/>
      <c r="DP43" s="60">
        <v>0.1</v>
      </c>
      <c r="DQ43" s="56">
        <v>0.1</v>
      </c>
      <c r="DT43" s="58">
        <v>0</v>
      </c>
      <c r="EA43" s="56">
        <v>0.4</v>
      </c>
      <c r="EC43" s="56">
        <v>0.1</v>
      </c>
      <c r="EE43" s="65"/>
      <c r="EF43" s="65"/>
      <c r="ES43" s="60">
        <v>0</v>
      </c>
    </row>
    <row r="44" spans="1:179" x14ac:dyDescent="0.2">
      <c r="A44" s="43" t="s">
        <v>100</v>
      </c>
      <c r="B44" s="43">
        <v>2003</v>
      </c>
      <c r="C44" s="43">
        <v>33</v>
      </c>
      <c r="E44" s="43">
        <v>6</v>
      </c>
      <c r="F44" s="43">
        <v>2</v>
      </c>
      <c r="H44" s="55" t="s">
        <v>101</v>
      </c>
      <c r="I44" s="43">
        <v>10</v>
      </c>
      <c r="J44" s="43">
        <v>1</v>
      </c>
      <c r="AQ44" s="59">
        <v>0.7</v>
      </c>
      <c r="AR44" s="56">
        <v>0</v>
      </c>
      <c r="AS44" s="56"/>
      <c r="BV44" s="56">
        <v>1.8</v>
      </c>
      <c r="CW44" s="56">
        <v>43.7</v>
      </c>
      <c r="CX44" s="59">
        <v>43.7</v>
      </c>
      <c r="CY44" s="56">
        <v>0</v>
      </c>
      <c r="DJ44" s="58">
        <v>0.4</v>
      </c>
      <c r="DK44" s="56">
        <v>0.4</v>
      </c>
      <c r="DL44" s="56"/>
      <c r="DP44" s="60">
        <v>0.4</v>
      </c>
      <c r="DQ44" s="56">
        <v>0</v>
      </c>
      <c r="DT44" s="58">
        <v>0</v>
      </c>
      <c r="EA44" s="56">
        <v>1.9</v>
      </c>
      <c r="EC44" s="56">
        <v>0</v>
      </c>
      <c r="EE44" s="65"/>
      <c r="EF44" s="65"/>
      <c r="ES44" s="60">
        <v>0</v>
      </c>
    </row>
    <row r="45" spans="1:179" x14ac:dyDescent="0.2">
      <c r="A45" s="43" t="s">
        <v>100</v>
      </c>
      <c r="B45" s="43">
        <v>2003</v>
      </c>
      <c r="C45" s="43">
        <v>54</v>
      </c>
      <c r="E45" s="43">
        <v>6</v>
      </c>
      <c r="F45" s="43">
        <v>1</v>
      </c>
      <c r="H45" s="55" t="s">
        <v>102</v>
      </c>
      <c r="I45" s="43">
        <v>10</v>
      </c>
      <c r="J45" s="43">
        <v>1</v>
      </c>
      <c r="AQ45" s="59">
        <v>8.5</v>
      </c>
      <c r="AR45" s="56">
        <v>0</v>
      </c>
      <c r="AS45" s="56"/>
      <c r="BV45" s="56">
        <v>1</v>
      </c>
      <c r="CW45" s="56">
        <v>2.6</v>
      </c>
      <c r="CX45" s="59">
        <v>2.7</v>
      </c>
      <c r="CY45" s="56">
        <v>0.1</v>
      </c>
      <c r="DJ45" s="58">
        <v>1.2</v>
      </c>
      <c r="DK45" s="56">
        <v>1</v>
      </c>
      <c r="DL45" s="56"/>
      <c r="DP45" s="60">
        <v>0</v>
      </c>
      <c r="DQ45" s="56">
        <v>0</v>
      </c>
      <c r="DT45" s="58">
        <v>0.2</v>
      </c>
      <c r="EA45" s="56">
        <v>0.1</v>
      </c>
      <c r="EC45" s="56">
        <v>0.1</v>
      </c>
      <c r="EE45" s="65"/>
      <c r="EF45" s="65"/>
      <c r="ES45" s="60">
        <v>0</v>
      </c>
    </row>
    <row r="46" spans="1:179" x14ac:dyDescent="0.2">
      <c r="A46" s="43" t="s">
        <v>100</v>
      </c>
      <c r="B46" s="43">
        <v>2003</v>
      </c>
      <c r="C46" s="43">
        <v>54</v>
      </c>
      <c r="E46" s="43">
        <v>6</v>
      </c>
      <c r="F46" s="43">
        <v>2</v>
      </c>
      <c r="H46" s="55" t="s">
        <v>102</v>
      </c>
      <c r="I46" s="43">
        <v>10</v>
      </c>
      <c r="J46" s="43">
        <v>1</v>
      </c>
      <c r="AQ46" s="59">
        <v>1.6</v>
      </c>
      <c r="AR46" s="56">
        <v>0</v>
      </c>
      <c r="AS46" s="56"/>
      <c r="BV46" s="56">
        <v>1.9</v>
      </c>
      <c r="CW46" s="56">
        <v>0.7</v>
      </c>
      <c r="CX46" s="59">
        <v>0.7</v>
      </c>
      <c r="CY46" s="56">
        <v>0</v>
      </c>
      <c r="DJ46" s="58">
        <v>0.7</v>
      </c>
      <c r="DK46" s="56">
        <v>0.7</v>
      </c>
      <c r="DL46" s="56"/>
      <c r="DP46" s="60">
        <v>0</v>
      </c>
      <c r="DQ46" s="56">
        <v>0</v>
      </c>
      <c r="DT46" s="58">
        <v>0</v>
      </c>
      <c r="EA46" s="56">
        <v>0.8</v>
      </c>
      <c r="EC46" s="56">
        <v>0.2</v>
      </c>
      <c r="EE46" s="65"/>
      <c r="EF46" s="65"/>
      <c r="ES46" s="60">
        <v>0</v>
      </c>
    </row>
    <row r="47" spans="1:179" x14ac:dyDescent="0.2">
      <c r="A47" s="43" t="s">
        <v>100</v>
      </c>
      <c r="B47" s="43">
        <v>2003</v>
      </c>
      <c r="C47" s="43">
        <v>63</v>
      </c>
      <c r="E47" s="43">
        <v>6</v>
      </c>
      <c r="F47" s="43">
        <v>1</v>
      </c>
      <c r="H47" s="55" t="s">
        <v>89</v>
      </c>
      <c r="I47" s="43">
        <v>10</v>
      </c>
      <c r="J47" s="43">
        <v>1</v>
      </c>
      <c r="AQ47" s="59">
        <v>24.8</v>
      </c>
      <c r="AR47" s="56">
        <v>0</v>
      </c>
      <c r="AS47" s="56"/>
      <c r="BV47" s="56">
        <v>0.8</v>
      </c>
      <c r="CW47" s="56">
        <v>1.7</v>
      </c>
      <c r="CX47" s="59">
        <v>1.7</v>
      </c>
      <c r="CY47" s="56">
        <v>0</v>
      </c>
      <c r="DJ47" s="58">
        <v>1.2</v>
      </c>
      <c r="DK47" s="56">
        <v>1.1000000000000001</v>
      </c>
      <c r="DL47" s="56"/>
      <c r="DP47" s="60">
        <v>0</v>
      </c>
      <c r="DQ47" s="56">
        <v>0</v>
      </c>
      <c r="DT47" s="58">
        <v>0.1</v>
      </c>
      <c r="EA47" s="56">
        <v>0.1</v>
      </c>
      <c r="EC47" s="56">
        <v>0.4</v>
      </c>
      <c r="EE47" s="65"/>
      <c r="EF47" s="65"/>
      <c r="ES47" s="60">
        <v>0</v>
      </c>
    </row>
    <row r="48" spans="1:179" x14ac:dyDescent="0.2">
      <c r="A48" s="43" t="s">
        <v>100</v>
      </c>
      <c r="B48" s="43">
        <v>2003</v>
      </c>
      <c r="C48" s="43">
        <v>63</v>
      </c>
      <c r="E48" s="43">
        <v>6</v>
      </c>
      <c r="F48" s="43">
        <v>2</v>
      </c>
      <c r="H48" s="55" t="s">
        <v>89</v>
      </c>
      <c r="I48" s="43">
        <v>10</v>
      </c>
      <c r="J48" s="43">
        <v>1</v>
      </c>
      <c r="AQ48" s="59">
        <v>4.2</v>
      </c>
      <c r="AR48" s="56">
        <v>0</v>
      </c>
      <c r="AS48" s="56"/>
      <c r="BV48" s="56">
        <v>1.4</v>
      </c>
      <c r="CW48" s="56">
        <v>0.9</v>
      </c>
      <c r="CX48" s="59">
        <v>1</v>
      </c>
      <c r="CY48" s="56">
        <v>0.1</v>
      </c>
      <c r="DJ48" s="58">
        <v>1.5</v>
      </c>
      <c r="DK48" s="56">
        <v>0.1</v>
      </c>
      <c r="DL48" s="56"/>
      <c r="DP48" s="60">
        <v>0</v>
      </c>
      <c r="DQ48" s="56">
        <v>0</v>
      </c>
      <c r="DT48" s="58">
        <v>1.4</v>
      </c>
      <c r="EA48" s="56">
        <v>0.4</v>
      </c>
      <c r="EC48" s="56">
        <v>0.4</v>
      </c>
      <c r="EE48" s="65"/>
      <c r="EF48" s="65"/>
      <c r="ES48" s="60">
        <v>0</v>
      </c>
    </row>
    <row r="49" spans="1:183" x14ac:dyDescent="0.2">
      <c r="A49" s="43" t="s">
        <v>100</v>
      </c>
      <c r="B49" s="43">
        <v>2003</v>
      </c>
      <c r="C49" s="43">
        <v>93</v>
      </c>
      <c r="E49" s="43">
        <v>6</v>
      </c>
      <c r="F49" s="43">
        <v>1</v>
      </c>
      <c r="H49" s="55" t="s">
        <v>103</v>
      </c>
      <c r="I49" s="43">
        <v>10</v>
      </c>
      <c r="J49" s="43">
        <v>1</v>
      </c>
      <c r="AQ49" s="59">
        <v>10.8</v>
      </c>
      <c r="AR49" s="56">
        <v>0</v>
      </c>
      <c r="AS49" s="56"/>
      <c r="BV49" s="56">
        <v>0</v>
      </c>
      <c r="CW49" s="56">
        <v>5.8</v>
      </c>
      <c r="CX49" s="59">
        <v>5.8</v>
      </c>
      <c r="CY49" s="56">
        <v>0</v>
      </c>
      <c r="DJ49" s="58">
        <v>0.3</v>
      </c>
      <c r="DK49" s="56">
        <v>0.3</v>
      </c>
      <c r="DL49" s="56"/>
      <c r="DP49" s="60">
        <v>0</v>
      </c>
      <c r="DQ49" s="56">
        <v>0.1</v>
      </c>
      <c r="DT49" s="58">
        <v>0</v>
      </c>
      <c r="EA49" s="56">
        <v>0</v>
      </c>
      <c r="EC49" s="56">
        <v>0.9</v>
      </c>
      <c r="EE49" s="65"/>
      <c r="EF49" s="65"/>
      <c r="ES49" s="60">
        <v>0</v>
      </c>
    </row>
    <row r="50" spans="1:183" x14ac:dyDescent="0.2">
      <c r="A50" s="43" t="s">
        <v>100</v>
      </c>
      <c r="B50" s="43">
        <v>2003</v>
      </c>
      <c r="C50" s="43">
        <v>93</v>
      </c>
      <c r="E50" s="43">
        <v>6</v>
      </c>
      <c r="F50" s="43">
        <v>2</v>
      </c>
      <c r="H50" s="55" t="s">
        <v>103</v>
      </c>
      <c r="I50" s="43">
        <v>10</v>
      </c>
      <c r="J50" s="43">
        <v>1</v>
      </c>
      <c r="AQ50" s="59">
        <v>4</v>
      </c>
      <c r="AR50" s="56">
        <v>0</v>
      </c>
      <c r="AS50" s="56"/>
      <c r="BV50" s="56">
        <v>0.2</v>
      </c>
      <c r="CW50" s="56">
        <v>3</v>
      </c>
      <c r="CX50" s="59">
        <v>3.2</v>
      </c>
      <c r="CY50" s="56">
        <v>0.2</v>
      </c>
      <c r="DJ50" s="58">
        <v>0.6</v>
      </c>
      <c r="DK50" s="56">
        <v>0.5</v>
      </c>
      <c r="DL50" s="56"/>
      <c r="DP50" s="60">
        <v>0</v>
      </c>
      <c r="DQ50" s="56">
        <v>0</v>
      </c>
      <c r="DT50" s="58">
        <v>0.1</v>
      </c>
      <c r="EA50" s="56">
        <v>0.1</v>
      </c>
      <c r="EC50" s="56">
        <v>0.1</v>
      </c>
      <c r="EE50" s="65"/>
      <c r="EF50" s="65"/>
      <c r="ES50" s="60">
        <v>0</v>
      </c>
    </row>
    <row r="51" spans="1:183" x14ac:dyDescent="0.2">
      <c r="A51" s="43" t="s">
        <v>104</v>
      </c>
      <c r="B51" s="43">
        <v>2000</v>
      </c>
      <c r="C51" s="43">
        <v>0</v>
      </c>
      <c r="D51" s="66">
        <v>38139</v>
      </c>
      <c r="E51" s="43">
        <v>3</v>
      </c>
      <c r="F51" s="43">
        <v>1</v>
      </c>
      <c r="H51" s="55">
        <v>0</v>
      </c>
      <c r="I51" s="43">
        <v>10</v>
      </c>
      <c r="J51" s="43">
        <v>7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Q51" s="56">
        <v>0</v>
      </c>
      <c r="R51" s="56">
        <v>0</v>
      </c>
      <c r="S51" s="56">
        <v>0.4</v>
      </c>
      <c r="T51" s="56">
        <v>0.1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8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1</v>
      </c>
      <c r="AK51" s="56">
        <v>0</v>
      </c>
      <c r="AL51" s="56">
        <v>0</v>
      </c>
      <c r="AM51" s="56">
        <v>0.2</v>
      </c>
      <c r="AN51" s="56">
        <v>0.3</v>
      </c>
      <c r="AO51" s="56">
        <v>0.1</v>
      </c>
      <c r="AP51" s="56">
        <v>0</v>
      </c>
      <c r="AQ51" s="59">
        <v>0.6</v>
      </c>
      <c r="AS51" s="56">
        <v>0</v>
      </c>
      <c r="AT51" s="56"/>
      <c r="AU51" s="56">
        <v>0</v>
      </c>
      <c r="AV51" s="56"/>
      <c r="AW51" s="56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0</v>
      </c>
      <c r="BE51" s="56"/>
      <c r="BF51" s="56">
        <v>0</v>
      </c>
      <c r="BG51" s="56">
        <v>0</v>
      </c>
      <c r="BH51" s="56">
        <v>0</v>
      </c>
      <c r="BI51" s="58">
        <v>10.5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0</v>
      </c>
      <c r="CA51" s="56">
        <v>0</v>
      </c>
      <c r="CB51" s="56">
        <v>0</v>
      </c>
      <c r="CC51" s="56">
        <v>0</v>
      </c>
      <c r="CD51" s="56">
        <v>0</v>
      </c>
      <c r="CE51" s="56">
        <v>0</v>
      </c>
      <c r="CF51" s="56">
        <v>0</v>
      </c>
      <c r="CG51" s="56">
        <v>0</v>
      </c>
      <c r="CH51" s="56">
        <v>0</v>
      </c>
      <c r="CI51" s="56">
        <v>0</v>
      </c>
      <c r="CJ51" s="56">
        <v>0</v>
      </c>
      <c r="CK51" s="56">
        <v>0</v>
      </c>
      <c r="CL51" s="56">
        <v>2.5</v>
      </c>
      <c r="CM51" s="56">
        <v>0</v>
      </c>
      <c r="CN51" s="56"/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/>
      <c r="CX51" s="59">
        <v>13.4</v>
      </c>
      <c r="CY51" s="56">
        <v>0</v>
      </c>
      <c r="CZ51" s="58">
        <v>13.4</v>
      </c>
      <c r="DA51" s="56">
        <v>0</v>
      </c>
      <c r="DB51" s="56">
        <v>0</v>
      </c>
      <c r="DC51" s="56">
        <v>0</v>
      </c>
      <c r="DD51" s="56">
        <v>0</v>
      </c>
      <c r="DE51" s="56">
        <v>0</v>
      </c>
      <c r="DF51" s="56">
        <v>0</v>
      </c>
      <c r="DG51" s="56">
        <v>0</v>
      </c>
      <c r="DH51" s="58">
        <v>0</v>
      </c>
      <c r="DI51" s="56">
        <v>0</v>
      </c>
      <c r="DJ51" s="58">
        <v>2.5</v>
      </c>
      <c r="DL51" s="56">
        <v>0</v>
      </c>
      <c r="DM51" s="56">
        <v>0</v>
      </c>
      <c r="DN51" s="56">
        <v>0</v>
      </c>
      <c r="DO51" s="60">
        <v>0</v>
      </c>
      <c r="DP51" s="60">
        <v>3.3</v>
      </c>
      <c r="DQ51" s="56">
        <v>0.9</v>
      </c>
      <c r="DR51" s="56">
        <v>0.2</v>
      </c>
      <c r="DS51" s="56">
        <v>0.1</v>
      </c>
      <c r="DT51" s="58">
        <v>2.2000000000000002</v>
      </c>
      <c r="DU51" s="56">
        <v>0</v>
      </c>
      <c r="DV51" s="59">
        <v>0</v>
      </c>
      <c r="DW51" s="56">
        <v>10.7</v>
      </c>
      <c r="DX51" s="56">
        <v>2.5</v>
      </c>
      <c r="DY51" s="56">
        <v>0</v>
      </c>
      <c r="DZ51" s="56">
        <v>17.5</v>
      </c>
      <c r="EA51" s="56">
        <v>0.6</v>
      </c>
      <c r="EB51" s="56">
        <v>0.1</v>
      </c>
      <c r="EC51" s="56">
        <v>0</v>
      </c>
      <c r="ED51" s="56">
        <v>0.1</v>
      </c>
      <c r="EE51" s="56">
        <v>0.9</v>
      </c>
      <c r="EF51" s="56">
        <v>0</v>
      </c>
      <c r="EG51" s="56">
        <v>0.2</v>
      </c>
      <c r="EH51" s="56">
        <v>0</v>
      </c>
      <c r="EI51" s="56">
        <v>0</v>
      </c>
      <c r="EJ51" s="56">
        <v>0</v>
      </c>
      <c r="EK51" s="56">
        <v>0</v>
      </c>
      <c r="EL51" s="56">
        <v>0</v>
      </c>
      <c r="EM51" s="56">
        <v>0</v>
      </c>
      <c r="EN51" s="56">
        <v>0</v>
      </c>
      <c r="EO51" s="56">
        <v>0</v>
      </c>
      <c r="EP51" s="56">
        <v>0</v>
      </c>
      <c r="EQ51" s="56">
        <v>0</v>
      </c>
      <c r="ER51" s="56">
        <v>0</v>
      </c>
      <c r="ES51" s="60">
        <v>3.4</v>
      </c>
      <c r="ET51" s="56">
        <v>0.9</v>
      </c>
      <c r="EU51" s="58">
        <v>1.9</v>
      </c>
      <c r="EV51" s="56">
        <v>0</v>
      </c>
      <c r="EW51" s="56">
        <v>0</v>
      </c>
      <c r="EX51" s="56">
        <v>0</v>
      </c>
      <c r="FA51" s="56">
        <v>0</v>
      </c>
      <c r="FB51" s="56">
        <v>0</v>
      </c>
      <c r="FC51" s="56">
        <v>0</v>
      </c>
      <c r="FD51" s="56">
        <v>0</v>
      </c>
      <c r="FE51" s="56">
        <v>0</v>
      </c>
      <c r="FF51" s="56">
        <v>0</v>
      </c>
      <c r="FG51" s="56"/>
      <c r="FH51" s="56"/>
      <c r="FI51" s="56"/>
      <c r="FK51" s="56">
        <v>0</v>
      </c>
      <c r="FL51" s="56"/>
      <c r="FM51" s="56"/>
      <c r="FN51" s="56">
        <v>0</v>
      </c>
      <c r="FO51" s="56">
        <v>0</v>
      </c>
      <c r="FP51" s="56">
        <v>0</v>
      </c>
      <c r="FQ51" s="56">
        <v>0</v>
      </c>
      <c r="FR51" s="56">
        <v>0</v>
      </c>
      <c r="FS51" s="56">
        <v>0</v>
      </c>
      <c r="FT51" s="56"/>
      <c r="FU51" s="56">
        <v>0</v>
      </c>
      <c r="FV51" s="56">
        <v>0</v>
      </c>
      <c r="FW51" s="56"/>
      <c r="FX51" s="56">
        <v>0</v>
      </c>
      <c r="FY51" s="56">
        <v>0</v>
      </c>
      <c r="FZ51" s="56">
        <v>0</v>
      </c>
      <c r="GA51" s="56">
        <v>0</v>
      </c>
    </row>
    <row r="52" spans="1:183" x14ac:dyDescent="0.2">
      <c r="A52" s="43" t="s">
        <v>104</v>
      </c>
      <c r="B52" s="43">
        <v>2000</v>
      </c>
      <c r="C52" s="43">
        <v>0</v>
      </c>
      <c r="D52" s="66">
        <v>38139</v>
      </c>
      <c r="E52" s="43">
        <v>3</v>
      </c>
      <c r="F52" s="43">
        <v>2</v>
      </c>
      <c r="H52" s="55">
        <v>0</v>
      </c>
      <c r="I52" s="43">
        <v>10</v>
      </c>
      <c r="J52" s="43">
        <v>7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8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0.2</v>
      </c>
      <c r="AK52" s="56">
        <v>0</v>
      </c>
      <c r="AL52" s="56">
        <v>0</v>
      </c>
      <c r="AM52" s="56">
        <v>0</v>
      </c>
      <c r="AN52" s="56">
        <v>0</v>
      </c>
      <c r="AO52" s="56">
        <v>0.1</v>
      </c>
      <c r="AP52" s="56">
        <v>0</v>
      </c>
      <c r="AQ52" s="59">
        <v>0.5</v>
      </c>
      <c r="AS52" s="56">
        <v>0</v>
      </c>
      <c r="AT52" s="56"/>
      <c r="AU52" s="56">
        <v>0.1</v>
      </c>
      <c r="AV52" s="56"/>
      <c r="AW52" s="56">
        <v>0.8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6">
        <v>0</v>
      </c>
      <c r="BE52" s="56"/>
      <c r="BF52" s="56">
        <v>0</v>
      </c>
      <c r="BG52" s="56">
        <v>0</v>
      </c>
      <c r="BH52" s="56">
        <v>0</v>
      </c>
      <c r="BI52" s="58">
        <v>11.9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0</v>
      </c>
      <c r="CA52" s="56">
        <v>0</v>
      </c>
      <c r="CB52" s="56">
        <v>0</v>
      </c>
      <c r="CC52" s="56">
        <v>0</v>
      </c>
      <c r="CD52" s="56">
        <v>0</v>
      </c>
      <c r="CE52" s="56">
        <v>0</v>
      </c>
      <c r="CF52" s="56">
        <v>0</v>
      </c>
      <c r="CG52" s="56">
        <v>0</v>
      </c>
      <c r="CH52" s="56">
        <v>0</v>
      </c>
      <c r="CI52" s="56">
        <v>0</v>
      </c>
      <c r="CJ52" s="56">
        <v>0</v>
      </c>
      <c r="CK52" s="56">
        <v>0</v>
      </c>
      <c r="CL52" s="56">
        <v>1</v>
      </c>
      <c r="CM52" s="56">
        <v>0</v>
      </c>
      <c r="CN52" s="56"/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/>
      <c r="CX52" s="59">
        <v>14.3</v>
      </c>
      <c r="CY52" s="56">
        <v>0</v>
      </c>
      <c r="CZ52" s="58">
        <v>14.3</v>
      </c>
      <c r="DA52" s="56">
        <v>0</v>
      </c>
      <c r="DB52" s="56">
        <v>0</v>
      </c>
      <c r="DC52" s="56">
        <v>0</v>
      </c>
      <c r="DD52" s="56">
        <v>0</v>
      </c>
      <c r="DE52" s="56">
        <v>0</v>
      </c>
      <c r="DF52" s="56">
        <v>0</v>
      </c>
      <c r="DG52" s="56">
        <v>0</v>
      </c>
      <c r="DH52" s="58">
        <v>0</v>
      </c>
      <c r="DI52" s="56">
        <v>0</v>
      </c>
      <c r="DJ52" s="58">
        <v>5.8</v>
      </c>
      <c r="DL52" s="56">
        <v>0</v>
      </c>
      <c r="DM52" s="56">
        <v>0.1</v>
      </c>
      <c r="DN52" s="56">
        <v>0</v>
      </c>
      <c r="DO52" s="60">
        <v>0</v>
      </c>
      <c r="DP52" s="60">
        <v>3.6</v>
      </c>
      <c r="DQ52" s="56">
        <v>1.6</v>
      </c>
      <c r="DR52" s="56">
        <v>0.7</v>
      </c>
      <c r="DS52" s="56">
        <v>0</v>
      </c>
      <c r="DT52" s="58">
        <v>5</v>
      </c>
      <c r="DU52" s="56">
        <v>0</v>
      </c>
      <c r="DV52" s="59">
        <v>0</v>
      </c>
      <c r="DW52" s="56">
        <v>15.2</v>
      </c>
      <c r="DX52" s="56">
        <v>0.2</v>
      </c>
      <c r="DY52" s="56">
        <v>0</v>
      </c>
      <c r="DZ52" s="56">
        <v>22.6</v>
      </c>
      <c r="EA52" s="56">
        <v>0.8</v>
      </c>
      <c r="EB52" s="56">
        <v>0</v>
      </c>
      <c r="EC52" s="56">
        <v>0.1</v>
      </c>
      <c r="ED52" s="56">
        <v>0</v>
      </c>
      <c r="EE52" s="56">
        <v>0.5</v>
      </c>
      <c r="EF52" s="56">
        <v>0.4</v>
      </c>
      <c r="EG52" s="56">
        <v>0.8</v>
      </c>
      <c r="EH52" s="56">
        <v>0</v>
      </c>
      <c r="EI52" s="56">
        <v>0</v>
      </c>
      <c r="EJ52" s="56">
        <v>0</v>
      </c>
      <c r="EK52" s="56">
        <v>0</v>
      </c>
      <c r="EL52" s="56">
        <v>0</v>
      </c>
      <c r="EM52" s="56">
        <v>0</v>
      </c>
      <c r="EN52" s="56">
        <v>0</v>
      </c>
      <c r="EO52" s="56">
        <v>0</v>
      </c>
      <c r="EP52" s="56">
        <v>0</v>
      </c>
      <c r="EQ52" s="56">
        <v>0</v>
      </c>
      <c r="ER52" s="56">
        <v>0</v>
      </c>
      <c r="ES52" s="60">
        <v>0.8</v>
      </c>
      <c r="ET52" s="56">
        <v>0.8</v>
      </c>
      <c r="EU52" s="58">
        <v>2.9999999999999996</v>
      </c>
      <c r="EV52" s="56">
        <v>0</v>
      </c>
      <c r="EW52" s="56">
        <v>0.4</v>
      </c>
      <c r="EX52" s="56">
        <v>0</v>
      </c>
      <c r="FA52" s="56">
        <v>0</v>
      </c>
      <c r="FB52" s="56">
        <v>0</v>
      </c>
      <c r="FC52" s="56">
        <v>0</v>
      </c>
      <c r="FD52" s="56">
        <v>0</v>
      </c>
      <c r="FE52" s="56">
        <v>0</v>
      </c>
      <c r="FF52" s="56">
        <v>0</v>
      </c>
      <c r="FG52" s="56"/>
      <c r="FH52" s="56"/>
      <c r="FI52" s="56"/>
      <c r="FK52" s="56">
        <v>0</v>
      </c>
      <c r="FL52" s="56"/>
      <c r="FM52" s="56"/>
      <c r="FN52" s="56">
        <v>0</v>
      </c>
      <c r="FO52" s="56">
        <v>0</v>
      </c>
      <c r="FP52" s="56">
        <v>0</v>
      </c>
      <c r="FQ52" s="56">
        <v>0</v>
      </c>
      <c r="FR52" s="56">
        <v>0</v>
      </c>
      <c r="FS52" s="56">
        <v>0</v>
      </c>
      <c r="FT52" s="56"/>
      <c r="FU52" s="56">
        <v>0</v>
      </c>
      <c r="FV52" s="56">
        <v>0</v>
      </c>
      <c r="FW52" s="56"/>
      <c r="FX52" s="56">
        <v>0</v>
      </c>
      <c r="FY52" s="56">
        <v>0</v>
      </c>
      <c r="FZ52" s="56">
        <v>0</v>
      </c>
      <c r="GA52" s="56">
        <v>0</v>
      </c>
    </row>
    <row r="53" spans="1:183" x14ac:dyDescent="0.2">
      <c r="A53" s="43" t="s">
        <v>104</v>
      </c>
      <c r="B53" s="43">
        <v>2000</v>
      </c>
      <c r="C53" s="43">
        <v>0</v>
      </c>
      <c r="D53" s="66">
        <v>38139</v>
      </c>
      <c r="E53" s="43">
        <v>3</v>
      </c>
      <c r="F53" s="43">
        <v>3</v>
      </c>
      <c r="H53" s="55">
        <v>0</v>
      </c>
      <c r="I53" s="43">
        <v>10</v>
      </c>
      <c r="J53" s="43">
        <v>7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Q53" s="56">
        <v>0.1</v>
      </c>
      <c r="R53" s="56">
        <v>0</v>
      </c>
      <c r="S53" s="56">
        <v>0.3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8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0.1</v>
      </c>
      <c r="AO53" s="56">
        <v>0</v>
      </c>
      <c r="AP53" s="56">
        <v>0</v>
      </c>
      <c r="AQ53" s="59">
        <v>1.2</v>
      </c>
      <c r="AS53" s="56">
        <v>0.1</v>
      </c>
      <c r="AT53" s="56"/>
      <c r="AU53" s="56">
        <v>0</v>
      </c>
      <c r="AV53" s="56"/>
      <c r="AW53" s="56">
        <v>0.2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6">
        <v>0</v>
      </c>
      <c r="BE53" s="56"/>
      <c r="BF53" s="56">
        <v>0</v>
      </c>
      <c r="BG53" s="56">
        <v>0</v>
      </c>
      <c r="BH53" s="56">
        <v>0</v>
      </c>
      <c r="BI53" s="58">
        <v>8.1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0.2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0</v>
      </c>
      <c r="CA53" s="56">
        <v>0</v>
      </c>
      <c r="CB53" s="56">
        <v>0</v>
      </c>
      <c r="CC53" s="56">
        <v>0</v>
      </c>
      <c r="CD53" s="56">
        <v>0</v>
      </c>
      <c r="CE53" s="56">
        <v>0</v>
      </c>
      <c r="CF53" s="56">
        <v>0</v>
      </c>
      <c r="CG53" s="56">
        <v>0</v>
      </c>
      <c r="CH53" s="56">
        <v>0</v>
      </c>
      <c r="CI53" s="56">
        <v>0</v>
      </c>
      <c r="CJ53" s="56">
        <v>0</v>
      </c>
      <c r="CK53" s="56">
        <v>0</v>
      </c>
      <c r="CL53" s="56">
        <v>1.9</v>
      </c>
      <c r="CM53" s="56">
        <v>0</v>
      </c>
      <c r="CN53" s="56"/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/>
      <c r="CX53" s="59">
        <v>2.2000000000000002</v>
      </c>
      <c r="CY53" s="56">
        <v>0</v>
      </c>
      <c r="CZ53" s="58">
        <v>2.2000000000000002</v>
      </c>
      <c r="DA53" s="56">
        <v>0</v>
      </c>
      <c r="DB53" s="56">
        <v>0</v>
      </c>
      <c r="DC53" s="56">
        <v>0</v>
      </c>
      <c r="DD53" s="56">
        <v>0</v>
      </c>
      <c r="DE53" s="56">
        <v>0</v>
      </c>
      <c r="DF53" s="56">
        <v>0</v>
      </c>
      <c r="DG53" s="56">
        <v>0</v>
      </c>
      <c r="DH53" s="58">
        <v>0.1</v>
      </c>
      <c r="DI53" s="56">
        <v>0</v>
      </c>
      <c r="DJ53" s="58">
        <v>3.5</v>
      </c>
      <c r="DL53" s="56">
        <v>0</v>
      </c>
      <c r="DM53" s="56">
        <v>0</v>
      </c>
      <c r="DN53" s="56">
        <v>0</v>
      </c>
      <c r="DO53" s="60">
        <v>0</v>
      </c>
      <c r="DP53" s="60">
        <v>8.4</v>
      </c>
      <c r="DQ53" s="56">
        <v>2.1</v>
      </c>
      <c r="DR53" s="56">
        <v>0</v>
      </c>
      <c r="DS53" s="56">
        <v>0</v>
      </c>
      <c r="DT53" s="58">
        <v>3.5</v>
      </c>
      <c r="DU53" s="56">
        <v>0</v>
      </c>
      <c r="DV53" s="59">
        <v>0</v>
      </c>
      <c r="DW53" s="56">
        <v>6</v>
      </c>
      <c r="DX53" s="56">
        <v>0</v>
      </c>
      <c r="DY53" s="56">
        <v>0</v>
      </c>
      <c r="DZ53" s="56">
        <v>13</v>
      </c>
      <c r="EA53" s="56">
        <v>1.5</v>
      </c>
      <c r="EB53" s="56">
        <v>0.1</v>
      </c>
      <c r="EC53" s="56">
        <v>0</v>
      </c>
      <c r="ED53" s="56">
        <v>1.7</v>
      </c>
      <c r="EE53" s="56">
        <v>0.5</v>
      </c>
      <c r="EF53" s="56">
        <v>0</v>
      </c>
      <c r="EG53" s="56">
        <v>0.2</v>
      </c>
      <c r="EH53" s="56">
        <v>0.3</v>
      </c>
      <c r="EI53" s="56">
        <v>0</v>
      </c>
      <c r="EJ53" s="56">
        <v>0.1</v>
      </c>
      <c r="EK53" s="56">
        <v>0</v>
      </c>
      <c r="EL53" s="56">
        <v>0</v>
      </c>
      <c r="EM53" s="56">
        <v>0</v>
      </c>
      <c r="EN53" s="56">
        <v>0.1</v>
      </c>
      <c r="EO53" s="56">
        <v>0</v>
      </c>
      <c r="EP53" s="56">
        <v>0</v>
      </c>
      <c r="EQ53" s="56">
        <v>0</v>
      </c>
      <c r="ER53" s="56">
        <v>0</v>
      </c>
      <c r="ES53" s="60">
        <v>2.2999999999999998</v>
      </c>
      <c r="ET53" s="56">
        <v>0</v>
      </c>
      <c r="EU53" s="58">
        <v>4.4999999999999991</v>
      </c>
      <c r="EV53" s="56">
        <v>0</v>
      </c>
      <c r="EW53" s="56">
        <v>0</v>
      </c>
      <c r="EX53" s="56">
        <v>0</v>
      </c>
      <c r="FA53" s="56">
        <v>0</v>
      </c>
      <c r="FB53" s="56">
        <v>0</v>
      </c>
      <c r="FC53" s="56">
        <v>0</v>
      </c>
      <c r="FD53" s="56">
        <v>0</v>
      </c>
      <c r="FE53" s="56">
        <v>0</v>
      </c>
      <c r="FF53" s="56">
        <v>0</v>
      </c>
      <c r="FG53" s="56"/>
      <c r="FH53" s="56"/>
      <c r="FI53" s="56"/>
      <c r="FK53" s="56">
        <v>0</v>
      </c>
      <c r="FL53" s="56"/>
      <c r="FM53" s="56"/>
      <c r="FN53" s="56">
        <v>0</v>
      </c>
      <c r="FO53" s="56">
        <v>0</v>
      </c>
      <c r="FP53" s="56">
        <v>0</v>
      </c>
      <c r="FQ53" s="56">
        <v>0</v>
      </c>
      <c r="FR53" s="56">
        <v>0</v>
      </c>
      <c r="FS53" s="56">
        <v>0</v>
      </c>
      <c r="FT53" s="56"/>
      <c r="FU53" s="56">
        <v>0</v>
      </c>
      <c r="FV53" s="56">
        <v>0</v>
      </c>
      <c r="FW53" s="56"/>
      <c r="FX53" s="56">
        <v>0</v>
      </c>
      <c r="FY53" s="56">
        <v>0</v>
      </c>
      <c r="FZ53" s="56">
        <v>0</v>
      </c>
      <c r="GA53" s="56">
        <v>0</v>
      </c>
    </row>
    <row r="54" spans="1:183" x14ac:dyDescent="0.2">
      <c r="A54" s="43" t="s">
        <v>104</v>
      </c>
      <c r="B54" s="43">
        <v>2000</v>
      </c>
      <c r="C54" s="43">
        <v>7</v>
      </c>
      <c r="D54" s="66">
        <v>38146</v>
      </c>
      <c r="E54" s="43">
        <v>3</v>
      </c>
      <c r="F54" s="43">
        <v>1</v>
      </c>
      <c r="H54" s="55">
        <v>1</v>
      </c>
      <c r="I54" s="43">
        <v>10</v>
      </c>
      <c r="J54" s="43">
        <v>7</v>
      </c>
      <c r="K54" s="56">
        <v>0</v>
      </c>
      <c r="L54" s="56">
        <v>0.8</v>
      </c>
      <c r="M54" s="56">
        <v>0</v>
      </c>
      <c r="N54" s="56">
        <v>0</v>
      </c>
      <c r="O54" s="56">
        <v>0</v>
      </c>
      <c r="Q54" s="56">
        <v>0.2</v>
      </c>
      <c r="R54" s="56">
        <v>0</v>
      </c>
      <c r="S54" s="56">
        <v>0.5</v>
      </c>
      <c r="T54" s="56">
        <v>0</v>
      </c>
      <c r="U54" s="56">
        <v>0</v>
      </c>
      <c r="V54" s="56">
        <v>0</v>
      </c>
      <c r="W54" s="56">
        <v>0.3</v>
      </c>
      <c r="X54" s="56">
        <v>0</v>
      </c>
      <c r="Y54" s="56">
        <v>0</v>
      </c>
      <c r="Z54" s="56">
        <v>0</v>
      </c>
      <c r="AA54" s="56">
        <v>0</v>
      </c>
      <c r="AB54" s="58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1.2</v>
      </c>
      <c r="AK54" s="56">
        <v>0</v>
      </c>
      <c r="AL54" s="56">
        <v>0</v>
      </c>
      <c r="AM54" s="56">
        <v>0.2</v>
      </c>
      <c r="AN54" s="56">
        <v>1.4</v>
      </c>
      <c r="AO54" s="56">
        <v>0</v>
      </c>
      <c r="AP54" s="56">
        <v>0</v>
      </c>
      <c r="AQ54" s="59">
        <v>1.1000000000000001</v>
      </c>
      <c r="AS54" s="56">
        <v>0</v>
      </c>
      <c r="AT54" s="56"/>
      <c r="AU54" s="56">
        <v>0</v>
      </c>
      <c r="AV54" s="56"/>
      <c r="AW54" s="56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6">
        <v>0</v>
      </c>
      <c r="BE54" s="56"/>
      <c r="BF54" s="56">
        <v>0</v>
      </c>
      <c r="BG54" s="56">
        <v>0</v>
      </c>
      <c r="BH54" s="56">
        <v>0.1</v>
      </c>
      <c r="BI54" s="58">
        <v>6.2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0.2</v>
      </c>
      <c r="BU54" s="56">
        <v>0</v>
      </c>
      <c r="BV54" s="56">
        <v>1.1000000000000001</v>
      </c>
      <c r="BW54" s="56">
        <v>0.1</v>
      </c>
      <c r="BX54" s="56">
        <v>0</v>
      </c>
      <c r="BY54" s="56">
        <v>0</v>
      </c>
      <c r="BZ54" s="56">
        <v>0</v>
      </c>
      <c r="CA54" s="56">
        <v>0</v>
      </c>
      <c r="CB54" s="56">
        <v>0</v>
      </c>
      <c r="CC54" s="56">
        <v>0</v>
      </c>
      <c r="CD54" s="56">
        <v>0</v>
      </c>
      <c r="CE54" s="56">
        <v>0</v>
      </c>
      <c r="CF54" s="56">
        <v>0</v>
      </c>
      <c r="CG54" s="56">
        <v>0</v>
      </c>
      <c r="CH54" s="56">
        <v>0</v>
      </c>
      <c r="CI54" s="56">
        <v>0</v>
      </c>
      <c r="CJ54" s="56">
        <v>0</v>
      </c>
      <c r="CK54" s="56">
        <v>0</v>
      </c>
      <c r="CL54" s="56">
        <v>2.6</v>
      </c>
      <c r="CM54" s="56">
        <v>0</v>
      </c>
      <c r="CN54" s="56"/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/>
      <c r="CX54" s="59">
        <v>27</v>
      </c>
      <c r="CY54" s="56">
        <v>0</v>
      </c>
      <c r="CZ54" s="58">
        <v>27</v>
      </c>
      <c r="DA54" s="56">
        <v>0</v>
      </c>
      <c r="DB54" s="56">
        <v>0</v>
      </c>
      <c r="DC54" s="56">
        <v>0</v>
      </c>
      <c r="DD54" s="56">
        <v>0</v>
      </c>
      <c r="DE54" s="56">
        <v>0</v>
      </c>
      <c r="DF54" s="56">
        <v>0</v>
      </c>
      <c r="DG54" s="56">
        <v>0</v>
      </c>
      <c r="DH54" s="58">
        <v>0.4</v>
      </c>
      <c r="DI54" s="56">
        <v>0</v>
      </c>
      <c r="DJ54" s="58">
        <v>3.8</v>
      </c>
      <c r="DL54" s="56">
        <v>0</v>
      </c>
      <c r="DM54" s="56">
        <v>0</v>
      </c>
      <c r="DN54" s="56">
        <v>0</v>
      </c>
      <c r="DO54" s="60">
        <v>0</v>
      </c>
      <c r="DP54" s="60">
        <v>11.9</v>
      </c>
      <c r="DQ54" s="56">
        <v>3.1</v>
      </c>
      <c r="DR54" s="56">
        <v>0.3</v>
      </c>
      <c r="DS54" s="56">
        <v>0</v>
      </c>
      <c r="DT54" s="58">
        <v>3.5</v>
      </c>
      <c r="DU54" s="56">
        <v>0</v>
      </c>
      <c r="DV54" s="59">
        <v>2</v>
      </c>
      <c r="DW54" s="56">
        <v>6.5</v>
      </c>
      <c r="DX54" s="56">
        <v>3.7</v>
      </c>
      <c r="DY54" s="56">
        <v>0</v>
      </c>
      <c r="DZ54" s="56">
        <v>37.5</v>
      </c>
      <c r="EA54" s="56">
        <v>1</v>
      </c>
      <c r="EB54" s="56">
        <v>0.4</v>
      </c>
      <c r="EC54" s="56">
        <v>0</v>
      </c>
      <c r="ED54" s="56">
        <v>3.3</v>
      </c>
      <c r="EE54" s="56">
        <v>0.1</v>
      </c>
      <c r="EF54" s="56">
        <v>0.2</v>
      </c>
      <c r="EG54" s="56">
        <v>0.3</v>
      </c>
      <c r="EH54" s="56">
        <v>0.3</v>
      </c>
      <c r="EI54" s="56">
        <v>0</v>
      </c>
      <c r="EJ54" s="56">
        <v>0.1</v>
      </c>
      <c r="EK54" s="56">
        <v>0</v>
      </c>
      <c r="EL54" s="56">
        <v>0</v>
      </c>
      <c r="EM54" s="56">
        <v>0</v>
      </c>
      <c r="EN54" s="56">
        <v>0</v>
      </c>
      <c r="EO54" s="56">
        <v>0</v>
      </c>
      <c r="EP54" s="56">
        <v>0</v>
      </c>
      <c r="EQ54" s="56">
        <v>0</v>
      </c>
      <c r="ER54" s="56">
        <v>0</v>
      </c>
      <c r="ES54" s="60">
        <v>2.7</v>
      </c>
      <c r="ET54" s="56">
        <v>0</v>
      </c>
      <c r="EU54" s="58">
        <v>5.6999999999999984</v>
      </c>
      <c r="EV54" s="56">
        <v>0</v>
      </c>
      <c r="EW54" s="56">
        <v>0</v>
      </c>
      <c r="EX54" s="56">
        <v>0</v>
      </c>
      <c r="FA54" s="56">
        <v>0</v>
      </c>
      <c r="FB54" s="56">
        <v>0</v>
      </c>
      <c r="FC54" s="56">
        <v>0.2</v>
      </c>
      <c r="FD54" s="56">
        <v>0</v>
      </c>
      <c r="FE54" s="56">
        <v>0</v>
      </c>
      <c r="FF54" s="56">
        <v>0</v>
      </c>
      <c r="FG54" s="56"/>
      <c r="FH54" s="56"/>
      <c r="FI54" s="56"/>
      <c r="FK54" s="56">
        <v>0</v>
      </c>
      <c r="FL54" s="56"/>
      <c r="FM54" s="56"/>
      <c r="FN54" s="56">
        <v>0</v>
      </c>
      <c r="FO54" s="56">
        <v>0</v>
      </c>
      <c r="FP54" s="56">
        <v>0</v>
      </c>
      <c r="FQ54" s="56">
        <v>0</v>
      </c>
      <c r="FR54" s="56">
        <v>0</v>
      </c>
      <c r="FS54" s="56">
        <v>1.7</v>
      </c>
      <c r="FT54" s="56"/>
      <c r="FU54" s="56">
        <v>0</v>
      </c>
      <c r="FV54" s="56">
        <v>0</v>
      </c>
      <c r="FW54" s="56"/>
      <c r="FX54" s="56">
        <v>0</v>
      </c>
      <c r="FY54" s="56">
        <v>0</v>
      </c>
      <c r="FZ54" s="56">
        <v>0</v>
      </c>
      <c r="GA54" s="56">
        <v>0</v>
      </c>
    </row>
    <row r="55" spans="1:183" x14ac:dyDescent="0.2">
      <c r="A55" s="43" t="s">
        <v>104</v>
      </c>
      <c r="B55" s="43">
        <v>2000</v>
      </c>
      <c r="C55" s="43">
        <v>7</v>
      </c>
      <c r="D55" s="66">
        <v>38146</v>
      </c>
      <c r="E55" s="43">
        <v>3</v>
      </c>
      <c r="F55" s="43">
        <v>2</v>
      </c>
      <c r="H55" s="55">
        <v>1</v>
      </c>
      <c r="I55" s="43">
        <v>10</v>
      </c>
      <c r="J55" s="43">
        <v>7</v>
      </c>
      <c r="K55" s="56">
        <v>0</v>
      </c>
      <c r="L55" s="56">
        <v>0.1</v>
      </c>
      <c r="M55" s="56">
        <v>0</v>
      </c>
      <c r="N55" s="56">
        <v>0</v>
      </c>
      <c r="O55" s="56">
        <v>0</v>
      </c>
      <c r="Q55" s="56">
        <v>0.1</v>
      </c>
      <c r="R55" s="56">
        <v>0</v>
      </c>
      <c r="S55" s="56">
        <v>0.2</v>
      </c>
      <c r="T55" s="56">
        <v>0.1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8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0.7</v>
      </c>
      <c r="AK55" s="56">
        <v>0</v>
      </c>
      <c r="AL55" s="56">
        <v>0</v>
      </c>
      <c r="AM55" s="56">
        <v>0.1</v>
      </c>
      <c r="AN55" s="56">
        <v>0.6</v>
      </c>
      <c r="AO55" s="56">
        <v>0</v>
      </c>
      <c r="AP55" s="56">
        <v>0</v>
      </c>
      <c r="AQ55" s="59">
        <v>1</v>
      </c>
      <c r="AS55" s="56">
        <v>0</v>
      </c>
      <c r="AT55" s="56"/>
      <c r="AU55" s="56">
        <v>0</v>
      </c>
      <c r="AV55" s="56"/>
      <c r="AW55" s="56">
        <v>0.1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6">
        <v>0</v>
      </c>
      <c r="BE55" s="56"/>
      <c r="BF55" s="56">
        <v>0</v>
      </c>
      <c r="BG55" s="56">
        <v>0</v>
      </c>
      <c r="BH55" s="56">
        <v>0.1</v>
      </c>
      <c r="BI55" s="58">
        <v>5.4</v>
      </c>
      <c r="BJ55" s="56">
        <v>0</v>
      </c>
      <c r="BK55" s="56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1.5</v>
      </c>
      <c r="BW55" s="56">
        <v>0.2</v>
      </c>
      <c r="BX55" s="56">
        <v>0</v>
      </c>
      <c r="BY55" s="56">
        <v>0</v>
      </c>
      <c r="BZ55" s="56">
        <v>0</v>
      </c>
      <c r="CA55" s="56">
        <v>0</v>
      </c>
      <c r="CB55" s="56">
        <v>0</v>
      </c>
      <c r="CC55" s="56">
        <v>0</v>
      </c>
      <c r="CD55" s="56">
        <v>0</v>
      </c>
      <c r="CE55" s="56">
        <v>0</v>
      </c>
      <c r="CF55" s="56">
        <v>0</v>
      </c>
      <c r="CG55" s="56">
        <v>0</v>
      </c>
      <c r="CH55" s="56">
        <v>0</v>
      </c>
      <c r="CI55" s="56">
        <v>0</v>
      </c>
      <c r="CJ55" s="56">
        <v>0</v>
      </c>
      <c r="CK55" s="56">
        <v>0</v>
      </c>
      <c r="CL55" s="56">
        <v>2.1</v>
      </c>
      <c r="CM55" s="56">
        <v>0</v>
      </c>
      <c r="CN55" s="56"/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/>
      <c r="CX55" s="59">
        <v>24.1</v>
      </c>
      <c r="CY55" s="56">
        <v>0</v>
      </c>
      <c r="CZ55" s="58">
        <v>24.1</v>
      </c>
      <c r="DA55" s="56">
        <v>0</v>
      </c>
      <c r="DB55" s="56">
        <v>0</v>
      </c>
      <c r="DC55" s="56">
        <v>0</v>
      </c>
      <c r="DD55" s="56">
        <v>0</v>
      </c>
      <c r="DE55" s="56">
        <v>0</v>
      </c>
      <c r="DF55" s="56">
        <v>0</v>
      </c>
      <c r="DG55" s="56">
        <v>0</v>
      </c>
      <c r="DH55" s="58">
        <v>1</v>
      </c>
      <c r="DI55" s="56">
        <v>0</v>
      </c>
      <c r="DJ55" s="58">
        <v>4.0999999999999996</v>
      </c>
      <c r="DL55" s="56">
        <v>0</v>
      </c>
      <c r="DM55" s="56">
        <v>0</v>
      </c>
      <c r="DN55" s="56">
        <v>0</v>
      </c>
      <c r="DO55" s="60">
        <v>0</v>
      </c>
      <c r="DP55" s="60">
        <v>8.4</v>
      </c>
      <c r="DQ55" s="56">
        <v>1.6</v>
      </c>
      <c r="DR55" s="56">
        <v>0.1</v>
      </c>
      <c r="DS55" s="56">
        <v>0</v>
      </c>
      <c r="DT55" s="58">
        <v>4</v>
      </c>
      <c r="DU55" s="56">
        <v>0</v>
      </c>
      <c r="DV55" s="59">
        <v>2.6</v>
      </c>
      <c r="DW55" s="56">
        <v>4.7</v>
      </c>
      <c r="DX55" s="56">
        <v>0.3</v>
      </c>
      <c r="DY55" s="56">
        <v>0</v>
      </c>
      <c r="DZ55" s="56">
        <v>28.8</v>
      </c>
      <c r="EA55" s="56">
        <v>0</v>
      </c>
      <c r="EB55" s="56">
        <v>0.3</v>
      </c>
      <c r="EC55" s="56">
        <v>0</v>
      </c>
      <c r="ED55" s="56">
        <v>2.1</v>
      </c>
      <c r="EE55" s="56">
        <v>0.1</v>
      </c>
      <c r="EF55" s="56">
        <v>0.5</v>
      </c>
      <c r="EG55" s="56">
        <v>0.2</v>
      </c>
      <c r="EH55" s="56">
        <v>0.1</v>
      </c>
      <c r="EI55" s="56">
        <v>0</v>
      </c>
      <c r="EJ55" s="56">
        <v>0</v>
      </c>
      <c r="EK55" s="56">
        <v>0</v>
      </c>
      <c r="EL55" s="56">
        <v>0</v>
      </c>
      <c r="EM55" s="56">
        <v>0</v>
      </c>
      <c r="EN55" s="56">
        <v>0</v>
      </c>
      <c r="EO55" s="56">
        <v>0</v>
      </c>
      <c r="EP55" s="56">
        <v>0</v>
      </c>
      <c r="EQ55" s="56">
        <v>0</v>
      </c>
      <c r="ER55" s="56">
        <v>0</v>
      </c>
      <c r="ES55" s="60">
        <v>2</v>
      </c>
      <c r="ET55" s="56">
        <v>0</v>
      </c>
      <c r="EU55" s="58">
        <v>3.3000000000000003</v>
      </c>
      <c r="EV55" s="56">
        <v>0</v>
      </c>
      <c r="EW55" s="56">
        <v>0</v>
      </c>
      <c r="EX55" s="56">
        <v>0</v>
      </c>
      <c r="FA55" s="56">
        <v>0</v>
      </c>
      <c r="FB55" s="56">
        <v>0</v>
      </c>
      <c r="FC55" s="56">
        <v>0</v>
      </c>
      <c r="FD55" s="56">
        <v>0</v>
      </c>
      <c r="FE55" s="56">
        <v>0</v>
      </c>
      <c r="FF55" s="56">
        <v>0</v>
      </c>
      <c r="FG55" s="56"/>
      <c r="FH55" s="56"/>
      <c r="FI55" s="56"/>
      <c r="FK55" s="56">
        <v>0</v>
      </c>
      <c r="FL55" s="56"/>
      <c r="FM55" s="56"/>
      <c r="FN55" s="56">
        <v>0</v>
      </c>
      <c r="FO55" s="56">
        <v>0</v>
      </c>
      <c r="FP55" s="56">
        <v>0</v>
      </c>
      <c r="FQ55" s="56">
        <v>0</v>
      </c>
      <c r="FR55" s="56">
        <v>0</v>
      </c>
      <c r="FS55" s="56">
        <v>0.4</v>
      </c>
      <c r="FT55" s="56"/>
      <c r="FU55" s="56">
        <v>0</v>
      </c>
      <c r="FV55" s="56">
        <v>0</v>
      </c>
      <c r="FW55" s="56"/>
      <c r="FX55" s="56">
        <v>0</v>
      </c>
      <c r="FY55" s="56">
        <v>0</v>
      </c>
      <c r="FZ55" s="56">
        <v>0</v>
      </c>
      <c r="GA55" s="56">
        <v>0</v>
      </c>
    </row>
    <row r="56" spans="1:183" x14ac:dyDescent="0.2">
      <c r="A56" s="43" t="s">
        <v>104</v>
      </c>
      <c r="B56" s="43">
        <v>2000</v>
      </c>
      <c r="C56" s="43">
        <v>7</v>
      </c>
      <c r="D56" s="66">
        <v>38146</v>
      </c>
      <c r="E56" s="43">
        <v>3</v>
      </c>
      <c r="F56" s="43">
        <v>3</v>
      </c>
      <c r="H56" s="55">
        <v>1</v>
      </c>
      <c r="I56" s="43">
        <v>10</v>
      </c>
      <c r="J56" s="43">
        <v>7</v>
      </c>
      <c r="K56" s="56">
        <v>0</v>
      </c>
      <c r="L56" s="56">
        <v>0.2</v>
      </c>
      <c r="M56" s="56">
        <v>0</v>
      </c>
      <c r="N56" s="56">
        <v>0</v>
      </c>
      <c r="O56" s="56">
        <v>0</v>
      </c>
      <c r="Q56" s="56">
        <v>0.2</v>
      </c>
      <c r="R56" s="56">
        <v>0</v>
      </c>
      <c r="S56" s="56">
        <v>0.1</v>
      </c>
      <c r="T56" s="56">
        <v>0.1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8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0.5</v>
      </c>
      <c r="AK56" s="56">
        <v>0</v>
      </c>
      <c r="AL56" s="56">
        <v>0</v>
      </c>
      <c r="AM56" s="56">
        <v>0</v>
      </c>
      <c r="AN56" s="56">
        <v>1.3</v>
      </c>
      <c r="AO56" s="56">
        <v>0</v>
      </c>
      <c r="AP56" s="56">
        <v>0</v>
      </c>
      <c r="AQ56" s="59">
        <v>0.6</v>
      </c>
      <c r="AS56" s="56">
        <v>0</v>
      </c>
      <c r="AT56" s="56"/>
      <c r="AU56" s="56">
        <v>0</v>
      </c>
      <c r="AV56" s="56"/>
      <c r="AW56" s="56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6">
        <v>0</v>
      </c>
      <c r="BE56" s="56"/>
      <c r="BF56" s="56">
        <v>0</v>
      </c>
      <c r="BG56" s="56">
        <v>0</v>
      </c>
      <c r="BH56" s="56">
        <v>0.1</v>
      </c>
      <c r="BI56" s="58">
        <v>4.5999999999999996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1.1000000000000001</v>
      </c>
      <c r="BW56" s="56">
        <v>0.1</v>
      </c>
      <c r="BX56" s="56">
        <v>0</v>
      </c>
      <c r="BY56" s="56">
        <v>0</v>
      </c>
      <c r="BZ56" s="56">
        <v>0</v>
      </c>
      <c r="CA56" s="56">
        <v>0</v>
      </c>
      <c r="CB56" s="56">
        <v>0</v>
      </c>
      <c r="CC56" s="56">
        <v>0</v>
      </c>
      <c r="CD56" s="56">
        <v>0</v>
      </c>
      <c r="CE56" s="56">
        <v>0</v>
      </c>
      <c r="CF56" s="56">
        <v>0</v>
      </c>
      <c r="CG56" s="56">
        <v>0</v>
      </c>
      <c r="CH56" s="56">
        <v>0</v>
      </c>
      <c r="CI56" s="56">
        <v>0</v>
      </c>
      <c r="CJ56" s="56">
        <v>0</v>
      </c>
      <c r="CK56" s="56">
        <v>0</v>
      </c>
      <c r="CL56" s="56">
        <v>0.6</v>
      </c>
      <c r="CM56" s="56">
        <v>0</v>
      </c>
      <c r="CN56" s="56"/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/>
      <c r="CX56" s="59">
        <v>63.1</v>
      </c>
      <c r="CY56" s="56">
        <v>0</v>
      </c>
      <c r="CZ56" s="58">
        <v>63.1</v>
      </c>
      <c r="DA56" s="56">
        <v>0</v>
      </c>
      <c r="DB56" s="56">
        <v>0</v>
      </c>
      <c r="DC56" s="56">
        <v>0</v>
      </c>
      <c r="DD56" s="56">
        <v>0</v>
      </c>
      <c r="DE56" s="56">
        <v>0</v>
      </c>
      <c r="DF56" s="56">
        <v>0</v>
      </c>
      <c r="DG56" s="56">
        <v>0</v>
      </c>
      <c r="DH56" s="58">
        <v>0.1</v>
      </c>
      <c r="DI56" s="56">
        <v>0</v>
      </c>
      <c r="DJ56" s="58">
        <v>5.9</v>
      </c>
      <c r="DL56" s="56">
        <v>0</v>
      </c>
      <c r="DM56" s="56">
        <v>0</v>
      </c>
      <c r="DN56" s="56">
        <v>0</v>
      </c>
      <c r="DO56" s="60">
        <v>0</v>
      </c>
      <c r="DP56" s="60">
        <v>11.7</v>
      </c>
      <c r="DQ56" s="56">
        <v>7</v>
      </c>
      <c r="DR56" s="56">
        <v>0.2</v>
      </c>
      <c r="DS56" s="56">
        <v>0</v>
      </c>
      <c r="DT56" s="58">
        <v>5.7</v>
      </c>
      <c r="DU56" s="56">
        <v>0</v>
      </c>
      <c r="DV56" s="59">
        <v>3</v>
      </c>
      <c r="DW56" s="56">
        <v>8.6999999999999993</v>
      </c>
      <c r="DX56" s="56">
        <v>0.7</v>
      </c>
      <c r="DY56" s="56">
        <v>0</v>
      </c>
      <c r="DZ56" s="56">
        <v>19.5</v>
      </c>
      <c r="EA56" s="56">
        <v>1.9</v>
      </c>
      <c r="EB56" s="56">
        <v>0.1</v>
      </c>
      <c r="EC56" s="56">
        <v>0</v>
      </c>
      <c r="ED56" s="56">
        <v>2.2000000000000002</v>
      </c>
      <c r="EE56" s="56">
        <v>1.6</v>
      </c>
      <c r="EF56" s="56">
        <v>0.2</v>
      </c>
      <c r="EG56" s="56">
        <v>0.2</v>
      </c>
      <c r="EH56" s="56">
        <v>0.1</v>
      </c>
      <c r="EI56" s="56">
        <v>0</v>
      </c>
      <c r="EJ56" s="56">
        <v>0.1</v>
      </c>
      <c r="EK56" s="56">
        <v>0</v>
      </c>
      <c r="EL56" s="56">
        <v>0</v>
      </c>
      <c r="EM56" s="56">
        <v>0</v>
      </c>
      <c r="EN56" s="56">
        <v>0</v>
      </c>
      <c r="EO56" s="56">
        <v>0</v>
      </c>
      <c r="EP56" s="56">
        <v>0</v>
      </c>
      <c r="EQ56" s="56">
        <v>0</v>
      </c>
      <c r="ER56" s="56">
        <v>0</v>
      </c>
      <c r="ES56" s="60">
        <v>2.9</v>
      </c>
      <c r="ET56" s="56">
        <v>0</v>
      </c>
      <c r="EU56" s="58">
        <v>6.4</v>
      </c>
      <c r="EV56" s="56">
        <v>0</v>
      </c>
      <c r="EW56" s="56">
        <v>0</v>
      </c>
      <c r="EX56" s="56">
        <v>0</v>
      </c>
      <c r="FA56" s="56">
        <v>0</v>
      </c>
      <c r="FB56" s="56">
        <v>0</v>
      </c>
      <c r="FC56" s="56">
        <v>0</v>
      </c>
      <c r="FD56" s="56">
        <v>0.3</v>
      </c>
      <c r="FE56" s="56">
        <v>0</v>
      </c>
      <c r="FF56" s="56">
        <v>0</v>
      </c>
      <c r="FG56" s="56"/>
      <c r="FH56" s="56"/>
      <c r="FI56" s="56"/>
      <c r="FK56" s="56">
        <v>0</v>
      </c>
      <c r="FL56" s="56"/>
      <c r="FM56" s="56"/>
      <c r="FN56" s="56">
        <v>0</v>
      </c>
      <c r="FO56" s="56">
        <v>0</v>
      </c>
      <c r="FP56" s="56">
        <v>0</v>
      </c>
      <c r="FQ56" s="56">
        <v>0</v>
      </c>
      <c r="FR56" s="56">
        <v>0</v>
      </c>
      <c r="FS56" s="56">
        <v>0.5</v>
      </c>
      <c r="FT56" s="56"/>
      <c r="FU56" s="56">
        <v>0</v>
      </c>
      <c r="FV56" s="56">
        <v>0</v>
      </c>
      <c r="FW56" s="56"/>
      <c r="FX56" s="56">
        <v>0</v>
      </c>
      <c r="FY56" s="56">
        <v>0</v>
      </c>
      <c r="FZ56" s="56">
        <v>0</v>
      </c>
      <c r="GA56" s="56">
        <v>0</v>
      </c>
    </row>
    <row r="57" spans="1:183" x14ac:dyDescent="0.2">
      <c r="A57" s="43" t="s">
        <v>104</v>
      </c>
      <c r="B57" s="43">
        <v>2000</v>
      </c>
      <c r="C57" s="43">
        <v>21</v>
      </c>
      <c r="D57" s="66">
        <v>38160</v>
      </c>
      <c r="E57" s="43">
        <v>3</v>
      </c>
      <c r="F57" s="43">
        <v>1</v>
      </c>
      <c r="H57" s="55">
        <v>2</v>
      </c>
      <c r="I57" s="43">
        <v>10</v>
      </c>
      <c r="J57" s="43">
        <v>7</v>
      </c>
      <c r="K57" s="56">
        <v>0</v>
      </c>
      <c r="L57" s="56">
        <v>0.1</v>
      </c>
      <c r="M57" s="56">
        <v>0</v>
      </c>
      <c r="N57" s="56">
        <v>0</v>
      </c>
      <c r="O57" s="56">
        <v>0</v>
      </c>
      <c r="Q57" s="56">
        <v>0.1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8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0.7</v>
      </c>
      <c r="AK57" s="56">
        <v>0</v>
      </c>
      <c r="AL57" s="56">
        <v>0</v>
      </c>
      <c r="AM57" s="56">
        <v>0</v>
      </c>
      <c r="AN57" s="56">
        <v>2.2000000000000002</v>
      </c>
      <c r="AO57" s="56">
        <v>0</v>
      </c>
      <c r="AP57" s="56">
        <v>0</v>
      </c>
      <c r="AQ57" s="59">
        <v>0.7</v>
      </c>
      <c r="AS57" s="56">
        <v>0</v>
      </c>
      <c r="AT57" s="56"/>
      <c r="AU57" s="56">
        <v>0</v>
      </c>
      <c r="AV57" s="56"/>
      <c r="AW57" s="56">
        <v>0.1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/>
      <c r="BF57" s="56">
        <v>0</v>
      </c>
      <c r="BG57" s="56">
        <v>0</v>
      </c>
      <c r="BH57" s="56">
        <v>0.2</v>
      </c>
      <c r="BI57" s="58">
        <v>7.2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0.2</v>
      </c>
      <c r="BU57" s="56">
        <v>0</v>
      </c>
      <c r="BV57" s="56">
        <v>0.2</v>
      </c>
      <c r="BW57" s="56">
        <v>0</v>
      </c>
      <c r="BX57" s="56">
        <v>0</v>
      </c>
      <c r="BY57" s="56">
        <v>0</v>
      </c>
      <c r="BZ57" s="56">
        <v>0</v>
      </c>
      <c r="CA57" s="56">
        <v>0</v>
      </c>
      <c r="CB57" s="56">
        <v>0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6.7</v>
      </c>
      <c r="CM57" s="56">
        <v>0</v>
      </c>
      <c r="CN57" s="56"/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/>
      <c r="CX57" s="59">
        <v>49.1</v>
      </c>
      <c r="CY57" s="56">
        <v>0</v>
      </c>
      <c r="CZ57" s="58">
        <v>49.1</v>
      </c>
      <c r="DA57" s="56">
        <v>0</v>
      </c>
      <c r="DB57" s="56">
        <v>0</v>
      </c>
      <c r="DC57" s="56">
        <v>0</v>
      </c>
      <c r="DD57" s="56">
        <v>0</v>
      </c>
      <c r="DE57" s="56">
        <v>0</v>
      </c>
      <c r="DF57" s="56">
        <v>0.8</v>
      </c>
      <c r="DG57" s="56">
        <v>0</v>
      </c>
      <c r="DH57" s="58">
        <v>4.5</v>
      </c>
      <c r="DI57" s="56">
        <v>0</v>
      </c>
      <c r="DJ57" s="58">
        <v>13.3</v>
      </c>
      <c r="DL57" s="56">
        <v>0</v>
      </c>
      <c r="DM57" s="56">
        <v>0</v>
      </c>
      <c r="DN57" s="56">
        <v>0</v>
      </c>
      <c r="DO57" s="60">
        <v>0</v>
      </c>
      <c r="DP57" s="60">
        <v>10.8</v>
      </c>
      <c r="DQ57" s="56">
        <v>0.2</v>
      </c>
      <c r="DR57" s="56">
        <v>0</v>
      </c>
      <c r="DS57" s="56">
        <v>0</v>
      </c>
      <c r="DT57" s="58">
        <v>13.3</v>
      </c>
      <c r="DU57" s="56">
        <v>0</v>
      </c>
      <c r="DV57" s="59">
        <v>2.2000000000000002</v>
      </c>
      <c r="DW57" s="56">
        <v>3.6</v>
      </c>
      <c r="DX57" s="56">
        <v>8</v>
      </c>
      <c r="DY57" s="56">
        <v>0</v>
      </c>
      <c r="DZ57" s="56">
        <v>5.8</v>
      </c>
      <c r="EA57" s="56">
        <v>7.4</v>
      </c>
      <c r="EB57" s="56">
        <v>1.2</v>
      </c>
      <c r="EC57" s="56">
        <v>1.1000000000000001</v>
      </c>
      <c r="ED57" s="56">
        <v>0.7</v>
      </c>
      <c r="EE57" s="56">
        <v>0</v>
      </c>
      <c r="EF57" s="56">
        <v>0.6</v>
      </c>
      <c r="EG57" s="56">
        <v>0.2</v>
      </c>
      <c r="EH57" s="56">
        <v>0.2</v>
      </c>
      <c r="EI57" s="56">
        <v>0</v>
      </c>
      <c r="EJ57" s="56">
        <v>0</v>
      </c>
      <c r="EK57" s="56">
        <v>0</v>
      </c>
      <c r="EL57" s="56">
        <v>0</v>
      </c>
      <c r="EM57" s="56">
        <v>0</v>
      </c>
      <c r="EN57" s="56">
        <v>0.1</v>
      </c>
      <c r="EO57" s="56">
        <v>0</v>
      </c>
      <c r="EP57" s="56">
        <v>0.1</v>
      </c>
      <c r="EQ57" s="56">
        <v>0</v>
      </c>
      <c r="ER57" s="56">
        <v>0</v>
      </c>
      <c r="ES57" s="60">
        <v>0.3</v>
      </c>
      <c r="ET57" s="56">
        <v>0</v>
      </c>
      <c r="EU57" s="58">
        <v>11.599999999999996</v>
      </c>
      <c r="EV57" s="56">
        <v>0</v>
      </c>
      <c r="EW57" s="56">
        <v>0</v>
      </c>
      <c r="EX57" s="56">
        <v>0</v>
      </c>
      <c r="FA57" s="56">
        <v>0</v>
      </c>
      <c r="FB57" s="56">
        <v>0</v>
      </c>
      <c r="FC57" s="56">
        <v>0.3</v>
      </c>
      <c r="FD57" s="56">
        <v>0.1</v>
      </c>
      <c r="FE57" s="56">
        <v>0</v>
      </c>
      <c r="FF57" s="56">
        <v>0</v>
      </c>
      <c r="FG57" s="56"/>
      <c r="FH57" s="56"/>
      <c r="FI57" s="56"/>
      <c r="FK57" s="56">
        <v>0</v>
      </c>
      <c r="FL57" s="56"/>
      <c r="FM57" s="56"/>
      <c r="FN57" s="56">
        <v>0</v>
      </c>
      <c r="FO57" s="56">
        <v>0</v>
      </c>
      <c r="FP57" s="56">
        <v>0</v>
      </c>
      <c r="FQ57" s="56">
        <v>0</v>
      </c>
      <c r="FR57" s="56">
        <v>0</v>
      </c>
      <c r="FS57" s="56">
        <v>0.9</v>
      </c>
      <c r="FT57" s="56"/>
      <c r="FU57" s="56">
        <v>0</v>
      </c>
      <c r="FV57" s="56">
        <v>0</v>
      </c>
      <c r="FW57" s="56"/>
      <c r="FX57" s="56">
        <v>0</v>
      </c>
      <c r="FY57" s="56">
        <v>0</v>
      </c>
      <c r="FZ57" s="56">
        <v>0</v>
      </c>
      <c r="GA57" s="56">
        <v>0</v>
      </c>
    </row>
    <row r="58" spans="1:183" x14ac:dyDescent="0.2">
      <c r="A58" s="43" t="s">
        <v>104</v>
      </c>
      <c r="B58" s="43">
        <v>2000</v>
      </c>
      <c r="C58" s="43">
        <v>21</v>
      </c>
      <c r="D58" s="66">
        <v>38160</v>
      </c>
      <c r="E58" s="43">
        <v>3</v>
      </c>
      <c r="F58" s="43">
        <v>2</v>
      </c>
      <c r="H58" s="55">
        <v>2</v>
      </c>
      <c r="I58" s="43">
        <v>10</v>
      </c>
      <c r="J58" s="43">
        <v>7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8">
        <v>0.14000000000000001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1.71</v>
      </c>
      <c r="AK58" s="56">
        <v>0</v>
      </c>
      <c r="AL58" s="56">
        <v>0</v>
      </c>
      <c r="AM58" s="56">
        <v>0</v>
      </c>
      <c r="AN58" s="56">
        <v>3.29</v>
      </c>
      <c r="AO58" s="56">
        <v>0</v>
      </c>
      <c r="AP58" s="56">
        <v>0</v>
      </c>
      <c r="AQ58" s="59">
        <v>0.71</v>
      </c>
      <c r="AS58" s="56">
        <v>0</v>
      </c>
      <c r="AT58" s="56"/>
      <c r="AU58" s="56">
        <v>0</v>
      </c>
      <c r="AV58" s="56"/>
      <c r="AW58" s="56">
        <v>0</v>
      </c>
      <c r="AX58" s="56">
        <v>0</v>
      </c>
      <c r="AY58" s="56">
        <v>0</v>
      </c>
      <c r="AZ58" s="56">
        <v>0</v>
      </c>
      <c r="BA58" s="56">
        <v>0</v>
      </c>
      <c r="BB58" s="56">
        <v>0</v>
      </c>
      <c r="BC58" s="56">
        <v>0</v>
      </c>
      <c r="BD58" s="56">
        <v>0</v>
      </c>
      <c r="BE58" s="56"/>
      <c r="BF58" s="56">
        <v>0</v>
      </c>
      <c r="BG58" s="56">
        <v>0</v>
      </c>
      <c r="BH58" s="56">
        <v>0.28999999999999998</v>
      </c>
      <c r="BI58" s="58">
        <v>20</v>
      </c>
      <c r="BJ58" s="56">
        <v>0</v>
      </c>
      <c r="BK58" s="56">
        <v>0</v>
      </c>
      <c r="BL58" s="56">
        <v>0</v>
      </c>
      <c r="BM58" s="56">
        <v>0</v>
      </c>
      <c r="BN58" s="56">
        <v>0</v>
      </c>
      <c r="BO58" s="56">
        <v>0</v>
      </c>
      <c r="BP58" s="56">
        <v>0</v>
      </c>
      <c r="BQ58" s="56">
        <v>0</v>
      </c>
      <c r="BR58" s="56">
        <v>0</v>
      </c>
      <c r="BS58" s="56">
        <v>0</v>
      </c>
      <c r="BT58" s="56">
        <v>0</v>
      </c>
      <c r="BU58" s="56">
        <v>0</v>
      </c>
      <c r="BV58" s="56">
        <v>0</v>
      </c>
      <c r="BW58" s="56">
        <v>0</v>
      </c>
      <c r="BX58" s="56">
        <v>0</v>
      </c>
      <c r="BY58" s="56">
        <v>0</v>
      </c>
      <c r="BZ58" s="56">
        <v>0</v>
      </c>
      <c r="CA58" s="56">
        <v>0</v>
      </c>
      <c r="CB58" s="56">
        <v>0</v>
      </c>
      <c r="CC58" s="56">
        <v>0</v>
      </c>
      <c r="CD58" s="56">
        <v>0</v>
      </c>
      <c r="CE58" s="56">
        <v>0</v>
      </c>
      <c r="CF58" s="56">
        <v>0</v>
      </c>
      <c r="CG58" s="56">
        <v>0</v>
      </c>
      <c r="CH58" s="56">
        <v>0</v>
      </c>
      <c r="CI58" s="56">
        <v>0</v>
      </c>
      <c r="CJ58" s="56">
        <v>0</v>
      </c>
      <c r="CK58" s="56">
        <v>0</v>
      </c>
      <c r="CL58" s="56">
        <v>4.71</v>
      </c>
      <c r="CM58" s="56">
        <v>0</v>
      </c>
      <c r="CN58" s="56"/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/>
      <c r="CX58" s="59">
        <v>52</v>
      </c>
      <c r="CY58" s="56">
        <v>0</v>
      </c>
      <c r="CZ58" s="58">
        <v>52</v>
      </c>
      <c r="DA58" s="56">
        <v>0</v>
      </c>
      <c r="DB58" s="56">
        <v>0</v>
      </c>
      <c r="DC58" s="56">
        <v>0</v>
      </c>
      <c r="DD58" s="56">
        <v>0</v>
      </c>
      <c r="DE58" s="56">
        <v>0</v>
      </c>
      <c r="DF58" s="56">
        <v>0.14000000000000001</v>
      </c>
      <c r="DG58" s="56">
        <v>0</v>
      </c>
      <c r="DH58" s="58">
        <v>9.14</v>
      </c>
      <c r="DI58" s="56">
        <v>0</v>
      </c>
      <c r="DJ58" s="58">
        <v>10.29</v>
      </c>
      <c r="DL58" s="56">
        <v>0</v>
      </c>
      <c r="DM58" s="56">
        <v>0</v>
      </c>
      <c r="DN58" s="56">
        <v>0</v>
      </c>
      <c r="DO58" s="60">
        <v>0</v>
      </c>
      <c r="DP58" s="60">
        <v>5.71</v>
      </c>
      <c r="DQ58" s="56">
        <v>0.56999999999999995</v>
      </c>
      <c r="DR58" s="56">
        <v>0.28999999999999998</v>
      </c>
      <c r="DS58" s="56">
        <v>0.14000000000000001</v>
      </c>
      <c r="DT58" s="58">
        <v>9.43</v>
      </c>
      <c r="DU58" s="56">
        <v>0.43</v>
      </c>
      <c r="DV58" s="59">
        <v>2.71</v>
      </c>
      <c r="DW58" s="56">
        <v>0.28999999999999998</v>
      </c>
      <c r="DX58" s="56">
        <v>1.43</v>
      </c>
      <c r="DY58" s="56">
        <v>0</v>
      </c>
      <c r="DZ58" s="56">
        <v>9.7100000000000009</v>
      </c>
      <c r="EA58" s="56">
        <v>5.29</v>
      </c>
      <c r="EB58" s="56">
        <v>1.86</v>
      </c>
      <c r="EC58" s="56">
        <v>1.1399999999999999</v>
      </c>
      <c r="ED58" s="56">
        <v>0.14000000000000001</v>
      </c>
      <c r="EE58" s="56">
        <v>0</v>
      </c>
      <c r="EF58" s="56">
        <v>0</v>
      </c>
      <c r="EG58" s="56">
        <v>0.14000000000000001</v>
      </c>
      <c r="EH58" s="56">
        <v>0.14000000000000001</v>
      </c>
      <c r="EI58" s="56">
        <v>0</v>
      </c>
      <c r="EJ58" s="56">
        <v>0</v>
      </c>
      <c r="EK58" s="56">
        <v>0</v>
      </c>
      <c r="EL58" s="56">
        <v>0</v>
      </c>
      <c r="EM58" s="56">
        <v>0</v>
      </c>
      <c r="EN58" s="56">
        <v>0</v>
      </c>
      <c r="EO58" s="56">
        <v>0</v>
      </c>
      <c r="EP58" s="56">
        <v>0</v>
      </c>
      <c r="EQ58" s="56">
        <v>0</v>
      </c>
      <c r="ER58" s="56">
        <v>0</v>
      </c>
      <c r="ES58" s="60">
        <v>3.43</v>
      </c>
      <c r="ET58" s="56">
        <v>0</v>
      </c>
      <c r="EU58" s="58">
        <v>8.7100000000000026</v>
      </c>
      <c r="EV58" s="56">
        <v>0</v>
      </c>
      <c r="EW58" s="56">
        <v>0</v>
      </c>
      <c r="EX58" s="56">
        <v>0</v>
      </c>
      <c r="FA58" s="56">
        <v>0</v>
      </c>
      <c r="FB58" s="56">
        <v>0</v>
      </c>
      <c r="FC58" s="56">
        <v>0</v>
      </c>
      <c r="FD58" s="56">
        <v>0</v>
      </c>
      <c r="FE58" s="56">
        <v>0</v>
      </c>
      <c r="FF58" s="56">
        <v>0</v>
      </c>
      <c r="FG58" s="56"/>
      <c r="FH58" s="56"/>
      <c r="FI58" s="56"/>
      <c r="FK58" s="56">
        <v>0</v>
      </c>
      <c r="FL58" s="56"/>
      <c r="FM58" s="56"/>
      <c r="FN58" s="56">
        <v>0</v>
      </c>
      <c r="FO58" s="56">
        <v>0</v>
      </c>
      <c r="FP58" s="56">
        <v>0</v>
      </c>
      <c r="FQ58" s="56">
        <v>0</v>
      </c>
      <c r="FR58" s="56">
        <v>0</v>
      </c>
      <c r="FS58" s="56">
        <v>1.57</v>
      </c>
      <c r="FT58" s="56"/>
      <c r="FU58" s="56">
        <v>0</v>
      </c>
      <c r="FV58" s="56">
        <v>0</v>
      </c>
      <c r="FW58" s="56"/>
      <c r="FX58" s="56">
        <v>0</v>
      </c>
      <c r="FY58" s="56">
        <v>0</v>
      </c>
      <c r="FZ58" s="56">
        <v>0</v>
      </c>
      <c r="GA58" s="56">
        <v>0</v>
      </c>
    </row>
    <row r="59" spans="1:183" x14ac:dyDescent="0.2">
      <c r="A59" s="43" t="s">
        <v>104</v>
      </c>
      <c r="B59" s="43">
        <v>2000</v>
      </c>
      <c r="C59" s="43">
        <v>21</v>
      </c>
      <c r="D59" s="66">
        <v>38160</v>
      </c>
      <c r="E59" s="43">
        <v>3</v>
      </c>
      <c r="F59" s="43">
        <v>3</v>
      </c>
      <c r="H59" s="55">
        <v>2</v>
      </c>
      <c r="I59" s="43">
        <v>10</v>
      </c>
      <c r="J59" s="43">
        <v>7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Q59" s="56">
        <v>0.13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8">
        <v>0</v>
      </c>
      <c r="AD59" s="56">
        <v>0</v>
      </c>
      <c r="AE59" s="56">
        <v>18.75</v>
      </c>
      <c r="AF59" s="56">
        <v>0</v>
      </c>
      <c r="AG59" s="56">
        <v>0</v>
      </c>
      <c r="AH59" s="56">
        <v>0</v>
      </c>
      <c r="AI59" s="56">
        <v>0</v>
      </c>
      <c r="AJ59" s="56">
        <v>0.13</v>
      </c>
      <c r="AK59" s="56">
        <v>0</v>
      </c>
      <c r="AL59" s="56">
        <v>0</v>
      </c>
      <c r="AM59" s="56">
        <v>0</v>
      </c>
      <c r="AN59" s="56">
        <v>2.5</v>
      </c>
      <c r="AO59" s="56">
        <v>0</v>
      </c>
      <c r="AP59" s="56">
        <v>0.13</v>
      </c>
      <c r="AQ59" s="59">
        <v>1.1299999999999999</v>
      </c>
      <c r="AS59" s="56">
        <v>0</v>
      </c>
      <c r="AT59" s="56"/>
      <c r="AU59" s="56">
        <v>0</v>
      </c>
      <c r="AV59" s="56"/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0</v>
      </c>
      <c r="BC59" s="56">
        <v>0</v>
      </c>
      <c r="BD59" s="56">
        <v>0</v>
      </c>
      <c r="BE59" s="56"/>
      <c r="BF59" s="56">
        <v>0</v>
      </c>
      <c r="BG59" s="56">
        <v>0</v>
      </c>
      <c r="BH59" s="56">
        <v>0</v>
      </c>
      <c r="BI59" s="58">
        <v>5.88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0</v>
      </c>
      <c r="BW59" s="56">
        <v>0.75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0</v>
      </c>
      <c r="CD59" s="56">
        <v>0</v>
      </c>
      <c r="CE59" s="56">
        <v>0</v>
      </c>
      <c r="CF59" s="56">
        <v>0</v>
      </c>
      <c r="CG59" s="56">
        <v>0</v>
      </c>
      <c r="CH59" s="56">
        <v>0</v>
      </c>
      <c r="CI59" s="56">
        <v>0</v>
      </c>
      <c r="CJ59" s="56">
        <v>0</v>
      </c>
      <c r="CK59" s="56">
        <v>0</v>
      </c>
      <c r="CL59" s="56">
        <v>6.13</v>
      </c>
      <c r="CM59" s="56">
        <v>0</v>
      </c>
      <c r="CN59" s="56"/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/>
      <c r="CX59" s="59">
        <v>24.13</v>
      </c>
      <c r="CY59" s="56">
        <v>0</v>
      </c>
      <c r="CZ59" s="58">
        <v>24.13</v>
      </c>
      <c r="DA59" s="56">
        <v>0</v>
      </c>
      <c r="DB59" s="56">
        <v>0</v>
      </c>
      <c r="DC59" s="56">
        <v>0</v>
      </c>
      <c r="DD59" s="56">
        <v>0</v>
      </c>
      <c r="DE59" s="56">
        <v>0</v>
      </c>
      <c r="DF59" s="56">
        <v>0.13</v>
      </c>
      <c r="DG59" s="56">
        <v>0</v>
      </c>
      <c r="DH59" s="58">
        <v>3.75</v>
      </c>
      <c r="DI59" s="56">
        <v>0</v>
      </c>
      <c r="DJ59" s="58">
        <v>14.51</v>
      </c>
      <c r="DL59" s="56">
        <v>0</v>
      </c>
      <c r="DM59" s="56">
        <v>0</v>
      </c>
      <c r="DN59" s="56">
        <v>0</v>
      </c>
      <c r="DO59" s="60">
        <v>0</v>
      </c>
      <c r="DP59" s="60">
        <v>5.25</v>
      </c>
      <c r="DQ59" s="56">
        <v>0.13</v>
      </c>
      <c r="DR59" s="56">
        <v>0.13</v>
      </c>
      <c r="DS59" s="56">
        <v>0</v>
      </c>
      <c r="DT59" s="58">
        <v>14.38</v>
      </c>
      <c r="DU59" s="56">
        <v>0</v>
      </c>
      <c r="DV59" s="59">
        <v>15.25</v>
      </c>
      <c r="DW59" s="56">
        <v>0.5</v>
      </c>
      <c r="DX59" s="56">
        <v>0.75</v>
      </c>
      <c r="DY59" s="56">
        <v>0</v>
      </c>
      <c r="DZ59" s="56">
        <v>8.1300000000000008</v>
      </c>
      <c r="EA59" s="56">
        <v>11.63</v>
      </c>
      <c r="EB59" s="56">
        <v>0.5</v>
      </c>
      <c r="EC59" s="56">
        <v>0.25</v>
      </c>
      <c r="ED59" s="56">
        <v>1.1299999999999999</v>
      </c>
      <c r="EE59" s="56">
        <v>0.13</v>
      </c>
      <c r="EF59" s="56">
        <v>0.75</v>
      </c>
      <c r="EG59" s="56">
        <v>0</v>
      </c>
      <c r="EH59" s="56">
        <v>0.25</v>
      </c>
      <c r="EI59" s="56">
        <v>0</v>
      </c>
      <c r="EJ59" s="56">
        <v>0</v>
      </c>
      <c r="EK59" s="56">
        <v>0</v>
      </c>
      <c r="EL59" s="56">
        <v>0</v>
      </c>
      <c r="EM59" s="56">
        <v>0</v>
      </c>
      <c r="EN59" s="56">
        <v>0</v>
      </c>
      <c r="EO59" s="56">
        <v>0</v>
      </c>
      <c r="EP59" s="56">
        <v>0</v>
      </c>
      <c r="EQ59" s="56">
        <v>0</v>
      </c>
      <c r="ER59" s="56">
        <v>0</v>
      </c>
      <c r="ES59" s="60">
        <v>0.13</v>
      </c>
      <c r="ET59" s="56">
        <v>0</v>
      </c>
      <c r="EU59" s="58">
        <v>14.640000000000002</v>
      </c>
      <c r="EV59" s="56">
        <v>0</v>
      </c>
      <c r="EW59" s="56">
        <v>0</v>
      </c>
      <c r="EX59" s="56">
        <v>0</v>
      </c>
      <c r="FA59" s="56">
        <v>0</v>
      </c>
      <c r="FB59" s="56">
        <v>0</v>
      </c>
      <c r="FC59" s="56">
        <v>0</v>
      </c>
      <c r="FD59" s="56">
        <v>0</v>
      </c>
      <c r="FE59" s="56">
        <v>0</v>
      </c>
      <c r="FF59" s="56">
        <v>0</v>
      </c>
      <c r="FG59" s="56"/>
      <c r="FH59" s="56"/>
      <c r="FI59" s="56"/>
      <c r="FK59" s="56">
        <v>0</v>
      </c>
      <c r="FL59" s="56"/>
      <c r="FM59" s="56"/>
      <c r="FN59" s="56">
        <v>0</v>
      </c>
      <c r="FO59" s="56">
        <v>0</v>
      </c>
      <c r="FP59" s="56">
        <v>0</v>
      </c>
      <c r="FQ59" s="56">
        <v>0</v>
      </c>
      <c r="FR59" s="56">
        <v>0</v>
      </c>
      <c r="FS59" s="56">
        <v>0.38</v>
      </c>
      <c r="FT59" s="56"/>
      <c r="FU59" s="56">
        <v>0</v>
      </c>
      <c r="FV59" s="56">
        <v>0</v>
      </c>
      <c r="FW59" s="56"/>
      <c r="FX59" s="56">
        <v>0</v>
      </c>
      <c r="FY59" s="56">
        <v>0</v>
      </c>
      <c r="FZ59" s="56">
        <v>0</v>
      </c>
      <c r="GA59" s="56">
        <v>0</v>
      </c>
    </row>
    <row r="60" spans="1:183" x14ac:dyDescent="0.2">
      <c r="A60" s="43" t="s">
        <v>104</v>
      </c>
      <c r="B60" s="43">
        <v>2000</v>
      </c>
      <c r="C60" s="43">
        <v>34</v>
      </c>
      <c r="D60" s="66">
        <v>38173</v>
      </c>
      <c r="E60" s="43">
        <v>3</v>
      </c>
      <c r="F60" s="43">
        <v>1</v>
      </c>
      <c r="H60" s="67">
        <v>3</v>
      </c>
      <c r="I60" s="43">
        <v>10</v>
      </c>
      <c r="J60" s="43">
        <v>7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6">
        <v>0</v>
      </c>
      <c r="AA60" s="56">
        <v>0</v>
      </c>
      <c r="AB60" s="58">
        <v>0</v>
      </c>
      <c r="AD60" s="56">
        <v>0</v>
      </c>
      <c r="AE60" s="56">
        <v>0</v>
      </c>
      <c r="AF60" s="56">
        <v>0</v>
      </c>
      <c r="AG60" s="56">
        <v>0</v>
      </c>
      <c r="AH60" s="56">
        <v>0</v>
      </c>
      <c r="AI60" s="56">
        <v>0</v>
      </c>
      <c r="AJ60" s="56">
        <v>0</v>
      </c>
      <c r="AK60" s="56">
        <v>0</v>
      </c>
      <c r="AL60" s="56">
        <v>0</v>
      </c>
      <c r="AM60" s="56">
        <v>0</v>
      </c>
      <c r="AN60" s="56">
        <v>0.4</v>
      </c>
      <c r="AO60" s="56">
        <v>0</v>
      </c>
      <c r="AP60" s="56">
        <v>0</v>
      </c>
      <c r="AQ60" s="59">
        <v>0.9</v>
      </c>
      <c r="AS60" s="56">
        <v>0.1</v>
      </c>
      <c r="AT60" s="56"/>
      <c r="AU60" s="56">
        <v>0</v>
      </c>
      <c r="AV60" s="56"/>
      <c r="AW60" s="56">
        <v>0</v>
      </c>
      <c r="AX60" s="56">
        <v>0</v>
      </c>
      <c r="AY60" s="56">
        <v>0.2</v>
      </c>
      <c r="AZ60" s="56">
        <v>0</v>
      </c>
      <c r="BA60" s="56">
        <v>0</v>
      </c>
      <c r="BB60" s="56">
        <v>0</v>
      </c>
      <c r="BC60" s="56">
        <v>0</v>
      </c>
      <c r="BD60" s="56">
        <v>0</v>
      </c>
      <c r="BE60" s="56"/>
      <c r="BF60" s="56">
        <v>0</v>
      </c>
      <c r="BG60" s="56">
        <v>0</v>
      </c>
      <c r="BH60" s="56">
        <v>0</v>
      </c>
      <c r="BI60" s="58">
        <v>7.7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0.1</v>
      </c>
      <c r="BU60" s="56">
        <v>0</v>
      </c>
      <c r="BV60" s="56">
        <v>2.1</v>
      </c>
      <c r="BW60" s="56">
        <v>0</v>
      </c>
      <c r="BX60" s="56">
        <v>0</v>
      </c>
      <c r="BY60" s="56">
        <v>0</v>
      </c>
      <c r="BZ60" s="56">
        <v>0</v>
      </c>
      <c r="CA60" s="56">
        <v>0</v>
      </c>
      <c r="CB60" s="56">
        <v>0</v>
      </c>
      <c r="CC60" s="56">
        <v>0</v>
      </c>
      <c r="CD60" s="56">
        <v>0</v>
      </c>
      <c r="CE60" s="56">
        <v>0</v>
      </c>
      <c r="CF60" s="56">
        <v>0</v>
      </c>
      <c r="CG60" s="56">
        <v>0</v>
      </c>
      <c r="CH60" s="56">
        <v>0</v>
      </c>
      <c r="CI60" s="56">
        <v>0</v>
      </c>
      <c r="CJ60" s="56">
        <v>0</v>
      </c>
      <c r="CK60" s="56">
        <v>0</v>
      </c>
      <c r="CL60" s="56">
        <v>0.5</v>
      </c>
      <c r="CM60" s="56">
        <v>0</v>
      </c>
      <c r="CN60" s="56"/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/>
      <c r="CX60" s="59">
        <v>61.4</v>
      </c>
      <c r="CY60" s="56">
        <v>0</v>
      </c>
      <c r="CZ60" s="58">
        <v>61.4</v>
      </c>
      <c r="DA60" s="56">
        <v>0</v>
      </c>
      <c r="DB60" s="56">
        <v>0</v>
      </c>
      <c r="DC60" s="56">
        <v>0</v>
      </c>
      <c r="DD60" s="56">
        <v>0</v>
      </c>
      <c r="DE60" s="56">
        <v>0</v>
      </c>
      <c r="DF60" s="56">
        <v>0</v>
      </c>
      <c r="DG60" s="56">
        <v>0</v>
      </c>
      <c r="DH60" s="58">
        <v>0.9</v>
      </c>
      <c r="DI60" s="56">
        <v>0</v>
      </c>
      <c r="DJ60" s="58">
        <v>10.4</v>
      </c>
      <c r="DL60" s="56">
        <v>0</v>
      </c>
      <c r="DM60" s="56">
        <v>0</v>
      </c>
      <c r="DN60" s="56">
        <v>0</v>
      </c>
      <c r="DO60" s="60">
        <v>0</v>
      </c>
      <c r="DP60" s="60">
        <v>1.9</v>
      </c>
      <c r="DQ60" s="56">
        <v>0.1</v>
      </c>
      <c r="DR60" s="56">
        <v>0.1</v>
      </c>
      <c r="DS60" s="56">
        <v>0</v>
      </c>
      <c r="DT60" s="58">
        <v>10.3</v>
      </c>
      <c r="DU60" s="56">
        <v>0</v>
      </c>
      <c r="DV60" s="59">
        <v>1.8</v>
      </c>
      <c r="DW60" s="56">
        <v>1.9</v>
      </c>
      <c r="DX60" s="56">
        <v>3.4</v>
      </c>
      <c r="DY60" s="56">
        <v>0</v>
      </c>
      <c r="DZ60" s="56">
        <v>0.3</v>
      </c>
      <c r="EA60" s="56">
        <v>1.2</v>
      </c>
      <c r="EB60" s="56">
        <v>0.1</v>
      </c>
      <c r="EC60" s="56">
        <v>0.7</v>
      </c>
      <c r="ED60" s="56">
        <v>0.3</v>
      </c>
      <c r="EE60" s="56">
        <v>0.1</v>
      </c>
      <c r="EF60" s="56">
        <v>0</v>
      </c>
      <c r="EG60" s="56">
        <v>0</v>
      </c>
      <c r="EH60" s="56">
        <v>0.2</v>
      </c>
      <c r="EI60" s="56">
        <v>0</v>
      </c>
      <c r="EJ60" s="56">
        <v>0</v>
      </c>
      <c r="EK60" s="56">
        <v>0</v>
      </c>
      <c r="EL60" s="56">
        <v>0</v>
      </c>
      <c r="EM60" s="56">
        <v>0</v>
      </c>
      <c r="EN60" s="56">
        <v>0</v>
      </c>
      <c r="EO60" s="56">
        <v>0</v>
      </c>
      <c r="EP60" s="56">
        <v>0</v>
      </c>
      <c r="EQ60" s="56">
        <v>0</v>
      </c>
      <c r="ER60" s="56">
        <v>0</v>
      </c>
      <c r="ES60" s="60">
        <v>0</v>
      </c>
      <c r="ET60" s="56">
        <v>0</v>
      </c>
      <c r="EU60" s="58">
        <v>2.6</v>
      </c>
      <c r="EV60" s="56">
        <v>0</v>
      </c>
      <c r="EW60" s="56">
        <v>0</v>
      </c>
      <c r="EX60" s="56">
        <v>0</v>
      </c>
      <c r="FA60" s="56">
        <v>0</v>
      </c>
      <c r="FB60" s="56">
        <v>0</v>
      </c>
      <c r="FC60" s="56">
        <v>0</v>
      </c>
      <c r="FD60" s="56">
        <v>0</v>
      </c>
      <c r="FE60" s="56">
        <v>0</v>
      </c>
      <c r="FF60" s="56">
        <v>0</v>
      </c>
      <c r="FG60" s="56"/>
      <c r="FH60" s="56"/>
      <c r="FI60" s="56"/>
      <c r="FK60" s="56">
        <v>0</v>
      </c>
      <c r="FL60" s="56"/>
      <c r="FM60" s="56"/>
      <c r="FN60" s="56">
        <v>0</v>
      </c>
      <c r="FO60" s="56">
        <v>0</v>
      </c>
      <c r="FP60" s="56">
        <v>0</v>
      </c>
      <c r="FQ60" s="56">
        <v>0</v>
      </c>
      <c r="FR60" s="56">
        <v>0</v>
      </c>
      <c r="FS60" s="56">
        <v>1.5</v>
      </c>
      <c r="FT60" s="56"/>
      <c r="FU60" s="56">
        <v>0</v>
      </c>
      <c r="FV60" s="56">
        <v>0</v>
      </c>
      <c r="FW60" s="56"/>
      <c r="FX60" s="56">
        <v>0</v>
      </c>
      <c r="FY60" s="56">
        <v>0</v>
      </c>
      <c r="FZ60" s="56">
        <v>0</v>
      </c>
      <c r="GA60" s="56">
        <v>0</v>
      </c>
    </row>
    <row r="61" spans="1:183" x14ac:dyDescent="0.2">
      <c r="A61" s="43" t="s">
        <v>104</v>
      </c>
      <c r="B61" s="43">
        <v>2000</v>
      </c>
      <c r="C61" s="43">
        <v>34</v>
      </c>
      <c r="D61" s="66">
        <v>38173</v>
      </c>
      <c r="E61" s="43">
        <v>3</v>
      </c>
      <c r="F61" s="43">
        <v>2</v>
      </c>
      <c r="H61" s="67">
        <v>3</v>
      </c>
      <c r="I61" s="43">
        <v>10</v>
      </c>
      <c r="J61" s="43">
        <v>7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8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0.2</v>
      </c>
      <c r="AO61" s="56">
        <v>0</v>
      </c>
      <c r="AP61" s="56">
        <v>0.1</v>
      </c>
      <c r="AQ61" s="59">
        <v>0.7</v>
      </c>
      <c r="AS61" s="56">
        <v>0</v>
      </c>
      <c r="AT61" s="56"/>
      <c r="AU61" s="56">
        <v>0</v>
      </c>
      <c r="AV61" s="56"/>
      <c r="AW61" s="56">
        <v>0</v>
      </c>
      <c r="AX61" s="56">
        <v>0</v>
      </c>
      <c r="AY61" s="56">
        <v>0.2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/>
      <c r="BF61" s="56">
        <v>0</v>
      </c>
      <c r="BG61" s="56">
        <v>0</v>
      </c>
      <c r="BH61" s="56">
        <v>0.1</v>
      </c>
      <c r="BI61" s="58">
        <v>17.600000000000001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0.8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0.4</v>
      </c>
      <c r="CM61" s="56">
        <v>0</v>
      </c>
      <c r="CN61" s="56"/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/>
      <c r="CX61" s="59">
        <v>47</v>
      </c>
      <c r="CY61" s="56">
        <v>0</v>
      </c>
      <c r="CZ61" s="58">
        <v>47</v>
      </c>
      <c r="DA61" s="56">
        <v>0</v>
      </c>
      <c r="DB61" s="56">
        <v>0</v>
      </c>
      <c r="DC61" s="56">
        <v>0</v>
      </c>
      <c r="DD61" s="56">
        <v>0</v>
      </c>
      <c r="DE61" s="56">
        <v>0</v>
      </c>
      <c r="DF61" s="56">
        <v>0</v>
      </c>
      <c r="DG61" s="56">
        <v>0</v>
      </c>
      <c r="DH61" s="58">
        <v>4.0999999999999996</v>
      </c>
      <c r="DI61" s="56">
        <v>0</v>
      </c>
      <c r="DJ61" s="58">
        <v>5.7</v>
      </c>
      <c r="DL61" s="56">
        <v>0</v>
      </c>
      <c r="DM61" s="56">
        <v>0</v>
      </c>
      <c r="DN61" s="56">
        <v>0</v>
      </c>
      <c r="DO61" s="60">
        <v>0</v>
      </c>
      <c r="DP61" s="60">
        <v>1.3</v>
      </c>
      <c r="DQ61" s="56">
        <v>0.1</v>
      </c>
      <c r="DR61" s="56">
        <v>0.1</v>
      </c>
      <c r="DS61" s="56">
        <v>0.1</v>
      </c>
      <c r="DT61" s="58">
        <v>5.5</v>
      </c>
      <c r="DU61" s="56">
        <v>0</v>
      </c>
      <c r="DV61" s="59">
        <v>2.2000000000000002</v>
      </c>
      <c r="DW61" s="56">
        <v>0.3</v>
      </c>
      <c r="DX61" s="56">
        <v>1.6</v>
      </c>
      <c r="DY61" s="56">
        <v>0</v>
      </c>
      <c r="DZ61" s="56">
        <v>0</v>
      </c>
      <c r="EA61" s="56">
        <v>0.4</v>
      </c>
      <c r="EB61" s="56">
        <v>0.3</v>
      </c>
      <c r="EC61" s="56">
        <v>0.6</v>
      </c>
      <c r="ED61" s="56">
        <v>0.1</v>
      </c>
      <c r="EE61" s="56">
        <v>0</v>
      </c>
      <c r="EF61" s="56">
        <v>0</v>
      </c>
      <c r="EG61" s="56">
        <v>0.3</v>
      </c>
      <c r="EH61" s="56">
        <v>0</v>
      </c>
      <c r="EI61" s="56">
        <v>0</v>
      </c>
      <c r="EJ61" s="56">
        <v>0</v>
      </c>
      <c r="EK61" s="56">
        <v>0</v>
      </c>
      <c r="EL61" s="56">
        <v>0</v>
      </c>
      <c r="EM61" s="56">
        <v>0</v>
      </c>
      <c r="EN61" s="56">
        <v>0</v>
      </c>
      <c r="EO61" s="56">
        <v>0</v>
      </c>
      <c r="EP61" s="56">
        <v>0</v>
      </c>
      <c r="EQ61" s="56">
        <v>0</v>
      </c>
      <c r="ER61" s="56">
        <v>0</v>
      </c>
      <c r="ES61" s="60">
        <v>0.1</v>
      </c>
      <c r="ET61" s="56">
        <v>0</v>
      </c>
      <c r="EU61" s="58">
        <v>1.7</v>
      </c>
      <c r="EV61" s="56">
        <v>0</v>
      </c>
      <c r="EW61" s="56">
        <v>0</v>
      </c>
      <c r="EX61" s="56">
        <v>0</v>
      </c>
      <c r="FA61" s="56">
        <v>0</v>
      </c>
      <c r="FB61" s="56">
        <v>0</v>
      </c>
      <c r="FC61" s="56">
        <v>0</v>
      </c>
      <c r="FD61" s="56">
        <v>0</v>
      </c>
      <c r="FE61" s="56">
        <v>0</v>
      </c>
      <c r="FF61" s="56">
        <v>0</v>
      </c>
      <c r="FG61" s="56"/>
      <c r="FH61" s="56"/>
      <c r="FI61" s="56"/>
      <c r="FK61" s="56">
        <v>0</v>
      </c>
      <c r="FL61" s="56"/>
      <c r="FM61" s="56"/>
      <c r="FN61" s="56">
        <v>0</v>
      </c>
      <c r="FO61" s="56">
        <v>0</v>
      </c>
      <c r="FP61" s="56">
        <v>0</v>
      </c>
      <c r="FQ61" s="56">
        <v>0</v>
      </c>
      <c r="FR61" s="56">
        <v>0</v>
      </c>
      <c r="FS61" s="56">
        <v>0.9</v>
      </c>
      <c r="FT61" s="56"/>
      <c r="FU61" s="56">
        <v>0</v>
      </c>
      <c r="FV61" s="56">
        <v>0</v>
      </c>
      <c r="FW61" s="56"/>
      <c r="FX61" s="56">
        <v>0</v>
      </c>
      <c r="FY61" s="56">
        <v>0</v>
      </c>
      <c r="FZ61" s="56">
        <v>0</v>
      </c>
      <c r="GA61" s="56">
        <v>0</v>
      </c>
    </row>
    <row r="62" spans="1:183" x14ac:dyDescent="0.2">
      <c r="A62" s="43" t="s">
        <v>104</v>
      </c>
      <c r="B62" s="43">
        <v>2000</v>
      </c>
      <c r="C62" s="43">
        <v>34</v>
      </c>
      <c r="D62" s="66">
        <v>38173</v>
      </c>
      <c r="E62" s="43">
        <v>3</v>
      </c>
      <c r="F62" s="43">
        <v>3</v>
      </c>
      <c r="H62" s="67">
        <v>3</v>
      </c>
      <c r="I62" s="43">
        <v>10</v>
      </c>
      <c r="J62" s="43">
        <v>7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Q62" s="56">
        <v>0.1</v>
      </c>
      <c r="R62" s="56">
        <v>0</v>
      </c>
      <c r="S62" s="56">
        <v>0.2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8">
        <v>0</v>
      </c>
      <c r="AD62" s="56">
        <v>0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0.3</v>
      </c>
      <c r="AO62" s="56">
        <v>0</v>
      </c>
      <c r="AP62" s="56">
        <v>0</v>
      </c>
      <c r="AQ62" s="59">
        <v>1.4</v>
      </c>
      <c r="AS62" s="56">
        <v>0.1</v>
      </c>
      <c r="AT62" s="56"/>
      <c r="AU62" s="56">
        <v>0</v>
      </c>
      <c r="AV62" s="56"/>
      <c r="AW62" s="56">
        <v>0</v>
      </c>
      <c r="AX62" s="56">
        <v>0</v>
      </c>
      <c r="AY62" s="56">
        <v>0.1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/>
      <c r="BF62" s="56">
        <v>0</v>
      </c>
      <c r="BG62" s="56">
        <v>0</v>
      </c>
      <c r="BH62" s="56">
        <v>0.1</v>
      </c>
      <c r="BI62" s="58">
        <v>12.3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0.9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1.5</v>
      </c>
      <c r="CM62" s="56">
        <v>0</v>
      </c>
      <c r="CN62" s="56"/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/>
      <c r="CX62" s="59">
        <v>34.299999999999997</v>
      </c>
      <c r="CY62" s="56">
        <v>0</v>
      </c>
      <c r="CZ62" s="58">
        <v>34.299999999999997</v>
      </c>
      <c r="DA62" s="56">
        <v>0</v>
      </c>
      <c r="DB62" s="56">
        <v>0</v>
      </c>
      <c r="DC62" s="56">
        <v>0</v>
      </c>
      <c r="DD62" s="56">
        <v>0.1</v>
      </c>
      <c r="DE62" s="56">
        <v>0</v>
      </c>
      <c r="DF62" s="56">
        <v>0</v>
      </c>
      <c r="DG62" s="56">
        <v>0</v>
      </c>
      <c r="DH62" s="58">
        <v>0.7</v>
      </c>
      <c r="DI62" s="56">
        <v>0</v>
      </c>
      <c r="DJ62" s="58">
        <v>9.8000000000000007</v>
      </c>
      <c r="DL62" s="56">
        <v>0</v>
      </c>
      <c r="DM62" s="56">
        <v>0.2</v>
      </c>
      <c r="DN62" s="56">
        <v>0</v>
      </c>
      <c r="DO62" s="60">
        <v>0</v>
      </c>
      <c r="DP62" s="60">
        <v>2.2999999999999998</v>
      </c>
      <c r="DQ62" s="56">
        <v>0.1</v>
      </c>
      <c r="DR62" s="56">
        <v>0.4</v>
      </c>
      <c r="DS62" s="56">
        <v>0</v>
      </c>
      <c r="DT62" s="58">
        <v>9.1999999999999993</v>
      </c>
      <c r="DU62" s="56">
        <v>0</v>
      </c>
      <c r="DV62" s="59">
        <v>5.5</v>
      </c>
      <c r="DW62" s="56">
        <v>0</v>
      </c>
      <c r="DX62" s="56">
        <v>1.4</v>
      </c>
      <c r="DY62" s="56">
        <v>0</v>
      </c>
      <c r="DZ62" s="56">
        <v>0.1</v>
      </c>
      <c r="EA62" s="56">
        <v>2.4</v>
      </c>
      <c r="EB62" s="56">
        <v>0</v>
      </c>
      <c r="EC62" s="56">
        <v>0.3</v>
      </c>
      <c r="ED62" s="56">
        <v>0.8</v>
      </c>
      <c r="EE62" s="56">
        <v>0.1</v>
      </c>
      <c r="EF62" s="56">
        <v>0</v>
      </c>
      <c r="EG62" s="56">
        <v>0</v>
      </c>
      <c r="EH62" s="56">
        <v>0</v>
      </c>
      <c r="EI62" s="56">
        <v>0</v>
      </c>
      <c r="EJ62" s="56">
        <v>0.1</v>
      </c>
      <c r="EK62" s="56">
        <v>0</v>
      </c>
      <c r="EL62" s="56">
        <v>0</v>
      </c>
      <c r="EM62" s="56">
        <v>0</v>
      </c>
      <c r="EN62" s="56">
        <v>0</v>
      </c>
      <c r="EO62" s="56">
        <v>0</v>
      </c>
      <c r="EP62" s="56">
        <v>0</v>
      </c>
      <c r="EQ62" s="56">
        <v>0</v>
      </c>
      <c r="ER62" s="56">
        <v>0</v>
      </c>
      <c r="ES62" s="60">
        <v>0</v>
      </c>
      <c r="ET62" s="56">
        <v>0</v>
      </c>
      <c r="EU62" s="58">
        <v>3.7</v>
      </c>
      <c r="EV62" s="56">
        <v>0</v>
      </c>
      <c r="EW62" s="56">
        <v>0</v>
      </c>
      <c r="EX62" s="56">
        <v>0</v>
      </c>
      <c r="FA62" s="56">
        <v>0</v>
      </c>
      <c r="FB62" s="56">
        <v>0</v>
      </c>
      <c r="FC62" s="56">
        <v>0</v>
      </c>
      <c r="FD62" s="56">
        <v>0</v>
      </c>
      <c r="FE62" s="56">
        <v>0</v>
      </c>
      <c r="FF62" s="56">
        <v>0</v>
      </c>
      <c r="FG62" s="56"/>
      <c r="FH62" s="56"/>
      <c r="FI62" s="56"/>
      <c r="FK62" s="56">
        <v>0</v>
      </c>
      <c r="FL62" s="56"/>
      <c r="FM62" s="56"/>
      <c r="FN62" s="56">
        <v>0</v>
      </c>
      <c r="FO62" s="56">
        <v>0</v>
      </c>
      <c r="FP62" s="56">
        <v>0</v>
      </c>
      <c r="FQ62" s="56">
        <v>0</v>
      </c>
      <c r="FR62" s="56">
        <v>0</v>
      </c>
      <c r="FS62" s="56">
        <v>0.2</v>
      </c>
      <c r="FT62" s="56"/>
      <c r="FU62" s="56">
        <v>0</v>
      </c>
      <c r="FV62" s="56">
        <v>0</v>
      </c>
      <c r="FW62" s="56"/>
      <c r="FX62" s="56">
        <v>0</v>
      </c>
      <c r="FY62" s="56">
        <v>0</v>
      </c>
      <c r="FZ62" s="56">
        <v>0</v>
      </c>
      <c r="GA62" s="56">
        <v>0</v>
      </c>
    </row>
    <row r="63" spans="1:183" x14ac:dyDescent="0.2">
      <c r="A63" s="43" t="s">
        <v>104</v>
      </c>
      <c r="B63" s="43">
        <v>2000</v>
      </c>
      <c r="C63" s="43">
        <v>49</v>
      </c>
      <c r="D63" s="66">
        <v>38188</v>
      </c>
      <c r="E63" s="43">
        <v>3</v>
      </c>
      <c r="F63" s="43">
        <v>1</v>
      </c>
      <c r="H63" s="55">
        <v>4</v>
      </c>
      <c r="I63" s="43">
        <v>10</v>
      </c>
      <c r="J63" s="43">
        <v>7</v>
      </c>
      <c r="K63" s="56">
        <v>9.33</v>
      </c>
      <c r="L63" s="56">
        <v>0</v>
      </c>
      <c r="M63" s="56">
        <v>0</v>
      </c>
      <c r="N63" s="56">
        <v>0</v>
      </c>
      <c r="O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8">
        <v>0.67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6">
        <v>0</v>
      </c>
      <c r="AQ63" s="59">
        <v>0.33</v>
      </c>
      <c r="AS63" s="56">
        <v>0</v>
      </c>
      <c r="AT63" s="56"/>
      <c r="AU63" s="56">
        <v>0</v>
      </c>
      <c r="AV63" s="56"/>
      <c r="AW63" s="56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/>
      <c r="BF63" s="56">
        <v>0</v>
      </c>
      <c r="BG63" s="56">
        <v>0</v>
      </c>
      <c r="BH63" s="56">
        <v>0.17</v>
      </c>
      <c r="BI63" s="58">
        <v>0.33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0</v>
      </c>
      <c r="CA63" s="56">
        <v>0</v>
      </c>
      <c r="CB63" s="56">
        <v>0</v>
      </c>
      <c r="CC63" s="56">
        <v>0</v>
      </c>
      <c r="CD63" s="56">
        <v>0</v>
      </c>
      <c r="CE63" s="56">
        <v>0</v>
      </c>
      <c r="CF63" s="56">
        <v>0</v>
      </c>
      <c r="CG63" s="56">
        <v>0</v>
      </c>
      <c r="CH63" s="56">
        <v>0</v>
      </c>
      <c r="CI63" s="56">
        <v>0</v>
      </c>
      <c r="CJ63" s="56">
        <v>0</v>
      </c>
      <c r="CK63" s="56">
        <v>0</v>
      </c>
      <c r="CL63" s="56">
        <v>2.17</v>
      </c>
      <c r="CM63" s="56">
        <v>0</v>
      </c>
      <c r="CN63" s="56"/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/>
      <c r="CX63" s="59">
        <v>8.83</v>
      </c>
      <c r="CY63" s="56">
        <v>0</v>
      </c>
      <c r="CZ63" s="58">
        <v>8.83</v>
      </c>
      <c r="DA63" s="56">
        <v>0</v>
      </c>
      <c r="DB63" s="56">
        <v>0</v>
      </c>
      <c r="DC63" s="56">
        <v>0</v>
      </c>
      <c r="DD63" s="56">
        <v>0</v>
      </c>
      <c r="DE63" s="56">
        <v>0</v>
      </c>
      <c r="DF63" s="56">
        <v>0</v>
      </c>
      <c r="DG63" s="56">
        <v>0</v>
      </c>
      <c r="DH63" s="58">
        <v>0.33</v>
      </c>
      <c r="DI63" s="56">
        <v>0</v>
      </c>
      <c r="DJ63" s="58">
        <v>2.5</v>
      </c>
      <c r="DL63" s="56">
        <v>0</v>
      </c>
      <c r="DM63" s="56">
        <v>0</v>
      </c>
      <c r="DN63" s="56">
        <v>0</v>
      </c>
      <c r="DO63" s="60">
        <v>0</v>
      </c>
      <c r="DP63" s="60">
        <v>0.17</v>
      </c>
      <c r="DQ63" s="56">
        <v>0.17</v>
      </c>
      <c r="DR63" s="56">
        <v>0</v>
      </c>
      <c r="DS63" s="56">
        <v>0</v>
      </c>
      <c r="DT63" s="58">
        <v>2.5</v>
      </c>
      <c r="DU63" s="56">
        <v>0</v>
      </c>
      <c r="DV63" s="59">
        <v>1.17</v>
      </c>
      <c r="DW63" s="56">
        <v>0</v>
      </c>
      <c r="DX63" s="56">
        <v>1.33</v>
      </c>
      <c r="DY63" s="56">
        <v>0</v>
      </c>
      <c r="DZ63" s="56">
        <v>0</v>
      </c>
      <c r="EA63" s="56">
        <v>0.17</v>
      </c>
      <c r="EB63" s="56">
        <v>0.33</v>
      </c>
      <c r="EC63" s="56">
        <v>0.17</v>
      </c>
      <c r="ED63" s="56">
        <v>0</v>
      </c>
      <c r="EE63" s="56">
        <v>0</v>
      </c>
      <c r="EF63" s="56">
        <v>0</v>
      </c>
      <c r="EG63" s="56">
        <v>0</v>
      </c>
      <c r="EH63" s="56">
        <v>0</v>
      </c>
      <c r="EI63" s="56">
        <v>0</v>
      </c>
      <c r="EJ63" s="56">
        <v>0</v>
      </c>
      <c r="EK63" s="56">
        <v>0</v>
      </c>
      <c r="EL63" s="56">
        <v>0</v>
      </c>
      <c r="EM63" s="56">
        <v>0</v>
      </c>
      <c r="EN63" s="56">
        <v>0</v>
      </c>
      <c r="EO63" s="56">
        <v>0</v>
      </c>
      <c r="EP63" s="56">
        <v>0</v>
      </c>
      <c r="EQ63" s="56">
        <v>0</v>
      </c>
      <c r="ER63" s="56">
        <v>0</v>
      </c>
      <c r="ES63" s="60">
        <v>0</v>
      </c>
      <c r="ET63" s="56">
        <v>0</v>
      </c>
      <c r="EU63" s="58">
        <v>0.67</v>
      </c>
      <c r="EV63" s="56">
        <v>0</v>
      </c>
      <c r="EW63" s="56">
        <v>0</v>
      </c>
      <c r="EX63" s="56">
        <v>0</v>
      </c>
      <c r="FA63" s="56">
        <v>0</v>
      </c>
      <c r="FB63" s="56">
        <v>0</v>
      </c>
      <c r="FC63" s="56">
        <v>0.17</v>
      </c>
      <c r="FD63" s="56">
        <v>0</v>
      </c>
      <c r="FE63" s="56">
        <v>0</v>
      </c>
      <c r="FF63" s="56">
        <v>0</v>
      </c>
      <c r="FG63" s="56"/>
      <c r="FH63" s="56"/>
      <c r="FI63" s="56"/>
      <c r="FK63" s="56">
        <v>0</v>
      </c>
      <c r="FL63" s="56"/>
      <c r="FM63" s="56"/>
      <c r="FN63" s="56">
        <v>0</v>
      </c>
      <c r="FO63" s="56">
        <v>0</v>
      </c>
      <c r="FP63" s="56">
        <v>0</v>
      </c>
      <c r="FQ63" s="56">
        <v>0</v>
      </c>
      <c r="FR63" s="56">
        <v>0</v>
      </c>
      <c r="FS63" s="56">
        <v>0</v>
      </c>
      <c r="FT63" s="56"/>
      <c r="FU63" s="56">
        <v>0</v>
      </c>
      <c r="FV63" s="56">
        <v>0</v>
      </c>
      <c r="FW63" s="56"/>
      <c r="FX63" s="56">
        <v>0</v>
      </c>
      <c r="FY63" s="56">
        <v>0</v>
      </c>
      <c r="FZ63" s="56">
        <v>0</v>
      </c>
      <c r="GA63" s="56">
        <v>0</v>
      </c>
    </row>
    <row r="64" spans="1:183" x14ac:dyDescent="0.2">
      <c r="A64" s="43" t="s">
        <v>104</v>
      </c>
      <c r="B64" s="43">
        <v>2000</v>
      </c>
      <c r="C64" s="43">
        <v>49</v>
      </c>
      <c r="D64" s="66">
        <v>38188</v>
      </c>
      <c r="E64" s="43">
        <v>3</v>
      </c>
      <c r="F64" s="43">
        <v>2</v>
      </c>
      <c r="H64" s="55">
        <v>4</v>
      </c>
      <c r="I64" s="43">
        <v>10</v>
      </c>
      <c r="J64" s="43">
        <v>7</v>
      </c>
      <c r="K64" s="56">
        <v>9.67</v>
      </c>
      <c r="L64" s="56">
        <v>0.11</v>
      </c>
      <c r="M64" s="56">
        <v>0</v>
      </c>
      <c r="N64" s="56">
        <v>0</v>
      </c>
      <c r="O64" s="56">
        <v>0</v>
      </c>
      <c r="Q64" s="56">
        <v>0</v>
      </c>
      <c r="R64" s="56">
        <v>0</v>
      </c>
      <c r="S64" s="56">
        <v>0</v>
      </c>
      <c r="T64" s="56">
        <v>0.11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  <c r="Z64" s="56">
        <v>0.11</v>
      </c>
      <c r="AA64" s="56">
        <v>0</v>
      </c>
      <c r="AB64" s="58">
        <v>0.56000000000000005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0.11</v>
      </c>
      <c r="AN64" s="56">
        <v>0.78</v>
      </c>
      <c r="AO64" s="56">
        <v>0</v>
      </c>
      <c r="AP64" s="56">
        <v>0</v>
      </c>
      <c r="AQ64" s="59">
        <v>0.22</v>
      </c>
      <c r="AS64" s="56">
        <v>0</v>
      </c>
      <c r="AT64" s="56"/>
      <c r="AU64" s="56">
        <v>0</v>
      </c>
      <c r="AV64" s="56"/>
      <c r="AW64" s="56">
        <v>0.11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/>
      <c r="BF64" s="56">
        <v>0</v>
      </c>
      <c r="BG64" s="56">
        <v>0</v>
      </c>
      <c r="BH64" s="56">
        <v>0.44</v>
      </c>
      <c r="BI64" s="58">
        <v>6.44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2.11</v>
      </c>
      <c r="CM64" s="56">
        <v>0</v>
      </c>
      <c r="CN64" s="56"/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/>
      <c r="CX64" s="59">
        <v>19.89</v>
      </c>
      <c r="CY64" s="56">
        <v>0</v>
      </c>
      <c r="CZ64" s="58">
        <v>19.89</v>
      </c>
      <c r="DA64" s="56">
        <v>0</v>
      </c>
      <c r="DB64" s="56">
        <v>0</v>
      </c>
      <c r="DC64" s="56">
        <v>0</v>
      </c>
      <c r="DD64" s="56">
        <v>0</v>
      </c>
      <c r="DE64" s="56">
        <v>0</v>
      </c>
      <c r="DF64" s="56">
        <v>0</v>
      </c>
      <c r="DG64" s="56">
        <v>0</v>
      </c>
      <c r="DH64" s="58">
        <v>0.78</v>
      </c>
      <c r="DI64" s="56">
        <v>0</v>
      </c>
      <c r="DJ64" s="58">
        <v>2.67</v>
      </c>
      <c r="DL64" s="56">
        <v>0</v>
      </c>
      <c r="DM64" s="56">
        <v>0</v>
      </c>
      <c r="DN64" s="56">
        <v>0</v>
      </c>
      <c r="DO64" s="60">
        <v>0</v>
      </c>
      <c r="DP64" s="60">
        <v>0.22</v>
      </c>
      <c r="DQ64" s="56">
        <v>0</v>
      </c>
      <c r="DR64" s="56">
        <v>0</v>
      </c>
      <c r="DS64" s="56">
        <v>0</v>
      </c>
      <c r="DT64" s="58">
        <v>2.67</v>
      </c>
      <c r="DU64" s="56">
        <v>0</v>
      </c>
      <c r="DV64" s="59">
        <v>6</v>
      </c>
      <c r="DW64" s="56">
        <v>0.11</v>
      </c>
      <c r="DX64" s="56">
        <v>1.33</v>
      </c>
      <c r="DY64" s="56">
        <v>0</v>
      </c>
      <c r="DZ64" s="56">
        <v>0.22</v>
      </c>
      <c r="EA64" s="56">
        <v>0.33</v>
      </c>
      <c r="EB64" s="56">
        <v>0.33</v>
      </c>
      <c r="EC64" s="56">
        <v>0</v>
      </c>
      <c r="ED64" s="56">
        <v>0</v>
      </c>
      <c r="EE64" s="56">
        <v>0</v>
      </c>
      <c r="EF64" s="56">
        <v>0</v>
      </c>
      <c r="EG64" s="56">
        <v>0</v>
      </c>
      <c r="EH64" s="56">
        <v>0</v>
      </c>
      <c r="EI64" s="56">
        <v>0</v>
      </c>
      <c r="EJ64" s="56">
        <v>0</v>
      </c>
      <c r="EK64" s="56">
        <v>0</v>
      </c>
      <c r="EL64" s="56">
        <v>0</v>
      </c>
      <c r="EM64" s="56">
        <v>0</v>
      </c>
      <c r="EN64" s="56">
        <v>0</v>
      </c>
      <c r="EO64" s="56">
        <v>0</v>
      </c>
      <c r="EP64" s="56">
        <v>0</v>
      </c>
      <c r="EQ64" s="56">
        <v>0</v>
      </c>
      <c r="ER64" s="56">
        <v>0</v>
      </c>
      <c r="ES64" s="60">
        <v>0</v>
      </c>
      <c r="ET64" s="56">
        <v>0</v>
      </c>
      <c r="EU64" s="58">
        <v>0.66</v>
      </c>
      <c r="EV64" s="56">
        <v>0</v>
      </c>
      <c r="EW64" s="56">
        <v>0</v>
      </c>
      <c r="EX64" s="56">
        <v>0</v>
      </c>
      <c r="FA64" s="56">
        <v>0</v>
      </c>
      <c r="FB64" s="56">
        <v>0</v>
      </c>
      <c r="FC64" s="56">
        <v>0</v>
      </c>
      <c r="FD64" s="56">
        <v>0</v>
      </c>
      <c r="FE64" s="56">
        <v>0</v>
      </c>
      <c r="FF64" s="56">
        <v>0</v>
      </c>
      <c r="FG64" s="56"/>
      <c r="FH64" s="56"/>
      <c r="FI64" s="56"/>
      <c r="FK64" s="56">
        <v>0</v>
      </c>
      <c r="FL64" s="56"/>
      <c r="FM64" s="56"/>
      <c r="FN64" s="56">
        <v>0</v>
      </c>
      <c r="FO64" s="56">
        <v>0</v>
      </c>
      <c r="FP64" s="56">
        <v>0</v>
      </c>
      <c r="FQ64" s="56">
        <v>0</v>
      </c>
      <c r="FR64" s="56">
        <v>0</v>
      </c>
      <c r="FS64" s="56">
        <v>0</v>
      </c>
      <c r="FT64" s="56"/>
      <c r="FU64" s="56">
        <v>0</v>
      </c>
      <c r="FV64" s="56">
        <v>0</v>
      </c>
      <c r="FW64" s="56"/>
      <c r="FX64" s="56">
        <v>0</v>
      </c>
      <c r="FY64" s="56">
        <v>0</v>
      </c>
      <c r="FZ64" s="56">
        <v>0</v>
      </c>
      <c r="GA64" s="56">
        <v>0</v>
      </c>
    </row>
    <row r="65" spans="1:183" x14ac:dyDescent="0.2">
      <c r="A65" s="43" t="s">
        <v>104</v>
      </c>
      <c r="B65" s="43">
        <v>2000</v>
      </c>
      <c r="C65" s="43">
        <v>49</v>
      </c>
      <c r="D65" s="66">
        <v>38188</v>
      </c>
      <c r="E65" s="43">
        <v>3</v>
      </c>
      <c r="F65" s="43">
        <v>3</v>
      </c>
      <c r="H65" s="55">
        <v>4</v>
      </c>
      <c r="I65" s="43">
        <v>10</v>
      </c>
      <c r="J65" s="43">
        <v>7</v>
      </c>
      <c r="K65" s="56">
        <v>9.6</v>
      </c>
      <c r="L65" s="56">
        <v>0</v>
      </c>
      <c r="M65" s="56">
        <v>0</v>
      </c>
      <c r="N65" s="56">
        <v>0</v>
      </c>
      <c r="O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8">
        <v>0.4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0.1</v>
      </c>
      <c r="AN65" s="56">
        <v>0.2</v>
      </c>
      <c r="AO65" s="56">
        <v>0</v>
      </c>
      <c r="AP65" s="56">
        <v>0</v>
      </c>
      <c r="AQ65" s="59">
        <v>0</v>
      </c>
      <c r="AS65" s="56">
        <v>0.6</v>
      </c>
      <c r="AT65" s="56"/>
      <c r="AU65" s="56">
        <v>0</v>
      </c>
      <c r="AV65" s="56"/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/>
      <c r="BF65" s="56">
        <v>0</v>
      </c>
      <c r="BG65" s="56">
        <v>0</v>
      </c>
      <c r="BH65" s="56">
        <v>0.2</v>
      </c>
      <c r="BI65" s="58">
        <v>2.9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0.1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1.1000000000000001</v>
      </c>
      <c r="CM65" s="56">
        <v>0</v>
      </c>
      <c r="CN65" s="56"/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/>
      <c r="CX65" s="59">
        <v>25.2</v>
      </c>
      <c r="CY65" s="56">
        <v>0</v>
      </c>
      <c r="CZ65" s="58">
        <v>25.2</v>
      </c>
      <c r="DA65" s="56">
        <v>0</v>
      </c>
      <c r="DB65" s="56">
        <v>0</v>
      </c>
      <c r="DC65" s="56">
        <v>0</v>
      </c>
      <c r="DD65" s="56">
        <v>0</v>
      </c>
      <c r="DE65" s="56">
        <v>0</v>
      </c>
      <c r="DF65" s="56">
        <v>0.1</v>
      </c>
      <c r="DG65" s="56">
        <v>0</v>
      </c>
      <c r="DH65" s="58">
        <v>0.7</v>
      </c>
      <c r="DI65" s="56">
        <v>0</v>
      </c>
      <c r="DJ65" s="58">
        <v>3.5</v>
      </c>
      <c r="DL65" s="56">
        <v>0</v>
      </c>
      <c r="DM65" s="56">
        <v>0</v>
      </c>
      <c r="DN65" s="56">
        <v>0</v>
      </c>
      <c r="DO65" s="60">
        <v>0</v>
      </c>
      <c r="DP65" s="60">
        <v>0.3</v>
      </c>
      <c r="DQ65" s="56">
        <v>0.1</v>
      </c>
      <c r="DR65" s="56">
        <v>0.1</v>
      </c>
      <c r="DS65" s="56">
        <v>0</v>
      </c>
      <c r="DT65" s="58">
        <v>3.4</v>
      </c>
      <c r="DU65" s="56">
        <v>0</v>
      </c>
      <c r="DV65" s="59">
        <v>4.2</v>
      </c>
      <c r="DW65" s="56">
        <v>0.1</v>
      </c>
      <c r="DX65" s="56">
        <v>0.6</v>
      </c>
      <c r="DY65" s="56">
        <v>0</v>
      </c>
      <c r="DZ65" s="56">
        <v>0</v>
      </c>
      <c r="EA65" s="56">
        <v>1.7</v>
      </c>
      <c r="EB65" s="56">
        <v>0.3</v>
      </c>
      <c r="EC65" s="56">
        <v>0.2</v>
      </c>
      <c r="ED65" s="56">
        <v>0</v>
      </c>
      <c r="EE65" s="56">
        <v>0.1</v>
      </c>
      <c r="EF65" s="56">
        <v>0</v>
      </c>
      <c r="EG65" s="56">
        <v>0</v>
      </c>
      <c r="EH65" s="56">
        <v>0</v>
      </c>
      <c r="EI65" s="56">
        <v>0</v>
      </c>
      <c r="EJ65" s="56">
        <v>0</v>
      </c>
      <c r="EK65" s="56">
        <v>0</v>
      </c>
      <c r="EL65" s="56">
        <v>0</v>
      </c>
      <c r="EM65" s="56">
        <v>0</v>
      </c>
      <c r="EN65" s="56">
        <v>0</v>
      </c>
      <c r="EO65" s="56">
        <v>0</v>
      </c>
      <c r="EP65" s="56">
        <v>0</v>
      </c>
      <c r="EQ65" s="56">
        <v>0</v>
      </c>
      <c r="ER65" s="56">
        <v>0</v>
      </c>
      <c r="ES65" s="60">
        <v>0.2</v>
      </c>
      <c r="ET65" s="56">
        <v>0</v>
      </c>
      <c r="EU65" s="58">
        <v>2.3000000000000003</v>
      </c>
      <c r="EV65" s="56">
        <v>0</v>
      </c>
      <c r="EW65" s="56">
        <v>0</v>
      </c>
      <c r="EX65" s="56">
        <v>0</v>
      </c>
      <c r="FA65" s="56">
        <v>0</v>
      </c>
      <c r="FB65" s="56">
        <v>0</v>
      </c>
      <c r="FC65" s="56">
        <v>0</v>
      </c>
      <c r="FD65" s="56">
        <v>0</v>
      </c>
      <c r="FE65" s="56">
        <v>0</v>
      </c>
      <c r="FF65" s="56">
        <v>0</v>
      </c>
      <c r="FG65" s="56"/>
      <c r="FH65" s="56"/>
      <c r="FI65" s="56"/>
      <c r="FK65" s="56">
        <v>0</v>
      </c>
      <c r="FL65" s="56"/>
      <c r="FM65" s="56"/>
      <c r="FN65" s="56">
        <v>0</v>
      </c>
      <c r="FO65" s="56">
        <v>0</v>
      </c>
      <c r="FP65" s="56">
        <v>0</v>
      </c>
      <c r="FQ65" s="56">
        <v>0</v>
      </c>
      <c r="FR65" s="56">
        <v>0</v>
      </c>
      <c r="FS65" s="56">
        <v>0.3</v>
      </c>
      <c r="FT65" s="56"/>
      <c r="FU65" s="56">
        <v>0</v>
      </c>
      <c r="FV65" s="56">
        <v>0</v>
      </c>
      <c r="FW65" s="56"/>
      <c r="FX65" s="56">
        <v>0</v>
      </c>
      <c r="FY65" s="56">
        <v>0</v>
      </c>
      <c r="FZ65" s="56">
        <v>0</v>
      </c>
      <c r="GA65" s="56">
        <v>0</v>
      </c>
    </row>
    <row r="66" spans="1:183" x14ac:dyDescent="0.2">
      <c r="A66" s="43" t="s">
        <v>104</v>
      </c>
      <c r="B66" s="43">
        <v>2000</v>
      </c>
      <c r="C66" s="43">
        <v>56</v>
      </c>
      <c r="D66" s="66">
        <v>38195</v>
      </c>
      <c r="E66" s="43">
        <v>3</v>
      </c>
      <c r="F66" s="43">
        <v>1</v>
      </c>
      <c r="H66" s="55">
        <v>5</v>
      </c>
      <c r="I66" s="43">
        <v>10</v>
      </c>
      <c r="J66" s="43">
        <v>7</v>
      </c>
      <c r="K66" s="56">
        <v>6.2</v>
      </c>
      <c r="L66" s="56">
        <v>0</v>
      </c>
      <c r="M66" s="56">
        <v>0</v>
      </c>
      <c r="N66" s="56">
        <v>0</v>
      </c>
      <c r="O66" s="56">
        <v>0</v>
      </c>
      <c r="Q66" s="56">
        <v>0</v>
      </c>
      <c r="R66" s="56">
        <v>0</v>
      </c>
      <c r="S66" s="56">
        <v>0</v>
      </c>
      <c r="T66" s="56">
        <v>0.2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8">
        <v>2.4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56">
        <v>0.2</v>
      </c>
      <c r="AN66" s="56">
        <v>1.2</v>
      </c>
      <c r="AO66" s="56">
        <v>0</v>
      </c>
      <c r="AP66" s="56">
        <v>0</v>
      </c>
      <c r="AQ66" s="59">
        <v>2</v>
      </c>
      <c r="AS66" s="56">
        <v>1</v>
      </c>
      <c r="AT66" s="56"/>
      <c r="AU66" s="56">
        <v>0</v>
      </c>
      <c r="AV66" s="56"/>
      <c r="AW66" s="56">
        <v>0</v>
      </c>
      <c r="AX66" s="56">
        <v>0</v>
      </c>
      <c r="AY66" s="56">
        <v>0</v>
      </c>
      <c r="AZ66" s="56">
        <v>0</v>
      </c>
      <c r="BA66" s="56">
        <v>0</v>
      </c>
      <c r="BB66" s="56">
        <v>0</v>
      </c>
      <c r="BC66" s="56">
        <v>0</v>
      </c>
      <c r="BD66" s="56">
        <v>0</v>
      </c>
      <c r="BE66" s="56"/>
      <c r="BF66" s="56">
        <v>0</v>
      </c>
      <c r="BG66" s="56">
        <v>0</v>
      </c>
      <c r="BH66" s="56">
        <v>12</v>
      </c>
      <c r="BI66" s="58">
        <v>0.6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20.8</v>
      </c>
      <c r="BW66" s="56">
        <v>0</v>
      </c>
      <c r="BX66" s="56">
        <v>0</v>
      </c>
      <c r="BY66" s="56">
        <v>0</v>
      </c>
      <c r="BZ66" s="56">
        <v>0</v>
      </c>
      <c r="CA66" s="56">
        <v>0</v>
      </c>
      <c r="CB66" s="56">
        <v>0</v>
      </c>
      <c r="CC66" s="56">
        <v>0</v>
      </c>
      <c r="CD66" s="56">
        <v>0</v>
      </c>
      <c r="CE66" s="56">
        <v>0</v>
      </c>
      <c r="CF66" s="56">
        <v>0</v>
      </c>
      <c r="CG66" s="56">
        <v>0</v>
      </c>
      <c r="CH66" s="56">
        <v>0</v>
      </c>
      <c r="CI66" s="56">
        <v>0</v>
      </c>
      <c r="CJ66" s="56">
        <v>0</v>
      </c>
      <c r="CK66" s="56">
        <v>0</v>
      </c>
      <c r="CL66" s="56">
        <v>1.8</v>
      </c>
      <c r="CM66" s="56">
        <v>0</v>
      </c>
      <c r="CN66" s="56"/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/>
      <c r="CX66" s="59">
        <v>16</v>
      </c>
      <c r="CY66" s="56">
        <v>0</v>
      </c>
      <c r="CZ66" s="58">
        <v>16</v>
      </c>
      <c r="DA66" s="56">
        <v>0</v>
      </c>
      <c r="DB66" s="56">
        <v>0</v>
      </c>
      <c r="DC66" s="56">
        <v>0</v>
      </c>
      <c r="DD66" s="56">
        <v>0</v>
      </c>
      <c r="DE66" s="56">
        <v>0</v>
      </c>
      <c r="DF66" s="56">
        <v>0</v>
      </c>
      <c r="DG66" s="56">
        <v>0</v>
      </c>
      <c r="DH66" s="58">
        <v>0.2</v>
      </c>
      <c r="DI66" s="56">
        <v>0</v>
      </c>
      <c r="DJ66" s="58">
        <v>2.2000000000000002</v>
      </c>
      <c r="DL66" s="56">
        <v>0</v>
      </c>
      <c r="DM66" s="56">
        <v>0.2</v>
      </c>
      <c r="DN66" s="56">
        <v>0</v>
      </c>
      <c r="DO66" s="60">
        <v>0</v>
      </c>
      <c r="DP66" s="60">
        <v>1</v>
      </c>
      <c r="DQ66" s="56">
        <v>0</v>
      </c>
      <c r="DR66" s="56">
        <v>0</v>
      </c>
      <c r="DS66" s="56">
        <v>0</v>
      </c>
      <c r="DT66" s="58">
        <v>2</v>
      </c>
      <c r="DU66" s="56">
        <v>0</v>
      </c>
      <c r="DV66" s="59">
        <v>2.8</v>
      </c>
      <c r="DW66" s="56">
        <v>0.2</v>
      </c>
      <c r="DX66" s="56">
        <v>3.4</v>
      </c>
      <c r="DY66" s="56">
        <v>0</v>
      </c>
      <c r="DZ66" s="56">
        <v>0</v>
      </c>
      <c r="EA66" s="56">
        <v>0.2</v>
      </c>
      <c r="EB66" s="56">
        <v>0.2</v>
      </c>
      <c r="EC66" s="56">
        <v>0</v>
      </c>
      <c r="ED66" s="56">
        <v>0.8</v>
      </c>
      <c r="EE66" s="56">
        <v>0.2</v>
      </c>
      <c r="EF66" s="56">
        <v>0</v>
      </c>
      <c r="EG66" s="56">
        <v>0</v>
      </c>
      <c r="EH66" s="56">
        <v>0</v>
      </c>
      <c r="EI66" s="56">
        <v>0</v>
      </c>
      <c r="EJ66" s="56">
        <v>0</v>
      </c>
      <c r="EK66" s="56">
        <v>0</v>
      </c>
      <c r="EL66" s="56">
        <v>0</v>
      </c>
      <c r="EM66" s="56">
        <v>0</v>
      </c>
      <c r="EN66" s="56">
        <v>0</v>
      </c>
      <c r="EO66" s="56">
        <v>0</v>
      </c>
      <c r="EP66" s="56">
        <v>0</v>
      </c>
      <c r="EQ66" s="56">
        <v>0</v>
      </c>
      <c r="ER66" s="56">
        <v>0</v>
      </c>
      <c r="ES66" s="60">
        <v>0.4</v>
      </c>
      <c r="ET66" s="56">
        <v>0</v>
      </c>
      <c r="EU66" s="58">
        <v>1.4000000000000001</v>
      </c>
      <c r="EV66" s="56">
        <v>0</v>
      </c>
      <c r="EW66" s="56">
        <v>0</v>
      </c>
      <c r="EX66" s="56">
        <v>0</v>
      </c>
      <c r="FA66" s="56">
        <v>0</v>
      </c>
      <c r="FB66" s="56">
        <v>0</v>
      </c>
      <c r="FC66" s="56">
        <v>0</v>
      </c>
      <c r="FD66" s="56">
        <v>0</v>
      </c>
      <c r="FE66" s="56">
        <v>0</v>
      </c>
      <c r="FF66" s="56">
        <v>0</v>
      </c>
      <c r="FG66" s="56"/>
      <c r="FH66" s="56"/>
      <c r="FI66" s="56"/>
      <c r="FK66" s="56">
        <v>0</v>
      </c>
      <c r="FL66" s="56"/>
      <c r="FM66" s="56"/>
      <c r="FN66" s="56">
        <v>0</v>
      </c>
      <c r="FO66" s="56">
        <v>0</v>
      </c>
      <c r="FP66" s="56">
        <v>0</v>
      </c>
      <c r="FQ66" s="56">
        <v>0</v>
      </c>
      <c r="FR66" s="56">
        <v>0</v>
      </c>
      <c r="FS66" s="56">
        <v>0.4</v>
      </c>
      <c r="FT66" s="56"/>
      <c r="FU66" s="56">
        <v>0</v>
      </c>
      <c r="FV66" s="56">
        <v>0</v>
      </c>
      <c r="FW66" s="56"/>
      <c r="FX66" s="56">
        <v>0</v>
      </c>
      <c r="FY66" s="56">
        <v>0</v>
      </c>
      <c r="FZ66" s="56">
        <v>0</v>
      </c>
      <c r="GA66" s="56">
        <v>0</v>
      </c>
    </row>
    <row r="67" spans="1:183" x14ac:dyDescent="0.2">
      <c r="A67" s="43" t="s">
        <v>104</v>
      </c>
      <c r="B67" s="43">
        <v>2000</v>
      </c>
      <c r="C67" s="43">
        <v>56</v>
      </c>
      <c r="D67" s="66">
        <v>38195</v>
      </c>
      <c r="E67" s="43">
        <v>3</v>
      </c>
      <c r="F67" s="43">
        <v>2</v>
      </c>
      <c r="H67" s="55">
        <v>5</v>
      </c>
      <c r="I67" s="43">
        <v>10</v>
      </c>
      <c r="J67" s="43">
        <v>7</v>
      </c>
      <c r="K67" s="56">
        <v>11.11</v>
      </c>
      <c r="L67" s="56">
        <v>0.11</v>
      </c>
      <c r="M67" s="56">
        <v>0</v>
      </c>
      <c r="N67" s="56">
        <v>0</v>
      </c>
      <c r="O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0.22</v>
      </c>
      <c r="X67" s="56">
        <v>0</v>
      </c>
      <c r="Y67" s="56">
        <v>0</v>
      </c>
      <c r="Z67" s="56">
        <v>0.56000000000000005</v>
      </c>
      <c r="AA67" s="56">
        <v>0</v>
      </c>
      <c r="AB67" s="58">
        <v>1.1100000000000001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0.56000000000000005</v>
      </c>
      <c r="AO67" s="56">
        <v>0</v>
      </c>
      <c r="AP67" s="56">
        <v>0</v>
      </c>
      <c r="AQ67" s="59">
        <v>3.56</v>
      </c>
      <c r="AS67" s="56">
        <v>1.1100000000000001</v>
      </c>
      <c r="AT67" s="56"/>
      <c r="AU67" s="56">
        <v>0.22</v>
      </c>
      <c r="AV67" s="56"/>
      <c r="AW67" s="56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6">
        <v>0</v>
      </c>
      <c r="BE67" s="56"/>
      <c r="BF67" s="56">
        <v>0.11</v>
      </c>
      <c r="BG67" s="56">
        <v>0</v>
      </c>
      <c r="BH67" s="56">
        <v>0.33</v>
      </c>
      <c r="BI67" s="58">
        <v>7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0.11</v>
      </c>
      <c r="BW67" s="56">
        <v>0.11</v>
      </c>
      <c r="BX67" s="56">
        <v>0</v>
      </c>
      <c r="BY67" s="56">
        <v>0</v>
      </c>
      <c r="BZ67" s="56">
        <v>0</v>
      </c>
      <c r="CA67" s="56">
        <v>0</v>
      </c>
      <c r="CB67" s="56">
        <v>0</v>
      </c>
      <c r="CC67" s="56">
        <v>0</v>
      </c>
      <c r="CD67" s="56">
        <v>0</v>
      </c>
      <c r="CE67" s="56">
        <v>0</v>
      </c>
      <c r="CF67" s="56">
        <v>0</v>
      </c>
      <c r="CG67" s="56">
        <v>0</v>
      </c>
      <c r="CH67" s="56">
        <v>0</v>
      </c>
      <c r="CI67" s="56">
        <v>0</v>
      </c>
      <c r="CJ67" s="56">
        <v>0</v>
      </c>
      <c r="CK67" s="56">
        <v>0</v>
      </c>
      <c r="CL67" s="56">
        <v>6.33</v>
      </c>
      <c r="CM67" s="56">
        <v>0</v>
      </c>
      <c r="CN67" s="56"/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/>
      <c r="CX67" s="59">
        <v>23.78</v>
      </c>
      <c r="CY67" s="56">
        <v>0</v>
      </c>
      <c r="CZ67" s="58">
        <v>23.78</v>
      </c>
      <c r="DA67" s="56">
        <v>0</v>
      </c>
      <c r="DB67" s="56">
        <v>0</v>
      </c>
      <c r="DC67" s="56">
        <v>0</v>
      </c>
      <c r="DD67" s="56">
        <v>0</v>
      </c>
      <c r="DE67" s="56">
        <v>0</v>
      </c>
      <c r="DF67" s="56">
        <v>0.11</v>
      </c>
      <c r="DG67" s="56">
        <v>0</v>
      </c>
      <c r="DH67" s="58">
        <v>0.33</v>
      </c>
      <c r="DI67" s="56">
        <v>0</v>
      </c>
      <c r="DJ67" s="58">
        <v>5.44</v>
      </c>
      <c r="DL67" s="56">
        <v>0</v>
      </c>
      <c r="DM67" s="56">
        <v>0</v>
      </c>
      <c r="DN67" s="56">
        <v>0</v>
      </c>
      <c r="DO67" s="60">
        <v>0</v>
      </c>
      <c r="DP67" s="60">
        <v>3.11</v>
      </c>
      <c r="DQ67" s="56">
        <v>0.22</v>
      </c>
      <c r="DR67" s="56">
        <v>0</v>
      </c>
      <c r="DS67" s="56">
        <v>0.11</v>
      </c>
      <c r="DT67" s="58">
        <v>5.33</v>
      </c>
      <c r="DU67" s="56">
        <v>0</v>
      </c>
      <c r="DV67" s="59">
        <v>15.89</v>
      </c>
      <c r="DW67" s="56">
        <v>0.22</v>
      </c>
      <c r="DX67" s="56">
        <v>1.56</v>
      </c>
      <c r="DY67" s="56">
        <v>0</v>
      </c>
      <c r="DZ67" s="56">
        <v>0.11</v>
      </c>
      <c r="EA67" s="56">
        <v>0.11</v>
      </c>
      <c r="EB67" s="56">
        <v>0</v>
      </c>
      <c r="EC67" s="56">
        <v>0</v>
      </c>
      <c r="ED67" s="56">
        <v>0.44</v>
      </c>
      <c r="EE67" s="56">
        <v>0</v>
      </c>
      <c r="EF67" s="56">
        <v>0</v>
      </c>
      <c r="EG67" s="56">
        <v>0.11</v>
      </c>
      <c r="EH67" s="56">
        <v>0</v>
      </c>
      <c r="EI67" s="56">
        <v>0</v>
      </c>
      <c r="EJ67" s="56">
        <v>0</v>
      </c>
      <c r="EK67" s="56">
        <v>0</v>
      </c>
      <c r="EL67" s="56">
        <v>0</v>
      </c>
      <c r="EM67" s="56">
        <v>0.11</v>
      </c>
      <c r="EN67" s="56">
        <v>0</v>
      </c>
      <c r="EO67" s="56">
        <v>0</v>
      </c>
      <c r="EP67" s="56">
        <v>0</v>
      </c>
      <c r="EQ67" s="56">
        <v>0</v>
      </c>
      <c r="ER67" s="56">
        <v>0</v>
      </c>
      <c r="ES67" s="60">
        <v>0</v>
      </c>
      <c r="ET67" s="56">
        <v>0</v>
      </c>
      <c r="EU67" s="58">
        <v>0.77</v>
      </c>
      <c r="EV67" s="56">
        <v>0</v>
      </c>
      <c r="EW67" s="56">
        <v>0</v>
      </c>
      <c r="EX67" s="56">
        <v>0</v>
      </c>
      <c r="FA67" s="56">
        <v>0</v>
      </c>
      <c r="FB67" s="56">
        <v>0</v>
      </c>
      <c r="FC67" s="56">
        <v>0</v>
      </c>
      <c r="FD67" s="56">
        <v>0</v>
      </c>
      <c r="FE67" s="56">
        <v>0</v>
      </c>
      <c r="FF67" s="56">
        <v>0</v>
      </c>
      <c r="FG67" s="56"/>
      <c r="FH67" s="56"/>
      <c r="FI67" s="56"/>
      <c r="FK67" s="56">
        <v>0</v>
      </c>
      <c r="FL67" s="56"/>
      <c r="FM67" s="56"/>
      <c r="FN67" s="56">
        <v>0</v>
      </c>
      <c r="FO67" s="56">
        <v>0</v>
      </c>
      <c r="FP67" s="56">
        <v>0</v>
      </c>
      <c r="FQ67" s="56">
        <v>0</v>
      </c>
      <c r="FR67" s="56">
        <v>0</v>
      </c>
      <c r="FS67" s="56">
        <v>1</v>
      </c>
      <c r="FT67" s="56"/>
      <c r="FU67" s="56">
        <v>0</v>
      </c>
      <c r="FV67" s="56">
        <v>0</v>
      </c>
      <c r="FW67" s="56"/>
      <c r="FX67" s="56">
        <v>0</v>
      </c>
      <c r="FY67" s="56">
        <v>0</v>
      </c>
      <c r="FZ67" s="56">
        <v>0</v>
      </c>
      <c r="GA67" s="56">
        <v>0</v>
      </c>
    </row>
    <row r="68" spans="1:183" x14ac:dyDescent="0.2">
      <c r="A68" s="43" t="s">
        <v>104</v>
      </c>
      <c r="B68" s="43">
        <v>2000</v>
      </c>
      <c r="C68" s="43">
        <v>56</v>
      </c>
      <c r="D68" s="66">
        <v>38195</v>
      </c>
      <c r="E68" s="43">
        <v>3</v>
      </c>
      <c r="F68" s="43">
        <v>3</v>
      </c>
      <c r="H68" s="55">
        <v>5</v>
      </c>
      <c r="I68" s="43">
        <v>10</v>
      </c>
      <c r="J68" s="43">
        <v>7</v>
      </c>
      <c r="K68" s="56">
        <v>3.5</v>
      </c>
      <c r="L68" s="56">
        <v>0</v>
      </c>
      <c r="M68" s="56">
        <v>0</v>
      </c>
      <c r="N68" s="56">
        <v>0</v>
      </c>
      <c r="O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8">
        <v>1.33</v>
      </c>
      <c r="AD68" s="56">
        <v>0</v>
      </c>
      <c r="AE68" s="56">
        <v>0</v>
      </c>
      <c r="AF68" s="56">
        <v>0</v>
      </c>
      <c r="AG68" s="56">
        <v>0</v>
      </c>
      <c r="AH68" s="56">
        <v>0</v>
      </c>
      <c r="AI68" s="56">
        <v>0</v>
      </c>
      <c r="AJ68" s="56">
        <v>0</v>
      </c>
      <c r="AK68" s="56">
        <v>0</v>
      </c>
      <c r="AL68" s="56">
        <v>0</v>
      </c>
      <c r="AM68" s="56">
        <v>0</v>
      </c>
      <c r="AN68" s="56">
        <v>1.67</v>
      </c>
      <c r="AO68" s="56">
        <v>0</v>
      </c>
      <c r="AP68" s="56">
        <v>0</v>
      </c>
      <c r="AQ68" s="59">
        <v>1.17</v>
      </c>
      <c r="AS68" s="56">
        <v>1.67</v>
      </c>
      <c r="AT68" s="56"/>
      <c r="AU68" s="56">
        <v>0</v>
      </c>
      <c r="AV68" s="56"/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/>
      <c r="BF68" s="56">
        <v>0</v>
      </c>
      <c r="BG68" s="56">
        <v>0</v>
      </c>
      <c r="BH68" s="56">
        <v>0</v>
      </c>
      <c r="BI68" s="58">
        <v>4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0.17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0</v>
      </c>
      <c r="CJ68" s="56">
        <v>0</v>
      </c>
      <c r="CK68" s="56">
        <v>0</v>
      </c>
      <c r="CL68" s="56">
        <v>4</v>
      </c>
      <c r="CM68" s="56">
        <v>0</v>
      </c>
      <c r="CN68" s="56"/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/>
      <c r="CX68" s="59">
        <v>9.17</v>
      </c>
      <c r="CY68" s="56">
        <v>0</v>
      </c>
      <c r="CZ68" s="58">
        <v>9.17</v>
      </c>
      <c r="DA68" s="56">
        <v>0</v>
      </c>
      <c r="DB68" s="56">
        <v>0</v>
      </c>
      <c r="DC68" s="56">
        <v>0</v>
      </c>
      <c r="DD68" s="56">
        <v>0</v>
      </c>
      <c r="DE68" s="56">
        <v>0</v>
      </c>
      <c r="DF68" s="56">
        <v>0</v>
      </c>
      <c r="DG68" s="56">
        <v>0</v>
      </c>
      <c r="DH68" s="58">
        <v>2.83</v>
      </c>
      <c r="DI68" s="56">
        <v>0</v>
      </c>
      <c r="DJ68" s="58">
        <v>5.17</v>
      </c>
      <c r="DL68" s="56">
        <v>0</v>
      </c>
      <c r="DM68" s="56">
        <v>0</v>
      </c>
      <c r="DN68" s="56">
        <v>0</v>
      </c>
      <c r="DO68" s="60">
        <v>0</v>
      </c>
      <c r="DP68" s="60">
        <v>1.33</v>
      </c>
      <c r="DQ68" s="56">
        <v>0.5</v>
      </c>
      <c r="DR68" s="56">
        <v>0.17</v>
      </c>
      <c r="DS68" s="56">
        <v>0</v>
      </c>
      <c r="DT68" s="58">
        <v>5</v>
      </c>
      <c r="DU68" s="56">
        <v>0</v>
      </c>
      <c r="DV68" s="59">
        <v>4.17</v>
      </c>
      <c r="DW68" s="56">
        <v>0.5</v>
      </c>
      <c r="DX68" s="56">
        <v>0.83</v>
      </c>
      <c r="DY68" s="56">
        <v>0</v>
      </c>
      <c r="DZ68" s="56">
        <v>0</v>
      </c>
      <c r="EA68" s="56">
        <v>1.5</v>
      </c>
      <c r="EB68" s="56">
        <v>2.67</v>
      </c>
      <c r="EC68" s="56">
        <v>1</v>
      </c>
      <c r="ED68" s="56">
        <v>0.67</v>
      </c>
      <c r="EE68" s="56">
        <v>0.33</v>
      </c>
      <c r="EF68" s="56">
        <v>0</v>
      </c>
      <c r="EG68" s="56">
        <v>0</v>
      </c>
      <c r="EH68" s="56">
        <v>0</v>
      </c>
      <c r="EI68" s="56">
        <v>0</v>
      </c>
      <c r="EJ68" s="56">
        <v>0</v>
      </c>
      <c r="EK68" s="56">
        <v>0</v>
      </c>
      <c r="EL68" s="56">
        <v>0</v>
      </c>
      <c r="EM68" s="56">
        <v>0.17</v>
      </c>
      <c r="EN68" s="56">
        <v>0</v>
      </c>
      <c r="EO68" s="56">
        <v>0</v>
      </c>
      <c r="EP68" s="56">
        <v>0</v>
      </c>
      <c r="EQ68" s="56">
        <v>0</v>
      </c>
      <c r="ER68" s="56">
        <v>0</v>
      </c>
      <c r="ES68" s="60">
        <v>0</v>
      </c>
      <c r="ET68" s="56">
        <v>0</v>
      </c>
      <c r="EU68" s="58">
        <v>6.34</v>
      </c>
      <c r="EV68" s="56">
        <v>0</v>
      </c>
      <c r="EW68" s="56">
        <v>0</v>
      </c>
      <c r="EX68" s="56">
        <v>0</v>
      </c>
      <c r="FA68" s="56">
        <v>0</v>
      </c>
      <c r="FB68" s="56">
        <v>0</v>
      </c>
      <c r="FC68" s="56">
        <v>0</v>
      </c>
      <c r="FD68" s="56">
        <v>0</v>
      </c>
      <c r="FE68" s="56">
        <v>0</v>
      </c>
      <c r="FF68" s="56">
        <v>0</v>
      </c>
      <c r="FG68" s="56"/>
      <c r="FH68" s="56"/>
      <c r="FI68" s="56"/>
      <c r="FK68" s="56">
        <v>0</v>
      </c>
      <c r="FL68" s="56"/>
      <c r="FM68" s="56"/>
      <c r="FN68" s="56">
        <v>0</v>
      </c>
      <c r="FO68" s="56">
        <v>0</v>
      </c>
      <c r="FP68" s="56">
        <v>0</v>
      </c>
      <c r="FQ68" s="56">
        <v>0</v>
      </c>
      <c r="FR68" s="56">
        <v>0</v>
      </c>
      <c r="FS68" s="56">
        <v>1.67</v>
      </c>
      <c r="FT68" s="56"/>
      <c r="FU68" s="56">
        <v>0</v>
      </c>
      <c r="FV68" s="56">
        <v>0</v>
      </c>
      <c r="FW68" s="56"/>
      <c r="FX68" s="56">
        <v>0</v>
      </c>
      <c r="FY68" s="56">
        <v>0</v>
      </c>
      <c r="FZ68" s="56">
        <v>0</v>
      </c>
      <c r="GA68" s="56">
        <v>0</v>
      </c>
    </row>
    <row r="69" spans="1:183" x14ac:dyDescent="0.2">
      <c r="A69" s="43" t="s">
        <v>104</v>
      </c>
      <c r="B69" s="43">
        <v>2000</v>
      </c>
      <c r="C69" s="43">
        <v>63</v>
      </c>
      <c r="D69" s="66">
        <v>38202</v>
      </c>
      <c r="E69" s="43">
        <v>3</v>
      </c>
      <c r="F69" s="43">
        <v>1</v>
      </c>
      <c r="H69" s="55">
        <v>6</v>
      </c>
      <c r="I69" s="43">
        <v>10</v>
      </c>
      <c r="J69" s="43">
        <v>7</v>
      </c>
      <c r="K69" s="56">
        <v>0.25</v>
      </c>
      <c r="L69" s="56">
        <v>0</v>
      </c>
      <c r="M69" s="56">
        <v>0</v>
      </c>
      <c r="N69" s="56">
        <v>0</v>
      </c>
      <c r="O69" s="56">
        <v>0</v>
      </c>
      <c r="Q69" s="56">
        <v>0.13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8">
        <v>0.75</v>
      </c>
      <c r="AD69" s="56">
        <v>0</v>
      </c>
      <c r="AE69" s="56">
        <v>0</v>
      </c>
      <c r="AF69" s="56">
        <v>0</v>
      </c>
      <c r="AG69" s="56">
        <v>0</v>
      </c>
      <c r="AH69" s="56">
        <v>0</v>
      </c>
      <c r="AI69" s="56">
        <v>0</v>
      </c>
      <c r="AJ69" s="56">
        <v>0.5</v>
      </c>
      <c r="AK69" s="56">
        <v>0</v>
      </c>
      <c r="AL69" s="56">
        <v>0</v>
      </c>
      <c r="AM69" s="56">
        <v>0</v>
      </c>
      <c r="AN69" s="56">
        <v>2.63</v>
      </c>
      <c r="AO69" s="56">
        <v>0</v>
      </c>
      <c r="AP69" s="56">
        <v>0</v>
      </c>
      <c r="AQ69" s="59">
        <v>3.63</v>
      </c>
      <c r="AS69" s="56">
        <v>0.38</v>
      </c>
      <c r="AT69" s="56"/>
      <c r="AU69" s="56">
        <v>0</v>
      </c>
      <c r="AV69" s="56"/>
      <c r="AW69" s="56">
        <v>0</v>
      </c>
      <c r="AX69" s="56">
        <v>0</v>
      </c>
      <c r="AY69" s="56">
        <v>0</v>
      </c>
      <c r="AZ69" s="56">
        <v>0</v>
      </c>
      <c r="BA69" s="56">
        <v>0</v>
      </c>
      <c r="BB69" s="56">
        <v>0</v>
      </c>
      <c r="BC69" s="56">
        <v>0</v>
      </c>
      <c r="BD69" s="56">
        <v>0</v>
      </c>
      <c r="BE69" s="56"/>
      <c r="BF69" s="56">
        <v>0.13</v>
      </c>
      <c r="BG69" s="56">
        <v>0</v>
      </c>
      <c r="BH69" s="56">
        <v>0</v>
      </c>
      <c r="BI69" s="58">
        <v>7.5</v>
      </c>
      <c r="BJ69" s="56">
        <v>0</v>
      </c>
      <c r="BK69" s="56">
        <v>0</v>
      </c>
      <c r="BL69" s="56">
        <v>0</v>
      </c>
      <c r="BM69" s="56">
        <v>0</v>
      </c>
      <c r="BN69" s="56">
        <v>0</v>
      </c>
      <c r="BO69" s="56">
        <v>0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2.25</v>
      </c>
      <c r="BW69" s="56">
        <v>0.38</v>
      </c>
      <c r="BX69" s="56">
        <v>0</v>
      </c>
      <c r="BY69" s="56">
        <v>0</v>
      </c>
      <c r="BZ69" s="56">
        <v>0</v>
      </c>
      <c r="CA69" s="56">
        <v>0</v>
      </c>
      <c r="CB69" s="56">
        <v>0</v>
      </c>
      <c r="CC69" s="56">
        <v>0</v>
      </c>
      <c r="CD69" s="56">
        <v>0</v>
      </c>
      <c r="CE69" s="56">
        <v>0</v>
      </c>
      <c r="CF69" s="56">
        <v>0</v>
      </c>
      <c r="CG69" s="56">
        <v>0</v>
      </c>
      <c r="CH69" s="56">
        <v>0</v>
      </c>
      <c r="CI69" s="56">
        <v>0</v>
      </c>
      <c r="CJ69" s="56">
        <v>0</v>
      </c>
      <c r="CK69" s="56">
        <v>0</v>
      </c>
      <c r="CL69" s="56">
        <v>9.6300000000000008</v>
      </c>
      <c r="CM69" s="56">
        <v>0</v>
      </c>
      <c r="CN69" s="56"/>
      <c r="CO69" s="56">
        <v>0</v>
      </c>
      <c r="CP69" s="56">
        <v>0</v>
      </c>
      <c r="CQ69" s="56">
        <v>0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/>
      <c r="CX69" s="59">
        <v>62.5</v>
      </c>
      <c r="CY69" s="56">
        <v>0</v>
      </c>
      <c r="CZ69" s="58">
        <v>62.5</v>
      </c>
      <c r="DA69" s="56">
        <v>0</v>
      </c>
      <c r="DB69" s="56">
        <v>0</v>
      </c>
      <c r="DC69" s="56">
        <v>0</v>
      </c>
      <c r="DD69" s="56">
        <v>0</v>
      </c>
      <c r="DE69" s="56">
        <v>0</v>
      </c>
      <c r="DF69" s="56">
        <v>0</v>
      </c>
      <c r="DG69" s="56">
        <v>0</v>
      </c>
      <c r="DH69" s="58">
        <v>1</v>
      </c>
      <c r="DI69" s="56">
        <v>0</v>
      </c>
      <c r="DJ69" s="58">
        <v>3.25</v>
      </c>
      <c r="DL69" s="56">
        <v>0</v>
      </c>
      <c r="DM69" s="56">
        <v>0</v>
      </c>
      <c r="DN69" s="56">
        <v>0</v>
      </c>
      <c r="DO69" s="60">
        <v>0</v>
      </c>
      <c r="DP69" s="60">
        <v>6.38</v>
      </c>
      <c r="DQ69" s="56">
        <v>0.13</v>
      </c>
      <c r="DR69" s="56">
        <v>0</v>
      </c>
      <c r="DS69" s="56">
        <v>0</v>
      </c>
      <c r="DT69" s="58">
        <v>3.25</v>
      </c>
      <c r="DU69" s="56">
        <v>0</v>
      </c>
      <c r="DV69" s="59">
        <v>4.38</v>
      </c>
      <c r="DW69" s="56">
        <v>1.1299999999999999</v>
      </c>
      <c r="DX69" s="56">
        <v>12.25</v>
      </c>
      <c r="DY69" s="56">
        <v>0</v>
      </c>
      <c r="DZ69" s="56">
        <v>0.13</v>
      </c>
      <c r="EA69" s="56">
        <v>1</v>
      </c>
      <c r="EB69" s="56">
        <v>2.88</v>
      </c>
      <c r="EC69" s="56">
        <v>0.25</v>
      </c>
      <c r="ED69" s="56">
        <v>0.75</v>
      </c>
      <c r="EE69" s="56">
        <v>0</v>
      </c>
      <c r="EF69" s="56">
        <v>0</v>
      </c>
      <c r="EG69" s="56">
        <v>0.38</v>
      </c>
      <c r="EH69" s="56">
        <v>0</v>
      </c>
      <c r="EI69" s="56">
        <v>0</v>
      </c>
      <c r="EJ69" s="56">
        <v>0</v>
      </c>
      <c r="EK69" s="56">
        <v>0</v>
      </c>
      <c r="EL69" s="56">
        <v>0</v>
      </c>
      <c r="EM69" s="56">
        <v>0</v>
      </c>
      <c r="EN69" s="56">
        <v>0</v>
      </c>
      <c r="EO69" s="56">
        <v>0</v>
      </c>
      <c r="EP69" s="56">
        <v>0</v>
      </c>
      <c r="EQ69" s="56">
        <v>0</v>
      </c>
      <c r="ER69" s="56">
        <v>0</v>
      </c>
      <c r="ES69" s="60">
        <v>0.13</v>
      </c>
      <c r="ET69" s="56">
        <v>0</v>
      </c>
      <c r="EU69" s="58">
        <v>5.26</v>
      </c>
      <c r="EV69" s="56">
        <v>0</v>
      </c>
      <c r="EW69" s="56">
        <v>0</v>
      </c>
      <c r="EX69" s="56">
        <v>0</v>
      </c>
      <c r="FA69" s="56">
        <v>0</v>
      </c>
      <c r="FB69" s="56">
        <v>0</v>
      </c>
      <c r="FC69" s="56">
        <v>0</v>
      </c>
      <c r="FD69" s="56">
        <v>0</v>
      </c>
      <c r="FE69" s="56">
        <v>0</v>
      </c>
      <c r="FF69" s="56">
        <v>0</v>
      </c>
      <c r="FG69" s="56"/>
      <c r="FH69" s="56"/>
      <c r="FI69" s="56"/>
      <c r="FK69" s="56">
        <v>0</v>
      </c>
      <c r="FL69" s="56"/>
      <c r="FM69" s="56"/>
      <c r="FN69" s="56">
        <v>0</v>
      </c>
      <c r="FO69" s="56">
        <v>0</v>
      </c>
      <c r="FP69" s="56">
        <v>0</v>
      </c>
      <c r="FQ69" s="56">
        <v>0</v>
      </c>
      <c r="FR69" s="56">
        <v>0</v>
      </c>
      <c r="FS69" s="56">
        <v>1.25</v>
      </c>
      <c r="FT69" s="56"/>
      <c r="FU69" s="56">
        <v>0</v>
      </c>
      <c r="FV69" s="56">
        <v>0</v>
      </c>
      <c r="FW69" s="56"/>
      <c r="FX69" s="56">
        <v>0</v>
      </c>
      <c r="FY69" s="56">
        <v>0</v>
      </c>
      <c r="FZ69" s="56">
        <v>0</v>
      </c>
      <c r="GA69" s="56">
        <v>0</v>
      </c>
    </row>
    <row r="70" spans="1:183" x14ac:dyDescent="0.2">
      <c r="A70" s="43" t="s">
        <v>104</v>
      </c>
      <c r="B70" s="43">
        <v>2000</v>
      </c>
      <c r="C70" s="43">
        <v>63</v>
      </c>
      <c r="D70" s="66">
        <v>38202</v>
      </c>
      <c r="E70" s="43">
        <v>3</v>
      </c>
      <c r="F70" s="43">
        <v>2</v>
      </c>
      <c r="H70" s="55">
        <v>6</v>
      </c>
      <c r="I70" s="43">
        <v>10</v>
      </c>
      <c r="J70" s="43">
        <v>7</v>
      </c>
      <c r="K70" s="56">
        <v>0.38</v>
      </c>
      <c r="L70" s="56">
        <v>0.13</v>
      </c>
      <c r="M70" s="56">
        <v>0</v>
      </c>
      <c r="N70" s="56">
        <v>0</v>
      </c>
      <c r="O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0.13</v>
      </c>
      <c r="X70" s="56">
        <v>0</v>
      </c>
      <c r="Y70" s="56">
        <v>0</v>
      </c>
      <c r="Z70" s="56">
        <v>0</v>
      </c>
      <c r="AA70" s="56">
        <v>0</v>
      </c>
      <c r="AB70" s="58">
        <v>1.1299999999999999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1.88</v>
      </c>
      <c r="AK70" s="56">
        <v>0</v>
      </c>
      <c r="AL70" s="56">
        <v>0</v>
      </c>
      <c r="AM70" s="56">
        <v>0.13</v>
      </c>
      <c r="AN70" s="56">
        <v>2.25</v>
      </c>
      <c r="AO70" s="56">
        <v>0.13</v>
      </c>
      <c r="AP70" s="56">
        <v>0</v>
      </c>
      <c r="AQ70" s="59">
        <v>3.13</v>
      </c>
      <c r="AS70" s="56">
        <v>1</v>
      </c>
      <c r="AT70" s="56"/>
      <c r="AU70" s="56">
        <v>0</v>
      </c>
      <c r="AV70" s="56"/>
      <c r="AW70" s="56">
        <v>0</v>
      </c>
      <c r="AX70" s="56">
        <v>0</v>
      </c>
      <c r="AY70" s="56">
        <v>0</v>
      </c>
      <c r="AZ70" s="56">
        <v>0</v>
      </c>
      <c r="BA70" s="56">
        <v>0</v>
      </c>
      <c r="BB70" s="56">
        <v>0</v>
      </c>
      <c r="BC70" s="56">
        <v>0</v>
      </c>
      <c r="BD70" s="56">
        <v>0</v>
      </c>
      <c r="BE70" s="56"/>
      <c r="BF70" s="56">
        <v>0</v>
      </c>
      <c r="BG70" s="56">
        <v>0</v>
      </c>
      <c r="BH70" s="56">
        <v>0.38</v>
      </c>
      <c r="BI70" s="58">
        <v>15.13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0.5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9.5</v>
      </c>
      <c r="CM70" s="56">
        <v>0</v>
      </c>
      <c r="CN70" s="56"/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/>
      <c r="CX70" s="59">
        <v>89.13</v>
      </c>
      <c r="CY70" s="56">
        <v>0</v>
      </c>
      <c r="CZ70" s="58">
        <v>89.13</v>
      </c>
      <c r="DA70" s="56">
        <v>0</v>
      </c>
      <c r="DB70" s="56">
        <v>0</v>
      </c>
      <c r="DC70" s="56">
        <v>0</v>
      </c>
      <c r="DD70" s="56">
        <v>0</v>
      </c>
      <c r="DE70" s="56">
        <v>0</v>
      </c>
      <c r="DF70" s="56">
        <v>0</v>
      </c>
      <c r="DG70" s="56">
        <v>0</v>
      </c>
      <c r="DH70" s="58">
        <v>2.75</v>
      </c>
      <c r="DI70" s="56">
        <v>0</v>
      </c>
      <c r="DJ70" s="58">
        <v>3.39</v>
      </c>
      <c r="DL70" s="56">
        <v>0</v>
      </c>
      <c r="DM70" s="56">
        <v>0</v>
      </c>
      <c r="DN70" s="56">
        <v>0</v>
      </c>
      <c r="DO70" s="60">
        <v>0</v>
      </c>
      <c r="DP70" s="60">
        <v>8.5</v>
      </c>
      <c r="DQ70" s="56">
        <v>0.13</v>
      </c>
      <c r="DR70" s="56">
        <v>0.13</v>
      </c>
      <c r="DS70" s="56">
        <v>0.13</v>
      </c>
      <c r="DT70" s="58">
        <v>3.13</v>
      </c>
      <c r="DU70" s="56">
        <v>0</v>
      </c>
      <c r="DV70" s="59">
        <v>5.25</v>
      </c>
      <c r="DW70" s="56">
        <v>1.1299999999999999</v>
      </c>
      <c r="DX70" s="56">
        <v>4.63</v>
      </c>
      <c r="DY70" s="56">
        <v>0</v>
      </c>
      <c r="DZ70" s="56">
        <v>0.25</v>
      </c>
      <c r="EA70" s="56">
        <v>2</v>
      </c>
      <c r="EB70" s="56">
        <v>1.38</v>
      </c>
      <c r="EC70" s="56">
        <v>1.5</v>
      </c>
      <c r="ED70" s="56">
        <v>0.5</v>
      </c>
      <c r="EE70" s="56">
        <v>0.13</v>
      </c>
      <c r="EF70" s="56">
        <v>0</v>
      </c>
      <c r="EG70" s="56">
        <v>0</v>
      </c>
      <c r="EH70" s="56">
        <v>0</v>
      </c>
      <c r="EI70" s="56">
        <v>0</v>
      </c>
      <c r="EJ70" s="56">
        <v>0</v>
      </c>
      <c r="EK70" s="56">
        <v>0</v>
      </c>
      <c r="EL70" s="56">
        <v>0</v>
      </c>
      <c r="EM70" s="56">
        <v>0</v>
      </c>
      <c r="EN70" s="56">
        <v>0</v>
      </c>
      <c r="EO70" s="56">
        <v>0</v>
      </c>
      <c r="EP70" s="56">
        <v>0</v>
      </c>
      <c r="EQ70" s="56">
        <v>0</v>
      </c>
      <c r="ER70" s="56">
        <v>0</v>
      </c>
      <c r="ES70" s="60">
        <v>0</v>
      </c>
      <c r="ET70" s="56">
        <v>0</v>
      </c>
      <c r="EU70" s="58">
        <v>5.51</v>
      </c>
      <c r="EV70" s="56">
        <v>0</v>
      </c>
      <c r="EW70" s="56">
        <v>0</v>
      </c>
      <c r="EX70" s="56">
        <v>0</v>
      </c>
      <c r="FA70" s="56">
        <v>0</v>
      </c>
      <c r="FB70" s="56">
        <v>0</v>
      </c>
      <c r="FC70" s="56">
        <v>0</v>
      </c>
      <c r="FD70" s="56">
        <v>0</v>
      </c>
      <c r="FE70" s="56">
        <v>0</v>
      </c>
      <c r="FF70" s="56">
        <v>0</v>
      </c>
      <c r="FG70" s="56"/>
      <c r="FH70" s="56"/>
      <c r="FI70" s="56"/>
      <c r="FK70" s="56">
        <v>0</v>
      </c>
      <c r="FL70" s="56"/>
      <c r="FM70" s="56"/>
      <c r="FN70" s="56">
        <v>0</v>
      </c>
      <c r="FO70" s="56">
        <v>0</v>
      </c>
      <c r="FP70" s="56">
        <v>0</v>
      </c>
      <c r="FQ70" s="56">
        <v>0</v>
      </c>
      <c r="FR70" s="56">
        <v>0</v>
      </c>
      <c r="FS70" s="56">
        <v>2.63</v>
      </c>
      <c r="FT70" s="56"/>
      <c r="FU70" s="56">
        <v>0</v>
      </c>
      <c r="FV70" s="56">
        <v>0</v>
      </c>
      <c r="FW70" s="56"/>
      <c r="FX70" s="56">
        <v>0</v>
      </c>
      <c r="FY70" s="56">
        <v>0</v>
      </c>
      <c r="FZ70" s="56">
        <v>0</v>
      </c>
      <c r="GA70" s="56">
        <v>0</v>
      </c>
    </row>
    <row r="71" spans="1:183" x14ac:dyDescent="0.2">
      <c r="A71" s="43" t="s">
        <v>104</v>
      </c>
      <c r="B71" s="43">
        <v>2000</v>
      </c>
      <c r="C71" s="43">
        <v>63</v>
      </c>
      <c r="D71" s="66">
        <v>38202</v>
      </c>
      <c r="E71" s="43">
        <v>3</v>
      </c>
      <c r="F71" s="43">
        <v>3</v>
      </c>
      <c r="H71" s="55">
        <v>6</v>
      </c>
      <c r="I71" s="43">
        <v>10</v>
      </c>
      <c r="J71" s="43">
        <v>7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0.13</v>
      </c>
      <c r="X71" s="56">
        <v>0</v>
      </c>
      <c r="Y71" s="56">
        <v>0</v>
      </c>
      <c r="Z71" s="56">
        <v>0</v>
      </c>
      <c r="AA71" s="56">
        <v>0</v>
      </c>
      <c r="AB71" s="58">
        <v>0.63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0.5</v>
      </c>
      <c r="AN71" s="56">
        <v>2.63</v>
      </c>
      <c r="AO71" s="56">
        <v>0</v>
      </c>
      <c r="AP71" s="56">
        <v>0</v>
      </c>
      <c r="AQ71" s="59">
        <v>8.5</v>
      </c>
      <c r="AS71" s="56">
        <v>0.25</v>
      </c>
      <c r="AT71" s="56"/>
      <c r="AU71" s="56">
        <v>0</v>
      </c>
      <c r="AV71" s="56"/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/>
      <c r="BF71" s="56">
        <v>0.38</v>
      </c>
      <c r="BG71" s="56">
        <v>0</v>
      </c>
      <c r="BH71" s="56">
        <v>0.25</v>
      </c>
      <c r="BI71" s="58">
        <v>6.5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1.5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3.5</v>
      </c>
      <c r="CM71" s="56">
        <v>0</v>
      </c>
      <c r="CN71" s="56"/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/>
      <c r="CX71" s="59">
        <v>47.63</v>
      </c>
      <c r="CY71" s="56">
        <v>0</v>
      </c>
      <c r="CZ71" s="58">
        <v>47.63</v>
      </c>
      <c r="DA71" s="56">
        <v>0</v>
      </c>
      <c r="DB71" s="56">
        <v>0</v>
      </c>
      <c r="DC71" s="56">
        <v>0</v>
      </c>
      <c r="DD71" s="56">
        <v>0</v>
      </c>
      <c r="DE71" s="56">
        <v>0</v>
      </c>
      <c r="DF71" s="56">
        <v>0</v>
      </c>
      <c r="DG71" s="56">
        <v>0</v>
      </c>
      <c r="DH71" s="58">
        <v>0.13</v>
      </c>
      <c r="DI71" s="56">
        <v>0</v>
      </c>
      <c r="DJ71" s="58">
        <v>0.51</v>
      </c>
      <c r="DL71" s="56">
        <v>0</v>
      </c>
      <c r="DM71" s="56">
        <v>0</v>
      </c>
      <c r="DN71" s="56">
        <v>0</v>
      </c>
      <c r="DO71" s="60">
        <v>0</v>
      </c>
      <c r="DP71" s="60">
        <v>2.25</v>
      </c>
      <c r="DQ71" s="56">
        <v>0.5</v>
      </c>
      <c r="DR71" s="56">
        <v>0</v>
      </c>
      <c r="DS71" s="56">
        <v>0.25</v>
      </c>
      <c r="DT71" s="58">
        <v>0.13</v>
      </c>
      <c r="DU71" s="56">
        <v>0.13</v>
      </c>
      <c r="DV71" s="59">
        <v>1.63</v>
      </c>
      <c r="DW71" s="56">
        <v>0.75</v>
      </c>
      <c r="DX71" s="56">
        <v>3.63</v>
      </c>
      <c r="DY71" s="56">
        <v>0</v>
      </c>
      <c r="DZ71" s="56">
        <v>0</v>
      </c>
      <c r="EA71" s="56">
        <v>0.25</v>
      </c>
      <c r="EB71" s="56">
        <v>0</v>
      </c>
      <c r="EC71" s="56">
        <v>0</v>
      </c>
      <c r="ED71" s="56">
        <v>0.13</v>
      </c>
      <c r="EE71" s="56">
        <v>0</v>
      </c>
      <c r="EF71" s="56">
        <v>0</v>
      </c>
      <c r="EG71" s="56">
        <v>0</v>
      </c>
      <c r="EH71" s="56">
        <v>0</v>
      </c>
      <c r="EI71" s="56">
        <v>0</v>
      </c>
      <c r="EJ71" s="56">
        <v>0</v>
      </c>
      <c r="EK71" s="56">
        <v>0</v>
      </c>
      <c r="EL71" s="56">
        <v>0</v>
      </c>
      <c r="EM71" s="56">
        <v>0</v>
      </c>
      <c r="EN71" s="56">
        <v>0</v>
      </c>
      <c r="EO71" s="56">
        <v>0</v>
      </c>
      <c r="EP71" s="56">
        <v>0</v>
      </c>
      <c r="EQ71" s="56">
        <v>0</v>
      </c>
      <c r="ER71" s="56">
        <v>0</v>
      </c>
      <c r="ES71" s="60">
        <v>0.13</v>
      </c>
      <c r="ET71" s="56">
        <v>0</v>
      </c>
      <c r="EU71" s="58">
        <v>0.38</v>
      </c>
      <c r="EV71" s="56">
        <v>0</v>
      </c>
      <c r="EW71" s="56">
        <v>0</v>
      </c>
      <c r="EX71" s="56">
        <v>0</v>
      </c>
      <c r="FA71" s="56">
        <v>0</v>
      </c>
      <c r="FB71" s="56">
        <v>0</v>
      </c>
      <c r="FC71" s="56">
        <v>0</v>
      </c>
      <c r="FD71" s="56">
        <v>0</v>
      </c>
      <c r="FE71" s="56">
        <v>0</v>
      </c>
      <c r="FF71" s="56">
        <v>0</v>
      </c>
      <c r="FG71" s="56"/>
      <c r="FH71" s="56"/>
      <c r="FI71" s="56"/>
      <c r="FK71" s="56">
        <v>0</v>
      </c>
      <c r="FL71" s="56"/>
      <c r="FM71" s="56"/>
      <c r="FN71" s="56">
        <v>0</v>
      </c>
      <c r="FO71" s="56">
        <v>0</v>
      </c>
      <c r="FP71" s="56">
        <v>0</v>
      </c>
      <c r="FQ71" s="56">
        <v>0</v>
      </c>
      <c r="FR71" s="56">
        <v>0</v>
      </c>
      <c r="FS71" s="56">
        <v>1.63</v>
      </c>
      <c r="FT71" s="56"/>
      <c r="FU71" s="56">
        <v>0</v>
      </c>
      <c r="FV71" s="56">
        <v>0</v>
      </c>
      <c r="FW71" s="56"/>
      <c r="FX71" s="56">
        <v>0</v>
      </c>
      <c r="FY71" s="56">
        <v>0</v>
      </c>
      <c r="FZ71" s="56">
        <v>0</v>
      </c>
      <c r="GA71" s="56">
        <v>0</v>
      </c>
    </row>
    <row r="72" spans="1:183" x14ac:dyDescent="0.2">
      <c r="A72" s="43" t="s">
        <v>104</v>
      </c>
      <c r="B72" s="43">
        <v>2000</v>
      </c>
      <c r="C72" s="43">
        <v>77</v>
      </c>
      <c r="D72" s="66">
        <v>38216</v>
      </c>
      <c r="E72" s="43">
        <v>3</v>
      </c>
      <c r="F72" s="43">
        <v>1</v>
      </c>
      <c r="H72" s="55">
        <v>7</v>
      </c>
      <c r="I72" s="43">
        <v>10</v>
      </c>
      <c r="J72" s="43">
        <v>7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8">
        <v>0.5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0</v>
      </c>
      <c r="AL72" s="56">
        <v>0</v>
      </c>
      <c r="AM72" s="56">
        <v>0</v>
      </c>
      <c r="AN72" s="56">
        <v>0.88</v>
      </c>
      <c r="AO72" s="56">
        <v>0</v>
      </c>
      <c r="AP72" s="56">
        <v>0</v>
      </c>
      <c r="AQ72" s="59">
        <v>2.63</v>
      </c>
      <c r="AS72" s="56">
        <v>0</v>
      </c>
      <c r="AT72" s="56"/>
      <c r="AU72" s="56">
        <v>0</v>
      </c>
      <c r="AV72" s="56"/>
      <c r="AW72" s="56">
        <v>0</v>
      </c>
      <c r="AX72" s="56">
        <v>0</v>
      </c>
      <c r="AY72" s="56">
        <v>0</v>
      </c>
      <c r="AZ72" s="56">
        <v>0</v>
      </c>
      <c r="BA72" s="56">
        <v>0</v>
      </c>
      <c r="BB72" s="56">
        <v>0</v>
      </c>
      <c r="BC72" s="56">
        <v>0</v>
      </c>
      <c r="BD72" s="56">
        <v>0</v>
      </c>
      <c r="BE72" s="56"/>
      <c r="BF72" s="56">
        <v>0</v>
      </c>
      <c r="BG72" s="56">
        <v>0</v>
      </c>
      <c r="BH72" s="56">
        <v>0</v>
      </c>
      <c r="BI72" s="58">
        <v>9.6300000000000008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0.13</v>
      </c>
      <c r="BW72" s="56">
        <v>0</v>
      </c>
      <c r="BX72" s="56">
        <v>0</v>
      </c>
      <c r="BY72" s="56">
        <v>0</v>
      </c>
      <c r="BZ72" s="56">
        <v>0</v>
      </c>
      <c r="CA72" s="56">
        <v>0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0</v>
      </c>
      <c r="CI72" s="56">
        <v>0</v>
      </c>
      <c r="CJ72" s="56">
        <v>0</v>
      </c>
      <c r="CK72" s="56">
        <v>0</v>
      </c>
      <c r="CL72" s="56">
        <v>6.75</v>
      </c>
      <c r="CM72" s="56">
        <v>0</v>
      </c>
      <c r="CN72" s="56"/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/>
      <c r="CX72" s="59">
        <v>11.13</v>
      </c>
      <c r="CY72" s="56">
        <v>0</v>
      </c>
      <c r="CZ72" s="58">
        <v>11.13</v>
      </c>
      <c r="DA72" s="56">
        <v>0</v>
      </c>
      <c r="DB72" s="56">
        <v>0</v>
      </c>
      <c r="DC72" s="56">
        <v>0</v>
      </c>
      <c r="DD72" s="56">
        <v>0</v>
      </c>
      <c r="DE72" s="56">
        <v>0</v>
      </c>
      <c r="DF72" s="56">
        <v>0</v>
      </c>
      <c r="DG72" s="56">
        <v>0</v>
      </c>
      <c r="DH72" s="58">
        <v>1</v>
      </c>
      <c r="DI72" s="56">
        <v>0</v>
      </c>
      <c r="DJ72" s="58">
        <v>1.38</v>
      </c>
      <c r="DL72" s="56">
        <v>0</v>
      </c>
      <c r="DM72" s="56">
        <v>0</v>
      </c>
      <c r="DN72" s="56">
        <v>0</v>
      </c>
      <c r="DO72" s="60">
        <v>0</v>
      </c>
      <c r="DP72" s="60">
        <v>1.63</v>
      </c>
      <c r="DQ72" s="56">
        <v>0</v>
      </c>
      <c r="DR72" s="56">
        <v>0</v>
      </c>
      <c r="DS72" s="56">
        <v>0</v>
      </c>
      <c r="DT72" s="58">
        <v>1.38</v>
      </c>
      <c r="DU72" s="56">
        <v>0</v>
      </c>
      <c r="DV72" s="59">
        <v>0.63</v>
      </c>
      <c r="DW72" s="56">
        <v>0.5</v>
      </c>
      <c r="DX72" s="56">
        <v>8</v>
      </c>
      <c r="DY72" s="56">
        <v>0</v>
      </c>
      <c r="DZ72" s="56">
        <v>0</v>
      </c>
      <c r="EA72" s="56">
        <v>0.38</v>
      </c>
      <c r="EB72" s="56">
        <v>1.25</v>
      </c>
      <c r="EC72" s="56">
        <v>1.75</v>
      </c>
      <c r="ED72" s="56">
        <v>0.13</v>
      </c>
      <c r="EE72" s="56">
        <v>0</v>
      </c>
      <c r="EF72" s="56">
        <v>0</v>
      </c>
      <c r="EG72" s="56">
        <v>0.25</v>
      </c>
      <c r="EH72" s="56">
        <v>0</v>
      </c>
      <c r="EI72" s="56">
        <v>0</v>
      </c>
      <c r="EJ72" s="56">
        <v>0</v>
      </c>
      <c r="EK72" s="56">
        <v>0</v>
      </c>
      <c r="EL72" s="56">
        <v>0</v>
      </c>
      <c r="EM72" s="56">
        <v>0</v>
      </c>
      <c r="EN72" s="56">
        <v>0</v>
      </c>
      <c r="EO72" s="56">
        <v>0</v>
      </c>
      <c r="EP72" s="56">
        <v>0</v>
      </c>
      <c r="EQ72" s="56">
        <v>0</v>
      </c>
      <c r="ER72" s="56">
        <v>0</v>
      </c>
      <c r="ES72" s="60">
        <v>0</v>
      </c>
      <c r="ET72" s="56">
        <v>0</v>
      </c>
      <c r="EU72" s="58">
        <v>3.76</v>
      </c>
      <c r="EV72" s="56">
        <v>0</v>
      </c>
      <c r="EW72" s="56">
        <v>0</v>
      </c>
      <c r="EX72" s="56">
        <v>0</v>
      </c>
      <c r="FA72" s="56">
        <v>0</v>
      </c>
      <c r="FB72" s="56">
        <v>0</v>
      </c>
      <c r="FC72" s="56">
        <v>0</v>
      </c>
      <c r="FD72" s="56">
        <v>0</v>
      </c>
      <c r="FE72" s="56">
        <v>0</v>
      </c>
      <c r="FF72" s="56">
        <v>0</v>
      </c>
      <c r="FG72" s="56"/>
      <c r="FH72" s="56"/>
      <c r="FI72" s="56"/>
      <c r="FK72" s="56">
        <v>0</v>
      </c>
      <c r="FL72" s="56"/>
      <c r="FM72" s="56"/>
      <c r="FN72" s="56">
        <v>0</v>
      </c>
      <c r="FO72" s="56">
        <v>0</v>
      </c>
      <c r="FP72" s="56">
        <v>0</v>
      </c>
      <c r="FQ72" s="56">
        <v>0</v>
      </c>
      <c r="FR72" s="56">
        <v>0</v>
      </c>
      <c r="FS72" s="56">
        <v>1</v>
      </c>
      <c r="FT72" s="56"/>
      <c r="FU72" s="56">
        <v>0</v>
      </c>
      <c r="FV72" s="56">
        <v>0</v>
      </c>
      <c r="FW72" s="56"/>
      <c r="FX72" s="56">
        <v>0</v>
      </c>
      <c r="FY72" s="56">
        <v>0</v>
      </c>
      <c r="FZ72" s="56">
        <v>0</v>
      </c>
      <c r="GA72" s="56">
        <v>0</v>
      </c>
    </row>
    <row r="73" spans="1:183" x14ac:dyDescent="0.2">
      <c r="A73" s="43" t="s">
        <v>104</v>
      </c>
      <c r="B73" s="43">
        <v>2000</v>
      </c>
      <c r="C73" s="43">
        <v>77</v>
      </c>
      <c r="D73" s="66">
        <v>38216</v>
      </c>
      <c r="E73" s="43">
        <v>3</v>
      </c>
      <c r="F73" s="43">
        <v>2</v>
      </c>
      <c r="H73" s="55">
        <v>7</v>
      </c>
      <c r="I73" s="43">
        <v>10</v>
      </c>
      <c r="J73" s="43">
        <v>7</v>
      </c>
      <c r="K73" s="56">
        <v>0.13</v>
      </c>
      <c r="L73" s="56">
        <v>0</v>
      </c>
      <c r="M73" s="56">
        <v>0</v>
      </c>
      <c r="N73" s="56">
        <v>0</v>
      </c>
      <c r="O73" s="56">
        <v>0</v>
      </c>
      <c r="Q73" s="56">
        <v>0</v>
      </c>
      <c r="R73" s="56">
        <v>0</v>
      </c>
      <c r="S73" s="56">
        <v>0.25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8">
        <v>0.38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56">
        <v>0</v>
      </c>
      <c r="AL73" s="56">
        <v>0</v>
      </c>
      <c r="AM73" s="56">
        <v>0</v>
      </c>
      <c r="AN73" s="56">
        <v>0.38</v>
      </c>
      <c r="AO73" s="56">
        <v>0</v>
      </c>
      <c r="AP73" s="56">
        <v>0</v>
      </c>
      <c r="AQ73" s="59">
        <v>5.25</v>
      </c>
      <c r="AS73" s="56">
        <v>0</v>
      </c>
      <c r="AT73" s="56"/>
      <c r="AU73" s="56">
        <v>0</v>
      </c>
      <c r="AV73" s="56"/>
      <c r="AW73" s="56">
        <v>0</v>
      </c>
      <c r="AX73" s="56">
        <v>0</v>
      </c>
      <c r="AY73" s="56">
        <v>0</v>
      </c>
      <c r="AZ73" s="56">
        <v>0</v>
      </c>
      <c r="BA73" s="56">
        <v>0</v>
      </c>
      <c r="BB73" s="56">
        <v>0</v>
      </c>
      <c r="BC73" s="56">
        <v>0</v>
      </c>
      <c r="BD73" s="56">
        <v>0</v>
      </c>
      <c r="BE73" s="56"/>
      <c r="BF73" s="56">
        <v>0</v>
      </c>
      <c r="BG73" s="56">
        <v>0</v>
      </c>
      <c r="BH73" s="56">
        <v>0</v>
      </c>
      <c r="BI73" s="58">
        <v>7.88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0.13</v>
      </c>
      <c r="BW73" s="56">
        <v>0.38</v>
      </c>
      <c r="BX73" s="56">
        <v>0</v>
      </c>
      <c r="BY73" s="56">
        <v>0</v>
      </c>
      <c r="BZ73" s="56">
        <v>0</v>
      </c>
      <c r="CA73" s="56">
        <v>0</v>
      </c>
      <c r="CB73" s="56">
        <v>0</v>
      </c>
      <c r="CC73" s="56">
        <v>0</v>
      </c>
      <c r="CD73" s="56">
        <v>0</v>
      </c>
      <c r="CE73" s="56">
        <v>0</v>
      </c>
      <c r="CF73" s="56">
        <v>0</v>
      </c>
      <c r="CG73" s="56">
        <v>0</v>
      </c>
      <c r="CH73" s="56">
        <v>0</v>
      </c>
      <c r="CI73" s="56">
        <v>0</v>
      </c>
      <c r="CJ73" s="56">
        <v>0</v>
      </c>
      <c r="CK73" s="56">
        <v>0</v>
      </c>
      <c r="CL73" s="56">
        <v>5.63</v>
      </c>
      <c r="CM73" s="56">
        <v>0</v>
      </c>
      <c r="CN73" s="56"/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/>
      <c r="CX73" s="59">
        <v>19.63</v>
      </c>
      <c r="CY73" s="56">
        <v>0</v>
      </c>
      <c r="CZ73" s="58">
        <v>19.63</v>
      </c>
      <c r="DA73" s="56">
        <v>0</v>
      </c>
      <c r="DB73" s="56">
        <v>0</v>
      </c>
      <c r="DC73" s="56">
        <v>0</v>
      </c>
      <c r="DD73" s="56">
        <v>0</v>
      </c>
      <c r="DE73" s="56">
        <v>0</v>
      </c>
      <c r="DF73" s="56">
        <v>0</v>
      </c>
      <c r="DG73" s="56">
        <v>0</v>
      </c>
      <c r="DH73" s="58">
        <v>0.25</v>
      </c>
      <c r="DI73" s="56">
        <v>0</v>
      </c>
      <c r="DJ73" s="58">
        <v>1</v>
      </c>
      <c r="DL73" s="56">
        <v>0</v>
      </c>
      <c r="DM73" s="56">
        <v>0</v>
      </c>
      <c r="DN73" s="56">
        <v>0</v>
      </c>
      <c r="DO73" s="60">
        <v>0</v>
      </c>
      <c r="DP73" s="60">
        <v>0.38</v>
      </c>
      <c r="DQ73" s="56">
        <v>0</v>
      </c>
      <c r="DR73" s="56">
        <v>0</v>
      </c>
      <c r="DS73" s="56">
        <v>0</v>
      </c>
      <c r="DT73" s="58">
        <v>1</v>
      </c>
      <c r="DU73" s="56">
        <v>0</v>
      </c>
      <c r="DV73" s="59">
        <v>0.63</v>
      </c>
      <c r="DW73" s="56">
        <v>1</v>
      </c>
      <c r="DX73" s="56">
        <v>1.88</v>
      </c>
      <c r="DY73" s="56">
        <v>0</v>
      </c>
      <c r="DZ73" s="56">
        <v>0</v>
      </c>
      <c r="EA73" s="56">
        <v>0.13</v>
      </c>
      <c r="EB73" s="56">
        <v>1.1299999999999999</v>
      </c>
      <c r="EC73" s="56">
        <v>0.63</v>
      </c>
      <c r="ED73" s="56">
        <v>0</v>
      </c>
      <c r="EE73" s="56">
        <v>0</v>
      </c>
      <c r="EF73" s="56">
        <v>0</v>
      </c>
      <c r="EG73" s="56">
        <v>0</v>
      </c>
      <c r="EH73" s="56">
        <v>0</v>
      </c>
      <c r="EI73" s="56">
        <v>0</v>
      </c>
      <c r="EJ73" s="56">
        <v>0</v>
      </c>
      <c r="EK73" s="56">
        <v>0</v>
      </c>
      <c r="EL73" s="56">
        <v>0</v>
      </c>
      <c r="EM73" s="56">
        <v>0</v>
      </c>
      <c r="EN73" s="56">
        <v>0</v>
      </c>
      <c r="EO73" s="56">
        <v>0</v>
      </c>
      <c r="EP73" s="56">
        <v>0</v>
      </c>
      <c r="EQ73" s="56">
        <v>0</v>
      </c>
      <c r="ER73" s="56">
        <v>0</v>
      </c>
      <c r="ES73" s="60">
        <v>0.13</v>
      </c>
      <c r="ET73" s="56">
        <v>0</v>
      </c>
      <c r="EU73" s="58">
        <v>1.8899999999999997</v>
      </c>
      <c r="EV73" s="56">
        <v>0</v>
      </c>
      <c r="EW73" s="56">
        <v>0</v>
      </c>
      <c r="EX73" s="56">
        <v>0</v>
      </c>
      <c r="FA73" s="56">
        <v>0</v>
      </c>
      <c r="FB73" s="56">
        <v>0</v>
      </c>
      <c r="FC73" s="56">
        <v>0</v>
      </c>
      <c r="FD73" s="56">
        <v>0</v>
      </c>
      <c r="FE73" s="56">
        <v>0</v>
      </c>
      <c r="FF73" s="56">
        <v>0</v>
      </c>
      <c r="FG73" s="56"/>
      <c r="FH73" s="56"/>
      <c r="FI73" s="56"/>
      <c r="FK73" s="56">
        <v>0</v>
      </c>
      <c r="FL73" s="56"/>
      <c r="FM73" s="56"/>
      <c r="FN73" s="56">
        <v>0</v>
      </c>
      <c r="FO73" s="56">
        <v>0</v>
      </c>
      <c r="FP73" s="56">
        <v>0</v>
      </c>
      <c r="FQ73" s="56">
        <v>0</v>
      </c>
      <c r="FR73" s="56">
        <v>0</v>
      </c>
      <c r="FS73" s="56">
        <v>4.63</v>
      </c>
      <c r="FT73" s="56"/>
      <c r="FU73" s="56">
        <v>0</v>
      </c>
      <c r="FV73" s="56">
        <v>0</v>
      </c>
      <c r="FW73" s="56"/>
      <c r="FX73" s="56">
        <v>0</v>
      </c>
      <c r="FY73" s="56">
        <v>0</v>
      </c>
      <c r="FZ73" s="56">
        <v>0</v>
      </c>
      <c r="GA73" s="56">
        <v>0</v>
      </c>
    </row>
    <row r="74" spans="1:183" x14ac:dyDescent="0.2">
      <c r="A74" s="43" t="s">
        <v>104</v>
      </c>
      <c r="B74" s="43">
        <v>2000</v>
      </c>
      <c r="C74" s="43">
        <v>77</v>
      </c>
      <c r="D74" s="66">
        <v>38216</v>
      </c>
      <c r="E74" s="43">
        <v>3</v>
      </c>
      <c r="F74" s="43">
        <v>3</v>
      </c>
      <c r="H74" s="55">
        <v>7</v>
      </c>
      <c r="I74" s="43">
        <v>10</v>
      </c>
      <c r="J74" s="43">
        <v>7</v>
      </c>
      <c r="K74" s="56">
        <v>0</v>
      </c>
      <c r="L74" s="56">
        <v>0.13</v>
      </c>
      <c r="M74" s="56">
        <v>0</v>
      </c>
      <c r="N74" s="56">
        <v>0</v>
      </c>
      <c r="O74" s="56">
        <v>0</v>
      </c>
      <c r="Q74" s="56">
        <v>0.13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8">
        <v>0.88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0.13</v>
      </c>
      <c r="AN74" s="56">
        <v>1.63</v>
      </c>
      <c r="AO74" s="56">
        <v>0</v>
      </c>
      <c r="AP74" s="56">
        <v>0</v>
      </c>
      <c r="AQ74" s="59">
        <v>10.38</v>
      </c>
      <c r="AS74" s="56">
        <v>0.25</v>
      </c>
      <c r="AT74" s="56"/>
      <c r="AU74" s="56">
        <v>0</v>
      </c>
      <c r="AV74" s="56"/>
      <c r="AW74" s="56">
        <v>0</v>
      </c>
      <c r="AX74" s="56">
        <v>0</v>
      </c>
      <c r="AY74" s="56">
        <v>0</v>
      </c>
      <c r="AZ74" s="56">
        <v>0</v>
      </c>
      <c r="BA74" s="56">
        <v>0</v>
      </c>
      <c r="BB74" s="56">
        <v>0</v>
      </c>
      <c r="BC74" s="56">
        <v>0</v>
      </c>
      <c r="BD74" s="56">
        <v>0</v>
      </c>
      <c r="BE74" s="56"/>
      <c r="BF74" s="56">
        <v>0</v>
      </c>
      <c r="BG74" s="56">
        <v>0</v>
      </c>
      <c r="BH74" s="56">
        <v>0.13</v>
      </c>
      <c r="BI74" s="58">
        <v>7.13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0</v>
      </c>
      <c r="BW74" s="56">
        <v>0.13</v>
      </c>
      <c r="BX74" s="56">
        <v>0</v>
      </c>
      <c r="BY74" s="56">
        <v>0</v>
      </c>
      <c r="BZ74" s="56">
        <v>0</v>
      </c>
      <c r="CA74" s="56">
        <v>0</v>
      </c>
      <c r="CB74" s="56">
        <v>0</v>
      </c>
      <c r="CC74" s="56">
        <v>0</v>
      </c>
      <c r="CD74" s="56">
        <v>0</v>
      </c>
      <c r="CE74" s="56">
        <v>0</v>
      </c>
      <c r="CF74" s="56">
        <v>0</v>
      </c>
      <c r="CG74" s="56">
        <v>0</v>
      </c>
      <c r="CH74" s="56">
        <v>0</v>
      </c>
      <c r="CI74" s="56">
        <v>0</v>
      </c>
      <c r="CJ74" s="56">
        <v>0</v>
      </c>
      <c r="CK74" s="56">
        <v>0</v>
      </c>
      <c r="CL74" s="56">
        <v>8.25</v>
      </c>
      <c r="CM74" s="56">
        <v>0</v>
      </c>
      <c r="CN74" s="56"/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/>
      <c r="CX74" s="59">
        <v>37.630000000000003</v>
      </c>
      <c r="CY74" s="56">
        <v>0</v>
      </c>
      <c r="CZ74" s="58">
        <v>37.630000000000003</v>
      </c>
      <c r="DA74" s="56">
        <v>0</v>
      </c>
      <c r="DB74" s="56">
        <v>0</v>
      </c>
      <c r="DC74" s="56">
        <v>0</v>
      </c>
      <c r="DD74" s="56">
        <v>0</v>
      </c>
      <c r="DE74" s="56">
        <v>0</v>
      </c>
      <c r="DF74" s="56">
        <v>0</v>
      </c>
      <c r="DG74" s="56">
        <v>0</v>
      </c>
      <c r="DH74" s="58">
        <v>0.38</v>
      </c>
      <c r="DI74" s="56">
        <v>0</v>
      </c>
      <c r="DJ74" s="58">
        <v>0.75</v>
      </c>
      <c r="DL74" s="56">
        <v>0</v>
      </c>
      <c r="DM74" s="56">
        <v>0</v>
      </c>
      <c r="DN74" s="56">
        <v>0</v>
      </c>
      <c r="DO74" s="60">
        <v>0</v>
      </c>
      <c r="DP74" s="60">
        <v>0</v>
      </c>
      <c r="DQ74" s="56">
        <v>0</v>
      </c>
      <c r="DR74" s="56">
        <v>0</v>
      </c>
      <c r="DS74" s="56">
        <v>0</v>
      </c>
      <c r="DT74" s="58">
        <v>0.75</v>
      </c>
      <c r="DU74" s="56">
        <v>0</v>
      </c>
      <c r="DV74" s="59">
        <v>3.63</v>
      </c>
      <c r="DW74" s="56">
        <v>0.13</v>
      </c>
      <c r="DX74" s="56">
        <v>0</v>
      </c>
      <c r="DY74" s="56">
        <v>0</v>
      </c>
      <c r="DZ74" s="56">
        <v>0</v>
      </c>
      <c r="EA74" s="56">
        <v>0.13</v>
      </c>
      <c r="EB74" s="56">
        <v>0.63</v>
      </c>
      <c r="EC74" s="56">
        <v>0.75</v>
      </c>
      <c r="ED74" s="56">
        <v>0</v>
      </c>
      <c r="EE74" s="56">
        <v>0.13</v>
      </c>
      <c r="EF74" s="56">
        <v>0</v>
      </c>
      <c r="EG74" s="56">
        <v>0</v>
      </c>
      <c r="EH74" s="56">
        <v>0</v>
      </c>
      <c r="EI74" s="56">
        <v>0</v>
      </c>
      <c r="EJ74" s="56">
        <v>0</v>
      </c>
      <c r="EK74" s="56">
        <v>0</v>
      </c>
      <c r="EL74" s="56">
        <v>0</v>
      </c>
      <c r="EM74" s="56">
        <v>0</v>
      </c>
      <c r="EN74" s="56">
        <v>0</v>
      </c>
      <c r="EO74" s="56">
        <v>0</v>
      </c>
      <c r="EP74" s="56">
        <v>0</v>
      </c>
      <c r="EQ74" s="56">
        <v>0</v>
      </c>
      <c r="ER74" s="56">
        <v>0</v>
      </c>
      <c r="ES74" s="60">
        <v>0.13</v>
      </c>
      <c r="ET74" s="56">
        <v>0</v>
      </c>
      <c r="EU74" s="58">
        <v>1.6400000000000001</v>
      </c>
      <c r="EV74" s="56">
        <v>0</v>
      </c>
      <c r="EW74" s="56">
        <v>0</v>
      </c>
      <c r="EX74" s="56">
        <v>0</v>
      </c>
      <c r="FA74" s="56">
        <v>0</v>
      </c>
      <c r="FB74" s="56">
        <v>0</v>
      </c>
      <c r="FC74" s="56">
        <v>0</v>
      </c>
      <c r="FD74" s="56">
        <v>0</v>
      </c>
      <c r="FE74" s="56">
        <v>0</v>
      </c>
      <c r="FF74" s="56">
        <v>0</v>
      </c>
      <c r="FG74" s="56"/>
      <c r="FH74" s="56"/>
      <c r="FI74" s="56"/>
      <c r="FK74" s="56">
        <v>0</v>
      </c>
      <c r="FL74" s="56"/>
      <c r="FM74" s="56"/>
      <c r="FN74" s="56">
        <v>0</v>
      </c>
      <c r="FO74" s="56">
        <v>0</v>
      </c>
      <c r="FP74" s="56">
        <v>0</v>
      </c>
      <c r="FQ74" s="56">
        <v>0</v>
      </c>
      <c r="FR74" s="56">
        <v>0</v>
      </c>
      <c r="FS74" s="56">
        <v>2.75</v>
      </c>
      <c r="FT74" s="56"/>
      <c r="FU74" s="56">
        <v>0</v>
      </c>
      <c r="FV74" s="56">
        <v>0</v>
      </c>
      <c r="FW74" s="56"/>
      <c r="FX74" s="56">
        <v>0</v>
      </c>
      <c r="FY74" s="56">
        <v>0</v>
      </c>
      <c r="FZ74" s="56">
        <v>0</v>
      </c>
      <c r="GA74" s="56">
        <v>0</v>
      </c>
    </row>
    <row r="75" spans="1:183" x14ac:dyDescent="0.2">
      <c r="A75" s="43" t="s">
        <v>104</v>
      </c>
      <c r="B75" s="43">
        <v>2001</v>
      </c>
      <c r="C75" s="43">
        <v>8</v>
      </c>
      <c r="D75" s="66">
        <v>38122</v>
      </c>
      <c r="E75" s="43">
        <v>3</v>
      </c>
      <c r="F75" s="43">
        <v>1</v>
      </c>
      <c r="H75" s="55">
        <v>1</v>
      </c>
      <c r="I75" s="43">
        <v>8</v>
      </c>
      <c r="J75" s="43">
        <v>7</v>
      </c>
      <c r="K75" s="56">
        <v>1.1299999999999999</v>
      </c>
      <c r="L75" s="56">
        <v>0.13</v>
      </c>
      <c r="M75" s="56">
        <v>0</v>
      </c>
      <c r="N75" s="56">
        <v>0.13</v>
      </c>
      <c r="O75" s="56">
        <v>0</v>
      </c>
      <c r="Q75" s="56">
        <v>1.63</v>
      </c>
      <c r="R75" s="56">
        <v>0</v>
      </c>
      <c r="S75" s="56">
        <v>0</v>
      </c>
      <c r="T75" s="56">
        <v>0</v>
      </c>
      <c r="U75" s="56">
        <v>6.88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8">
        <v>0</v>
      </c>
      <c r="AD75" s="56">
        <v>0</v>
      </c>
      <c r="AE75" s="56">
        <v>0.13</v>
      </c>
      <c r="AF75" s="56">
        <v>0.38</v>
      </c>
      <c r="AG75" s="56">
        <v>0.25</v>
      </c>
      <c r="AH75" s="56">
        <v>0</v>
      </c>
      <c r="AI75" s="56">
        <v>0.25</v>
      </c>
      <c r="AJ75" s="56">
        <v>0</v>
      </c>
      <c r="AK75" s="56">
        <v>0</v>
      </c>
      <c r="AL75" s="56">
        <v>0.13</v>
      </c>
      <c r="AM75" s="56">
        <v>0</v>
      </c>
      <c r="AN75" s="56">
        <v>0.13</v>
      </c>
      <c r="AO75" s="56">
        <v>0</v>
      </c>
      <c r="AP75" s="56">
        <v>0.13</v>
      </c>
      <c r="AQ75" s="59">
        <v>6.38</v>
      </c>
      <c r="AS75" s="56">
        <v>0.25</v>
      </c>
      <c r="AT75" s="56"/>
      <c r="AU75" s="56">
        <v>0</v>
      </c>
      <c r="AV75" s="56"/>
      <c r="AW75" s="56">
        <v>0</v>
      </c>
      <c r="AX75" s="56">
        <v>0.13</v>
      </c>
      <c r="AY75" s="56">
        <v>0</v>
      </c>
      <c r="AZ75" s="56">
        <v>0</v>
      </c>
      <c r="BA75" s="56">
        <v>0</v>
      </c>
      <c r="BB75" s="56">
        <v>0</v>
      </c>
      <c r="BC75" s="56">
        <v>0</v>
      </c>
      <c r="BD75" s="56">
        <v>0</v>
      </c>
      <c r="BE75" s="56"/>
      <c r="BF75" s="56">
        <v>0</v>
      </c>
      <c r="BG75" s="56">
        <v>0</v>
      </c>
      <c r="BH75" s="56">
        <v>0.63</v>
      </c>
      <c r="BI75" s="58">
        <v>3.5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2</v>
      </c>
      <c r="BU75" s="56">
        <v>0.75</v>
      </c>
      <c r="BV75" s="56">
        <v>1.63</v>
      </c>
      <c r="BW75" s="56">
        <v>1.5</v>
      </c>
      <c r="BX75" s="56">
        <v>0</v>
      </c>
      <c r="BY75" s="56">
        <v>0</v>
      </c>
      <c r="BZ75" s="56">
        <v>0</v>
      </c>
      <c r="CA75" s="56">
        <v>0.13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0</v>
      </c>
      <c r="CI75" s="56">
        <v>0</v>
      </c>
      <c r="CJ75" s="56">
        <v>0</v>
      </c>
      <c r="CK75" s="56">
        <v>0</v>
      </c>
      <c r="CL75" s="56">
        <v>4</v>
      </c>
      <c r="CM75" s="56">
        <v>0</v>
      </c>
      <c r="CN75" s="56"/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/>
      <c r="CX75" s="59">
        <v>127.88</v>
      </c>
      <c r="CY75" s="56">
        <v>2.38</v>
      </c>
      <c r="CZ75" s="58">
        <v>71.75</v>
      </c>
      <c r="DA75" s="56">
        <v>51.25</v>
      </c>
      <c r="DB75" s="56">
        <v>2.5</v>
      </c>
      <c r="DC75" s="56">
        <v>0</v>
      </c>
      <c r="DD75" s="56">
        <v>0.5</v>
      </c>
      <c r="DE75" s="56">
        <v>0</v>
      </c>
      <c r="DF75" s="56">
        <v>0</v>
      </c>
      <c r="DG75" s="56">
        <v>0</v>
      </c>
      <c r="DH75" s="58">
        <v>0.13</v>
      </c>
      <c r="DI75" s="56">
        <v>0</v>
      </c>
      <c r="DJ75" s="58">
        <v>5.75</v>
      </c>
      <c r="DL75" s="56">
        <v>0</v>
      </c>
      <c r="DM75" s="56">
        <v>0</v>
      </c>
      <c r="DN75" s="56">
        <v>0</v>
      </c>
      <c r="DO75" s="60">
        <v>0.88</v>
      </c>
      <c r="DP75" s="60">
        <v>10.130000000000001</v>
      </c>
      <c r="DQ75" s="56">
        <v>18.5</v>
      </c>
      <c r="DR75" s="56">
        <v>0</v>
      </c>
      <c r="DS75" s="56">
        <v>0</v>
      </c>
      <c r="DT75" s="58">
        <v>5.75</v>
      </c>
      <c r="DU75" s="56">
        <v>0</v>
      </c>
      <c r="DV75" s="59">
        <v>2.25</v>
      </c>
      <c r="DW75" s="56">
        <v>0</v>
      </c>
      <c r="DX75" s="56">
        <v>1.38</v>
      </c>
      <c r="DY75" s="56">
        <v>0</v>
      </c>
      <c r="DZ75" s="56">
        <v>4</v>
      </c>
      <c r="EA75" s="56">
        <v>0.38</v>
      </c>
      <c r="EB75" s="56">
        <v>0.5</v>
      </c>
      <c r="EC75" s="56">
        <v>0.13</v>
      </c>
      <c r="ED75" s="56">
        <v>0</v>
      </c>
      <c r="EE75" s="56">
        <v>1</v>
      </c>
      <c r="EF75" s="56">
        <v>0</v>
      </c>
      <c r="EG75" s="56">
        <v>0.25</v>
      </c>
      <c r="EH75" s="56">
        <v>0</v>
      </c>
      <c r="EI75" s="56">
        <v>0</v>
      </c>
      <c r="EJ75" s="56">
        <v>0</v>
      </c>
      <c r="EK75" s="56">
        <v>0</v>
      </c>
      <c r="EL75" s="56">
        <v>0</v>
      </c>
      <c r="EM75" s="56">
        <v>0</v>
      </c>
      <c r="EN75" s="56">
        <v>0</v>
      </c>
      <c r="EO75" s="56">
        <v>0</v>
      </c>
      <c r="EP75" s="56">
        <v>0</v>
      </c>
      <c r="EQ75" s="56">
        <v>0</v>
      </c>
      <c r="ER75" s="56">
        <v>0</v>
      </c>
      <c r="ES75" s="60">
        <v>13</v>
      </c>
      <c r="ET75" s="56">
        <v>0</v>
      </c>
      <c r="EU75" s="58">
        <v>2.2599999999999998</v>
      </c>
      <c r="EV75" s="56">
        <v>0</v>
      </c>
      <c r="EW75" s="56">
        <v>0</v>
      </c>
      <c r="EX75" s="56">
        <v>0</v>
      </c>
      <c r="FA75" s="56">
        <v>0</v>
      </c>
      <c r="FB75" s="56">
        <v>0</v>
      </c>
      <c r="FC75" s="56">
        <v>0</v>
      </c>
      <c r="FD75" s="56">
        <v>0</v>
      </c>
      <c r="FE75" s="56">
        <v>0</v>
      </c>
      <c r="FF75" s="56">
        <v>0</v>
      </c>
      <c r="FG75" s="56"/>
      <c r="FH75" s="56"/>
      <c r="FI75" s="56"/>
      <c r="FK75" s="56">
        <v>0</v>
      </c>
      <c r="FL75" s="56"/>
      <c r="FM75" s="56"/>
      <c r="FN75" s="56">
        <v>0</v>
      </c>
      <c r="FO75" s="56">
        <v>0</v>
      </c>
      <c r="FP75" s="56">
        <v>0</v>
      </c>
      <c r="FQ75" s="56">
        <v>0</v>
      </c>
      <c r="FR75" s="56">
        <v>0</v>
      </c>
      <c r="FS75" s="56">
        <v>0</v>
      </c>
      <c r="FT75" s="56"/>
      <c r="FU75" s="56">
        <v>0</v>
      </c>
      <c r="FV75" s="56">
        <v>0</v>
      </c>
      <c r="FW75" s="56"/>
      <c r="FX75" s="56">
        <v>0</v>
      </c>
      <c r="FY75" s="56">
        <v>0</v>
      </c>
      <c r="FZ75" s="56">
        <v>0</v>
      </c>
      <c r="GA75" s="56">
        <v>0</v>
      </c>
    </row>
    <row r="76" spans="1:183" x14ac:dyDescent="0.2">
      <c r="A76" s="43" t="s">
        <v>104</v>
      </c>
      <c r="B76" s="43">
        <v>2001</v>
      </c>
      <c r="C76" s="43">
        <v>8</v>
      </c>
      <c r="D76" s="66">
        <v>38122</v>
      </c>
      <c r="E76" s="43">
        <v>3</v>
      </c>
      <c r="F76" s="43">
        <v>2</v>
      </c>
      <c r="H76" s="55">
        <v>1</v>
      </c>
      <c r="I76" s="43">
        <v>8</v>
      </c>
      <c r="J76" s="43">
        <v>7</v>
      </c>
      <c r="K76" s="56">
        <v>0.25</v>
      </c>
      <c r="L76" s="56">
        <v>0</v>
      </c>
      <c r="M76" s="56">
        <v>0</v>
      </c>
      <c r="N76" s="56">
        <v>0</v>
      </c>
      <c r="O76" s="56">
        <v>0</v>
      </c>
      <c r="Q76" s="56">
        <v>0.25</v>
      </c>
      <c r="R76" s="56">
        <v>0</v>
      </c>
      <c r="S76" s="56">
        <v>0</v>
      </c>
      <c r="T76" s="56">
        <v>0.13</v>
      </c>
      <c r="U76" s="56">
        <v>2</v>
      </c>
      <c r="V76" s="56">
        <v>0</v>
      </c>
      <c r="W76" s="56">
        <v>0</v>
      </c>
      <c r="X76" s="56">
        <v>0</v>
      </c>
      <c r="Y76" s="56">
        <v>0</v>
      </c>
      <c r="Z76" s="56">
        <v>0.25</v>
      </c>
      <c r="AA76" s="56">
        <v>0</v>
      </c>
      <c r="AB76" s="58">
        <v>0</v>
      </c>
      <c r="AD76" s="56">
        <v>0</v>
      </c>
      <c r="AE76" s="56">
        <v>0</v>
      </c>
      <c r="AF76" s="56">
        <v>0.38</v>
      </c>
      <c r="AG76" s="56">
        <v>0.13</v>
      </c>
      <c r="AH76" s="56">
        <v>0</v>
      </c>
      <c r="AI76" s="56">
        <v>0.25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9">
        <v>8.1300000000000008</v>
      </c>
      <c r="AS76" s="56">
        <v>0</v>
      </c>
      <c r="AT76" s="56"/>
      <c r="AU76" s="56">
        <v>0</v>
      </c>
      <c r="AV76" s="56"/>
      <c r="AW76" s="56">
        <v>0</v>
      </c>
      <c r="AX76" s="56">
        <v>0</v>
      </c>
      <c r="AY76" s="56">
        <v>0</v>
      </c>
      <c r="AZ76" s="56">
        <v>0</v>
      </c>
      <c r="BA76" s="56">
        <v>0</v>
      </c>
      <c r="BB76" s="56">
        <v>0</v>
      </c>
      <c r="BC76" s="56">
        <v>0</v>
      </c>
      <c r="BD76" s="56">
        <v>0</v>
      </c>
      <c r="BE76" s="56"/>
      <c r="BF76" s="56">
        <v>0</v>
      </c>
      <c r="BG76" s="56">
        <v>0</v>
      </c>
      <c r="BH76" s="56">
        <v>0</v>
      </c>
      <c r="BI76" s="58">
        <v>32.130000000000003</v>
      </c>
      <c r="BJ76" s="56">
        <v>0</v>
      </c>
      <c r="BK76" s="56">
        <v>0</v>
      </c>
      <c r="BL76" s="56">
        <v>0.13</v>
      </c>
      <c r="BM76" s="56">
        <v>0</v>
      </c>
      <c r="BN76" s="56">
        <v>0</v>
      </c>
      <c r="BO76" s="56">
        <v>0</v>
      </c>
      <c r="BP76" s="56">
        <v>0</v>
      </c>
      <c r="BQ76" s="56">
        <v>0</v>
      </c>
      <c r="BR76" s="56">
        <v>0</v>
      </c>
      <c r="BS76" s="56">
        <v>0</v>
      </c>
      <c r="BT76" s="56">
        <v>1.88</v>
      </c>
      <c r="BU76" s="56">
        <v>1.5</v>
      </c>
      <c r="BV76" s="56">
        <v>2.88</v>
      </c>
      <c r="BW76" s="56">
        <v>4.88</v>
      </c>
      <c r="BX76" s="56">
        <v>0</v>
      </c>
      <c r="BY76" s="56">
        <v>0.13</v>
      </c>
      <c r="BZ76" s="56">
        <v>0</v>
      </c>
      <c r="CA76" s="56">
        <v>0.13</v>
      </c>
      <c r="CB76" s="56">
        <v>0.38</v>
      </c>
      <c r="CC76" s="56">
        <v>0</v>
      </c>
      <c r="CD76" s="56">
        <v>0</v>
      </c>
      <c r="CE76" s="56">
        <v>0</v>
      </c>
      <c r="CF76" s="56">
        <v>0.13</v>
      </c>
      <c r="CG76" s="56">
        <v>0.25</v>
      </c>
      <c r="CH76" s="56">
        <v>0.13</v>
      </c>
      <c r="CI76" s="56">
        <v>0</v>
      </c>
      <c r="CJ76" s="56">
        <v>0</v>
      </c>
      <c r="CK76" s="56">
        <v>0</v>
      </c>
      <c r="CL76" s="56">
        <v>3.5</v>
      </c>
      <c r="CM76" s="56">
        <v>0</v>
      </c>
      <c r="CN76" s="56"/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/>
      <c r="CX76" s="59">
        <v>242.63</v>
      </c>
      <c r="CY76" s="56">
        <v>1.25</v>
      </c>
      <c r="CZ76" s="58">
        <v>153.5</v>
      </c>
      <c r="DA76" s="56">
        <v>77.5</v>
      </c>
      <c r="DB76" s="56">
        <v>10.38</v>
      </c>
      <c r="DC76" s="56">
        <v>0</v>
      </c>
      <c r="DD76" s="56">
        <v>0.13</v>
      </c>
      <c r="DE76" s="56">
        <v>0</v>
      </c>
      <c r="DF76" s="56">
        <v>0</v>
      </c>
      <c r="DG76" s="56">
        <v>0</v>
      </c>
      <c r="DH76" s="58">
        <v>0.13</v>
      </c>
      <c r="DI76" s="56">
        <v>0</v>
      </c>
      <c r="DJ76" s="58">
        <v>3.5</v>
      </c>
      <c r="DL76" s="56">
        <v>0</v>
      </c>
      <c r="DM76" s="56">
        <v>0</v>
      </c>
      <c r="DN76" s="56">
        <v>0</v>
      </c>
      <c r="DO76" s="60">
        <v>2</v>
      </c>
      <c r="DP76" s="60">
        <v>3.63</v>
      </c>
      <c r="DQ76" s="56">
        <v>4.63</v>
      </c>
      <c r="DR76" s="56">
        <v>0.25</v>
      </c>
      <c r="DS76" s="56">
        <v>0</v>
      </c>
      <c r="DT76" s="58">
        <v>3.25</v>
      </c>
      <c r="DU76" s="56">
        <v>0</v>
      </c>
      <c r="DV76" s="59">
        <v>3.25</v>
      </c>
      <c r="DW76" s="56">
        <v>0.63</v>
      </c>
      <c r="DX76" s="56">
        <v>0</v>
      </c>
      <c r="DY76" s="56">
        <v>0.25</v>
      </c>
      <c r="DZ76" s="56">
        <v>9.6300000000000008</v>
      </c>
      <c r="EA76" s="56">
        <v>0.75</v>
      </c>
      <c r="EB76" s="56">
        <v>0.13</v>
      </c>
      <c r="EC76" s="56">
        <v>0</v>
      </c>
      <c r="ED76" s="56">
        <v>0</v>
      </c>
      <c r="EE76" s="56">
        <v>1.25</v>
      </c>
      <c r="EF76" s="56">
        <v>0.25</v>
      </c>
      <c r="EG76" s="56">
        <v>0</v>
      </c>
      <c r="EH76" s="56">
        <v>0.63</v>
      </c>
      <c r="EI76" s="56">
        <v>0</v>
      </c>
      <c r="EJ76" s="56">
        <v>0</v>
      </c>
      <c r="EK76" s="56">
        <v>0</v>
      </c>
      <c r="EL76" s="56">
        <v>0</v>
      </c>
      <c r="EM76" s="56">
        <v>0</v>
      </c>
      <c r="EN76" s="56">
        <v>0</v>
      </c>
      <c r="EO76" s="56">
        <v>0</v>
      </c>
      <c r="EP76" s="56">
        <v>0</v>
      </c>
      <c r="EQ76" s="56">
        <v>0</v>
      </c>
      <c r="ER76" s="56">
        <v>0</v>
      </c>
      <c r="ES76" s="60">
        <v>49.75</v>
      </c>
      <c r="ET76" s="56">
        <v>0</v>
      </c>
      <c r="EU76" s="58">
        <v>3.01</v>
      </c>
      <c r="EV76" s="56">
        <v>0</v>
      </c>
      <c r="EW76" s="56">
        <v>0</v>
      </c>
      <c r="EX76" s="56">
        <v>0</v>
      </c>
      <c r="FA76" s="56">
        <v>0.13</v>
      </c>
      <c r="FB76" s="56">
        <v>0</v>
      </c>
      <c r="FC76" s="56">
        <v>0.13</v>
      </c>
      <c r="FD76" s="56">
        <v>0</v>
      </c>
      <c r="FE76" s="56">
        <v>0</v>
      </c>
      <c r="FF76" s="56">
        <v>0</v>
      </c>
      <c r="FG76" s="56"/>
      <c r="FH76" s="56"/>
      <c r="FI76" s="56"/>
      <c r="FK76" s="56">
        <v>0</v>
      </c>
      <c r="FL76" s="56"/>
      <c r="FM76" s="56"/>
      <c r="FN76" s="56">
        <v>0</v>
      </c>
      <c r="FO76" s="56">
        <v>0</v>
      </c>
      <c r="FP76" s="56">
        <v>0</v>
      </c>
      <c r="FQ76" s="56">
        <v>0</v>
      </c>
      <c r="FR76" s="56">
        <v>0</v>
      </c>
      <c r="FS76" s="56">
        <v>0</v>
      </c>
      <c r="FT76" s="56"/>
      <c r="FU76" s="56">
        <v>0</v>
      </c>
      <c r="FV76" s="56">
        <v>0</v>
      </c>
      <c r="FW76" s="56"/>
      <c r="FX76" s="56">
        <v>0</v>
      </c>
      <c r="FY76" s="56">
        <v>0</v>
      </c>
      <c r="FZ76" s="56">
        <v>0</v>
      </c>
      <c r="GA76" s="56">
        <v>0</v>
      </c>
    </row>
    <row r="77" spans="1:183" x14ac:dyDescent="0.2">
      <c r="A77" s="43" t="s">
        <v>104</v>
      </c>
      <c r="B77" s="43">
        <v>2001</v>
      </c>
      <c r="C77" s="43">
        <v>8</v>
      </c>
      <c r="D77" s="66">
        <v>38122</v>
      </c>
      <c r="E77" s="43">
        <v>3</v>
      </c>
      <c r="F77" s="43">
        <v>3</v>
      </c>
      <c r="H77" s="55">
        <v>1</v>
      </c>
      <c r="I77" s="43">
        <v>8</v>
      </c>
      <c r="J77" s="43">
        <v>7</v>
      </c>
      <c r="K77" s="56">
        <v>0.63</v>
      </c>
      <c r="L77" s="56">
        <v>0</v>
      </c>
      <c r="M77" s="56">
        <v>0</v>
      </c>
      <c r="N77" s="56">
        <v>0</v>
      </c>
      <c r="O77" s="56">
        <v>0</v>
      </c>
      <c r="Q77" s="56">
        <v>0.13</v>
      </c>
      <c r="R77" s="56">
        <v>0</v>
      </c>
      <c r="S77" s="56">
        <v>0</v>
      </c>
      <c r="T77" s="56">
        <v>0</v>
      </c>
      <c r="U77" s="56">
        <v>3.25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8">
        <v>0.13</v>
      </c>
      <c r="AD77" s="56">
        <v>0</v>
      </c>
      <c r="AE77" s="56">
        <v>0.25</v>
      </c>
      <c r="AF77" s="56">
        <v>0.13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0.13</v>
      </c>
      <c r="AO77" s="56">
        <v>0</v>
      </c>
      <c r="AP77" s="56">
        <v>0</v>
      </c>
      <c r="AQ77" s="59">
        <v>5.38</v>
      </c>
      <c r="AS77" s="56">
        <v>0</v>
      </c>
      <c r="AT77" s="56"/>
      <c r="AU77" s="56">
        <v>0</v>
      </c>
      <c r="AV77" s="56"/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/>
      <c r="BF77" s="56">
        <v>0</v>
      </c>
      <c r="BG77" s="56">
        <v>0</v>
      </c>
      <c r="BH77" s="56">
        <v>0</v>
      </c>
      <c r="BI77" s="58">
        <v>15.63</v>
      </c>
      <c r="BJ77" s="56">
        <v>0</v>
      </c>
      <c r="BK77" s="56">
        <v>0</v>
      </c>
      <c r="BL77" s="56">
        <v>0</v>
      </c>
      <c r="BM77" s="56">
        <v>0.13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2.13</v>
      </c>
      <c r="BU77" s="56">
        <v>0</v>
      </c>
      <c r="BV77" s="56">
        <v>9.3800000000000008</v>
      </c>
      <c r="BW77" s="56">
        <v>1</v>
      </c>
      <c r="BX77" s="56">
        <v>0</v>
      </c>
      <c r="BY77" s="56">
        <v>0</v>
      </c>
      <c r="BZ77" s="56">
        <v>0</v>
      </c>
      <c r="CA77" s="56">
        <v>0.13</v>
      </c>
      <c r="CB77" s="56">
        <v>0</v>
      </c>
      <c r="CC77" s="56">
        <v>0</v>
      </c>
      <c r="CD77" s="56">
        <v>0</v>
      </c>
      <c r="CE77" s="56">
        <v>0.13</v>
      </c>
      <c r="CF77" s="56">
        <v>0</v>
      </c>
      <c r="CG77" s="56">
        <v>0.25</v>
      </c>
      <c r="CH77" s="56">
        <v>0.25</v>
      </c>
      <c r="CI77" s="56">
        <v>0</v>
      </c>
      <c r="CJ77" s="56">
        <v>0</v>
      </c>
      <c r="CK77" s="56">
        <v>0</v>
      </c>
      <c r="CL77" s="56">
        <v>0.75</v>
      </c>
      <c r="CM77" s="56">
        <v>0</v>
      </c>
      <c r="CN77" s="56"/>
      <c r="CO77" s="56">
        <v>0.13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/>
      <c r="CX77" s="59">
        <v>95.63</v>
      </c>
      <c r="CY77" s="56">
        <v>1.75</v>
      </c>
      <c r="CZ77" s="58">
        <v>47.88</v>
      </c>
      <c r="DA77" s="56">
        <v>39.75</v>
      </c>
      <c r="DB77" s="56">
        <v>6.25</v>
      </c>
      <c r="DC77" s="56">
        <v>0</v>
      </c>
      <c r="DD77" s="56">
        <v>0</v>
      </c>
      <c r="DE77" s="56">
        <v>0</v>
      </c>
      <c r="DF77" s="56">
        <v>0</v>
      </c>
      <c r="DG77" s="56">
        <v>0</v>
      </c>
      <c r="DH77" s="58">
        <v>0</v>
      </c>
      <c r="DI77" s="56">
        <v>0</v>
      </c>
      <c r="DJ77" s="58">
        <v>5.51</v>
      </c>
      <c r="DL77" s="56">
        <v>0</v>
      </c>
      <c r="DM77" s="56">
        <v>0</v>
      </c>
      <c r="DN77" s="56">
        <v>0</v>
      </c>
      <c r="DO77" s="60">
        <v>6.38</v>
      </c>
      <c r="DP77" s="60">
        <v>1.38</v>
      </c>
      <c r="DQ77" s="56">
        <v>26.38</v>
      </c>
      <c r="DR77" s="56">
        <v>0.13</v>
      </c>
      <c r="DS77" s="56">
        <v>0</v>
      </c>
      <c r="DT77" s="58">
        <v>5.38</v>
      </c>
      <c r="DU77" s="56">
        <v>0</v>
      </c>
      <c r="DV77" s="59">
        <v>3.38</v>
      </c>
      <c r="DW77" s="56">
        <v>0.25</v>
      </c>
      <c r="DX77" s="56">
        <v>1</v>
      </c>
      <c r="DY77" s="56">
        <v>0</v>
      </c>
      <c r="DZ77" s="56">
        <v>4.75</v>
      </c>
      <c r="EA77" s="56">
        <v>0</v>
      </c>
      <c r="EB77" s="56">
        <v>0.5</v>
      </c>
      <c r="EC77" s="56">
        <v>0</v>
      </c>
      <c r="ED77" s="56">
        <v>0</v>
      </c>
      <c r="EE77" s="56">
        <v>0</v>
      </c>
      <c r="EF77" s="56">
        <v>0</v>
      </c>
      <c r="EG77" s="56">
        <v>0</v>
      </c>
      <c r="EH77" s="56">
        <v>0.13</v>
      </c>
      <c r="EI77" s="56">
        <v>0</v>
      </c>
      <c r="EJ77" s="56">
        <v>0</v>
      </c>
      <c r="EK77" s="56">
        <v>0</v>
      </c>
      <c r="EL77" s="56">
        <v>0</v>
      </c>
      <c r="EM77" s="56">
        <v>0</v>
      </c>
      <c r="EN77" s="56">
        <v>0</v>
      </c>
      <c r="EO77" s="56">
        <v>0</v>
      </c>
      <c r="EP77" s="56">
        <v>0</v>
      </c>
      <c r="EQ77" s="56">
        <v>0</v>
      </c>
      <c r="ER77" s="56">
        <v>0</v>
      </c>
      <c r="ES77" s="60">
        <v>27.25</v>
      </c>
      <c r="ET77" s="56">
        <v>0</v>
      </c>
      <c r="EU77" s="58">
        <v>0.63</v>
      </c>
      <c r="EV77" s="56">
        <v>0</v>
      </c>
      <c r="EW77" s="56">
        <v>0</v>
      </c>
      <c r="EX77" s="56">
        <v>0</v>
      </c>
      <c r="FA77" s="56">
        <v>0</v>
      </c>
      <c r="FB77" s="56">
        <v>0.13</v>
      </c>
      <c r="FC77" s="56">
        <v>0.13</v>
      </c>
      <c r="FD77" s="56">
        <v>0.25</v>
      </c>
      <c r="FE77" s="56">
        <v>0.38</v>
      </c>
      <c r="FF77" s="56">
        <v>0</v>
      </c>
      <c r="FG77" s="56"/>
      <c r="FH77" s="56"/>
      <c r="FI77" s="56"/>
      <c r="FK77" s="56">
        <v>0</v>
      </c>
      <c r="FL77" s="56"/>
      <c r="FM77" s="56"/>
      <c r="FN77" s="56">
        <v>0</v>
      </c>
      <c r="FO77" s="56">
        <v>0</v>
      </c>
      <c r="FP77" s="56">
        <v>0</v>
      </c>
      <c r="FQ77" s="56">
        <v>0</v>
      </c>
      <c r="FR77" s="56">
        <v>0</v>
      </c>
      <c r="FS77" s="56">
        <v>0</v>
      </c>
      <c r="FT77" s="56"/>
      <c r="FU77" s="56">
        <v>0</v>
      </c>
      <c r="FV77" s="56">
        <v>0</v>
      </c>
      <c r="FW77" s="56"/>
      <c r="FX77" s="56">
        <v>0</v>
      </c>
      <c r="FY77" s="56">
        <v>0</v>
      </c>
      <c r="FZ77" s="56">
        <v>0</v>
      </c>
      <c r="GA77" s="56">
        <v>0</v>
      </c>
    </row>
    <row r="78" spans="1:183" x14ac:dyDescent="0.2">
      <c r="A78" s="43" t="s">
        <v>104</v>
      </c>
      <c r="B78" s="43">
        <v>2001</v>
      </c>
      <c r="C78" s="43">
        <v>22</v>
      </c>
      <c r="D78" s="66">
        <v>38136</v>
      </c>
      <c r="E78" s="43">
        <v>3</v>
      </c>
      <c r="F78" s="43">
        <v>1</v>
      </c>
      <c r="H78" s="55">
        <v>2</v>
      </c>
      <c r="I78" s="43">
        <v>8</v>
      </c>
      <c r="J78" s="43">
        <v>7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0.38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8">
        <v>0</v>
      </c>
      <c r="AD78" s="56">
        <v>0</v>
      </c>
      <c r="AE78" s="56">
        <v>0</v>
      </c>
      <c r="AF78" s="56">
        <v>0.5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0.13</v>
      </c>
      <c r="AN78" s="56">
        <v>0</v>
      </c>
      <c r="AO78" s="56">
        <v>0</v>
      </c>
      <c r="AP78" s="56">
        <v>0</v>
      </c>
      <c r="AQ78" s="59">
        <v>1.88</v>
      </c>
      <c r="AS78" s="56">
        <v>0.13</v>
      </c>
      <c r="AT78" s="56"/>
      <c r="AU78" s="56">
        <v>0.25</v>
      </c>
      <c r="AV78" s="56"/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/>
      <c r="BF78" s="56">
        <v>0</v>
      </c>
      <c r="BG78" s="56">
        <v>0</v>
      </c>
      <c r="BH78" s="56">
        <v>0</v>
      </c>
      <c r="BI78" s="58">
        <v>3.75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3.13</v>
      </c>
      <c r="BU78" s="56">
        <v>0.75</v>
      </c>
      <c r="BV78" s="56">
        <v>0.38</v>
      </c>
      <c r="BW78" s="56">
        <v>0.63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1.63</v>
      </c>
      <c r="CM78" s="56">
        <v>0</v>
      </c>
      <c r="CN78" s="56"/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/>
      <c r="CX78" s="59">
        <v>236.89</v>
      </c>
      <c r="CY78" s="56">
        <v>16.25</v>
      </c>
      <c r="CZ78" s="58">
        <v>174.63</v>
      </c>
      <c r="DA78" s="56">
        <v>41.38</v>
      </c>
      <c r="DB78" s="56">
        <v>4.63</v>
      </c>
      <c r="DC78" s="56">
        <v>0</v>
      </c>
      <c r="DD78" s="56">
        <v>0.13</v>
      </c>
      <c r="DE78" s="56">
        <v>0</v>
      </c>
      <c r="DF78" s="56">
        <v>0</v>
      </c>
      <c r="DG78" s="56">
        <v>0</v>
      </c>
      <c r="DH78" s="58">
        <v>0</v>
      </c>
      <c r="DI78" s="56">
        <v>0</v>
      </c>
      <c r="DJ78" s="58">
        <v>9.6300000000000008</v>
      </c>
      <c r="DL78" s="56">
        <v>0</v>
      </c>
      <c r="DM78" s="56">
        <v>0</v>
      </c>
      <c r="DN78" s="56">
        <v>0</v>
      </c>
      <c r="DO78" s="60">
        <v>1</v>
      </c>
      <c r="DP78" s="60">
        <v>0.63</v>
      </c>
      <c r="DQ78" s="56">
        <v>2.75</v>
      </c>
      <c r="DR78" s="56">
        <v>0.88</v>
      </c>
      <c r="DS78" s="56">
        <v>0</v>
      </c>
      <c r="DT78" s="58">
        <v>8.75</v>
      </c>
      <c r="DU78" s="56">
        <v>0</v>
      </c>
      <c r="DV78" s="59">
        <v>8</v>
      </c>
      <c r="DW78" s="56">
        <v>2.13</v>
      </c>
      <c r="DX78" s="56">
        <v>2.25</v>
      </c>
      <c r="DY78" s="56">
        <v>0.38</v>
      </c>
      <c r="DZ78" s="56">
        <v>1</v>
      </c>
      <c r="EA78" s="56">
        <v>0.63</v>
      </c>
      <c r="EB78" s="56">
        <v>0.13</v>
      </c>
      <c r="EC78" s="56">
        <v>0.13</v>
      </c>
      <c r="ED78" s="56">
        <v>0</v>
      </c>
      <c r="EE78" s="56">
        <v>0.38</v>
      </c>
      <c r="EF78" s="56">
        <v>0</v>
      </c>
      <c r="EG78" s="56">
        <v>0</v>
      </c>
      <c r="EH78" s="56">
        <v>0.38</v>
      </c>
      <c r="EI78" s="56">
        <v>0</v>
      </c>
      <c r="EJ78" s="56">
        <v>0</v>
      </c>
      <c r="EK78" s="56">
        <v>0</v>
      </c>
      <c r="EL78" s="56">
        <v>0</v>
      </c>
      <c r="EM78" s="56">
        <v>0</v>
      </c>
      <c r="EN78" s="56">
        <v>0</v>
      </c>
      <c r="EO78" s="56">
        <v>0</v>
      </c>
      <c r="EP78" s="56">
        <v>0</v>
      </c>
      <c r="EQ78" s="56">
        <v>0</v>
      </c>
      <c r="ER78" s="56">
        <v>0</v>
      </c>
      <c r="ES78" s="60">
        <v>1.63</v>
      </c>
      <c r="ET78" s="56">
        <v>0</v>
      </c>
      <c r="EU78" s="58">
        <v>1.7799999999999998</v>
      </c>
      <c r="EV78" s="56">
        <v>0.13</v>
      </c>
      <c r="EW78" s="56">
        <v>0</v>
      </c>
      <c r="EX78" s="56">
        <v>0</v>
      </c>
      <c r="FA78" s="56">
        <v>0</v>
      </c>
      <c r="FB78" s="56">
        <v>0</v>
      </c>
      <c r="FC78" s="56">
        <v>0</v>
      </c>
      <c r="FD78" s="56">
        <v>0.25</v>
      </c>
      <c r="FE78" s="56">
        <v>0</v>
      </c>
      <c r="FF78" s="56">
        <v>0</v>
      </c>
      <c r="FG78" s="56"/>
      <c r="FH78" s="56"/>
      <c r="FI78" s="56"/>
      <c r="FK78" s="56">
        <v>0</v>
      </c>
      <c r="FL78" s="56"/>
      <c r="FM78" s="56"/>
      <c r="FN78" s="56">
        <v>0</v>
      </c>
      <c r="FO78" s="56">
        <v>0</v>
      </c>
      <c r="FP78" s="56">
        <v>0</v>
      </c>
      <c r="FQ78" s="56">
        <v>0</v>
      </c>
      <c r="FR78" s="56">
        <v>0</v>
      </c>
      <c r="FS78" s="56">
        <v>0.13</v>
      </c>
      <c r="FT78" s="56"/>
      <c r="FU78" s="56">
        <v>0</v>
      </c>
      <c r="FV78" s="56">
        <v>0</v>
      </c>
      <c r="FW78" s="56"/>
      <c r="FX78" s="56">
        <v>0</v>
      </c>
      <c r="FY78" s="56">
        <v>0</v>
      </c>
      <c r="FZ78" s="56">
        <v>0</v>
      </c>
      <c r="GA78" s="56">
        <v>0</v>
      </c>
    </row>
    <row r="79" spans="1:183" x14ac:dyDescent="0.2">
      <c r="A79" s="43" t="s">
        <v>104</v>
      </c>
      <c r="B79" s="43">
        <v>2001</v>
      </c>
      <c r="C79" s="43">
        <v>22</v>
      </c>
      <c r="D79" s="66">
        <v>38136</v>
      </c>
      <c r="E79" s="43">
        <v>3</v>
      </c>
      <c r="F79" s="43">
        <v>2</v>
      </c>
      <c r="H79" s="55">
        <v>2</v>
      </c>
      <c r="I79" s="43">
        <v>8</v>
      </c>
      <c r="J79" s="43">
        <v>7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Q79" s="56">
        <v>0</v>
      </c>
      <c r="R79" s="56">
        <v>0.13</v>
      </c>
      <c r="S79" s="56">
        <v>0</v>
      </c>
      <c r="T79" s="56">
        <v>0</v>
      </c>
      <c r="U79" s="56">
        <v>0.63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8">
        <v>0</v>
      </c>
      <c r="AD79" s="56">
        <v>0</v>
      </c>
      <c r="AE79" s="56">
        <v>0</v>
      </c>
      <c r="AF79" s="56">
        <v>0.38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0.13</v>
      </c>
      <c r="AN79" s="56">
        <v>0</v>
      </c>
      <c r="AO79" s="56">
        <v>0</v>
      </c>
      <c r="AP79" s="56">
        <v>0</v>
      </c>
      <c r="AQ79" s="59">
        <v>1.5</v>
      </c>
      <c r="AS79" s="56">
        <v>0</v>
      </c>
      <c r="AT79" s="56"/>
      <c r="AU79" s="56">
        <v>0</v>
      </c>
      <c r="AV79" s="56"/>
      <c r="AW79" s="56">
        <v>0</v>
      </c>
      <c r="AX79" s="56">
        <v>0.25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/>
      <c r="BF79" s="56">
        <v>0</v>
      </c>
      <c r="BG79" s="56">
        <v>0</v>
      </c>
      <c r="BH79" s="56">
        <v>0</v>
      </c>
      <c r="BI79" s="58">
        <v>9.1300000000000008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3.13</v>
      </c>
      <c r="BU79" s="56">
        <v>0.13</v>
      </c>
      <c r="BV79" s="56">
        <v>0.75</v>
      </c>
      <c r="BW79" s="56">
        <v>1.75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2.5</v>
      </c>
      <c r="CM79" s="56">
        <v>0</v>
      </c>
      <c r="CN79" s="56"/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/>
      <c r="CX79" s="59">
        <v>291.51</v>
      </c>
      <c r="CY79" s="56">
        <v>1.88</v>
      </c>
      <c r="CZ79" s="58">
        <v>200.75</v>
      </c>
      <c r="DA79" s="56">
        <v>83</v>
      </c>
      <c r="DB79" s="56">
        <v>5.88</v>
      </c>
      <c r="DC79" s="56">
        <v>0.13</v>
      </c>
      <c r="DD79" s="56">
        <v>0</v>
      </c>
      <c r="DE79" s="56">
        <v>0</v>
      </c>
      <c r="DF79" s="56">
        <v>0</v>
      </c>
      <c r="DG79" s="56">
        <v>0</v>
      </c>
      <c r="DH79" s="58">
        <v>0</v>
      </c>
      <c r="DI79" s="56">
        <v>0</v>
      </c>
      <c r="DJ79" s="58">
        <v>5.51</v>
      </c>
      <c r="DL79" s="56">
        <v>0</v>
      </c>
      <c r="DM79" s="56">
        <v>0</v>
      </c>
      <c r="DN79" s="56">
        <v>0</v>
      </c>
      <c r="DO79" s="60">
        <v>1.1299999999999999</v>
      </c>
      <c r="DP79" s="60">
        <v>2.38</v>
      </c>
      <c r="DQ79" s="56">
        <v>1.75</v>
      </c>
      <c r="DR79" s="56">
        <v>0.13</v>
      </c>
      <c r="DS79" s="56">
        <v>0</v>
      </c>
      <c r="DT79" s="58">
        <v>5.38</v>
      </c>
      <c r="DU79" s="56">
        <v>0</v>
      </c>
      <c r="DV79" s="59">
        <v>5.88</v>
      </c>
      <c r="DW79" s="56">
        <v>5.5</v>
      </c>
      <c r="DX79" s="56">
        <v>1.38</v>
      </c>
      <c r="DY79" s="56">
        <v>0.75</v>
      </c>
      <c r="DZ79" s="56">
        <v>1.25</v>
      </c>
      <c r="EA79" s="56">
        <v>0.88</v>
      </c>
      <c r="EB79" s="56">
        <v>1.5</v>
      </c>
      <c r="EC79" s="56">
        <v>0</v>
      </c>
      <c r="ED79" s="56">
        <v>0</v>
      </c>
      <c r="EE79" s="56">
        <v>1</v>
      </c>
      <c r="EF79" s="56">
        <v>0.13</v>
      </c>
      <c r="EG79" s="56">
        <v>0.13</v>
      </c>
      <c r="EH79" s="56">
        <v>0.38</v>
      </c>
      <c r="EI79" s="56">
        <v>0</v>
      </c>
      <c r="EJ79" s="56">
        <v>0</v>
      </c>
      <c r="EK79" s="56">
        <v>0.5</v>
      </c>
      <c r="EL79" s="56">
        <v>0.13</v>
      </c>
      <c r="EM79" s="56">
        <v>0</v>
      </c>
      <c r="EN79" s="56">
        <v>0</v>
      </c>
      <c r="EO79" s="56">
        <v>0</v>
      </c>
      <c r="EP79" s="56">
        <v>0</v>
      </c>
      <c r="EQ79" s="56">
        <v>0</v>
      </c>
      <c r="ER79" s="56">
        <v>0</v>
      </c>
      <c r="ES79" s="60">
        <v>27.63</v>
      </c>
      <c r="ET79" s="56">
        <v>0</v>
      </c>
      <c r="EU79" s="58">
        <v>4.6499999999999995</v>
      </c>
      <c r="EV79" s="56">
        <v>0</v>
      </c>
      <c r="EW79" s="56">
        <v>0</v>
      </c>
      <c r="EX79" s="56">
        <v>0</v>
      </c>
      <c r="FA79" s="56">
        <v>0</v>
      </c>
      <c r="FB79" s="56">
        <v>0</v>
      </c>
      <c r="FC79" s="56">
        <v>0</v>
      </c>
      <c r="FD79" s="56">
        <v>0</v>
      </c>
      <c r="FE79" s="56">
        <v>0</v>
      </c>
      <c r="FF79" s="56">
        <v>0</v>
      </c>
      <c r="FG79" s="56"/>
      <c r="FH79" s="56"/>
      <c r="FI79" s="56"/>
      <c r="FK79" s="56">
        <v>0</v>
      </c>
      <c r="FL79" s="56"/>
      <c r="FM79" s="56"/>
      <c r="FN79" s="56">
        <v>0</v>
      </c>
      <c r="FO79" s="56">
        <v>0</v>
      </c>
      <c r="FP79" s="56">
        <v>0</v>
      </c>
      <c r="FQ79" s="56">
        <v>0</v>
      </c>
      <c r="FR79" s="56">
        <v>0</v>
      </c>
      <c r="FS79" s="56">
        <v>0</v>
      </c>
      <c r="FT79" s="56"/>
      <c r="FU79" s="56">
        <v>0</v>
      </c>
      <c r="FV79" s="56">
        <v>0</v>
      </c>
      <c r="FW79" s="56"/>
      <c r="FX79" s="56">
        <v>0</v>
      </c>
      <c r="FY79" s="56">
        <v>0</v>
      </c>
      <c r="FZ79" s="56">
        <v>0</v>
      </c>
      <c r="GA79" s="56">
        <v>0</v>
      </c>
    </row>
    <row r="80" spans="1:183" x14ac:dyDescent="0.2">
      <c r="A80" s="43" t="s">
        <v>104</v>
      </c>
      <c r="B80" s="43">
        <v>2001</v>
      </c>
      <c r="C80" s="43">
        <v>22</v>
      </c>
      <c r="D80" s="66">
        <v>38136</v>
      </c>
      <c r="E80" s="43">
        <v>3</v>
      </c>
      <c r="F80" s="43">
        <v>3</v>
      </c>
      <c r="H80" s="55">
        <v>2</v>
      </c>
      <c r="I80" s="43">
        <v>8</v>
      </c>
      <c r="J80" s="43">
        <v>7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Q80" s="56">
        <v>0</v>
      </c>
      <c r="R80" s="56">
        <v>0</v>
      </c>
      <c r="S80" s="56">
        <v>0.63</v>
      </c>
      <c r="T80" s="56">
        <v>0</v>
      </c>
      <c r="U80" s="56">
        <v>0.5</v>
      </c>
      <c r="V80" s="56">
        <v>0.63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8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56">
        <v>0.25</v>
      </c>
      <c r="AN80" s="56">
        <v>0.25</v>
      </c>
      <c r="AO80" s="56">
        <v>0</v>
      </c>
      <c r="AP80" s="56">
        <v>0</v>
      </c>
      <c r="AQ80" s="59">
        <v>4.38</v>
      </c>
      <c r="AS80" s="56">
        <v>0</v>
      </c>
      <c r="AT80" s="56"/>
      <c r="AU80" s="56">
        <v>0</v>
      </c>
      <c r="AV80" s="56"/>
      <c r="AW80" s="56">
        <v>0</v>
      </c>
      <c r="AX80" s="56">
        <v>0</v>
      </c>
      <c r="AY80" s="56">
        <v>0</v>
      </c>
      <c r="AZ80" s="56">
        <v>0</v>
      </c>
      <c r="BA80" s="56">
        <v>0.13</v>
      </c>
      <c r="BB80" s="56">
        <v>0</v>
      </c>
      <c r="BC80" s="56">
        <v>0</v>
      </c>
      <c r="BD80" s="56">
        <v>0</v>
      </c>
      <c r="BE80" s="56"/>
      <c r="BF80" s="56">
        <v>0</v>
      </c>
      <c r="BG80" s="56">
        <v>0</v>
      </c>
      <c r="BH80" s="56">
        <v>0</v>
      </c>
      <c r="BI80" s="58">
        <v>15</v>
      </c>
      <c r="BJ80" s="56">
        <v>0</v>
      </c>
      <c r="BK80" s="56">
        <v>0</v>
      </c>
      <c r="BL80" s="56">
        <v>0</v>
      </c>
      <c r="BM80" s="56">
        <v>0</v>
      </c>
      <c r="BN80" s="56">
        <v>0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4.38</v>
      </c>
      <c r="BU80" s="56">
        <v>0</v>
      </c>
      <c r="BV80" s="56">
        <v>0.38</v>
      </c>
      <c r="BW80" s="56">
        <v>2.13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2.25</v>
      </c>
      <c r="CM80" s="56">
        <v>0</v>
      </c>
      <c r="CN80" s="56"/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/>
      <c r="CX80" s="59">
        <v>236.88</v>
      </c>
      <c r="CY80" s="56">
        <v>6.75</v>
      </c>
      <c r="CZ80" s="58">
        <v>160.75</v>
      </c>
      <c r="DA80" s="56">
        <v>67.13</v>
      </c>
      <c r="DB80" s="56">
        <v>2.25</v>
      </c>
      <c r="DC80" s="56">
        <v>0.13</v>
      </c>
      <c r="DD80" s="56">
        <v>0</v>
      </c>
      <c r="DE80" s="56">
        <v>0</v>
      </c>
      <c r="DF80" s="56">
        <v>0</v>
      </c>
      <c r="DG80" s="56">
        <v>0.13</v>
      </c>
      <c r="DH80" s="58">
        <v>0.13</v>
      </c>
      <c r="DI80" s="56">
        <v>0</v>
      </c>
      <c r="DJ80" s="58">
        <v>9.3800000000000008</v>
      </c>
      <c r="DL80" s="56">
        <v>0</v>
      </c>
      <c r="DM80" s="56">
        <v>0</v>
      </c>
      <c r="DN80" s="56">
        <v>0</v>
      </c>
      <c r="DO80" s="60">
        <v>1.38</v>
      </c>
      <c r="DP80" s="60">
        <v>1.75</v>
      </c>
      <c r="DQ80" s="56">
        <v>3.88</v>
      </c>
      <c r="DR80" s="56">
        <v>0</v>
      </c>
      <c r="DS80" s="56">
        <v>0</v>
      </c>
      <c r="DT80" s="58">
        <v>9.3800000000000008</v>
      </c>
      <c r="DU80" s="56">
        <v>0</v>
      </c>
      <c r="DV80" s="59">
        <v>8.6300000000000008</v>
      </c>
      <c r="DW80" s="56">
        <v>6</v>
      </c>
      <c r="DX80" s="56">
        <v>1.38</v>
      </c>
      <c r="DY80" s="56">
        <v>0.88</v>
      </c>
      <c r="DZ80" s="56">
        <v>1.5</v>
      </c>
      <c r="EA80" s="56">
        <v>1.1299999999999999</v>
      </c>
      <c r="EB80" s="56">
        <v>0.13</v>
      </c>
      <c r="EC80" s="56">
        <v>0</v>
      </c>
      <c r="ED80" s="56">
        <v>0</v>
      </c>
      <c r="EE80" s="56">
        <v>0.88</v>
      </c>
      <c r="EF80" s="56">
        <v>0.13</v>
      </c>
      <c r="EG80" s="56">
        <v>0</v>
      </c>
      <c r="EH80" s="56">
        <v>0.38</v>
      </c>
      <c r="EI80" s="56">
        <v>0</v>
      </c>
      <c r="EJ80" s="56">
        <v>0</v>
      </c>
      <c r="EK80" s="56">
        <v>0.13</v>
      </c>
      <c r="EL80" s="56">
        <v>0</v>
      </c>
      <c r="EM80" s="56">
        <v>0</v>
      </c>
      <c r="EN80" s="56">
        <v>0</v>
      </c>
      <c r="EO80" s="56">
        <v>0</v>
      </c>
      <c r="EP80" s="56">
        <v>0</v>
      </c>
      <c r="EQ80" s="56">
        <v>0</v>
      </c>
      <c r="ER80" s="56">
        <v>0</v>
      </c>
      <c r="ES80" s="60">
        <v>16.25</v>
      </c>
      <c r="ET80" s="56">
        <v>0</v>
      </c>
      <c r="EU80" s="58">
        <v>2.7799999999999994</v>
      </c>
      <c r="EV80" s="56">
        <v>0</v>
      </c>
      <c r="EW80" s="56">
        <v>0</v>
      </c>
      <c r="EX80" s="56">
        <v>0</v>
      </c>
      <c r="FA80" s="56">
        <v>0</v>
      </c>
      <c r="FB80" s="56">
        <v>0</v>
      </c>
      <c r="FC80" s="56">
        <v>0</v>
      </c>
      <c r="FD80" s="56">
        <v>0</v>
      </c>
      <c r="FE80" s="56">
        <v>0</v>
      </c>
      <c r="FF80" s="56">
        <v>0</v>
      </c>
      <c r="FG80" s="56"/>
      <c r="FH80" s="56"/>
      <c r="FI80" s="56"/>
      <c r="FK80" s="56">
        <v>0</v>
      </c>
      <c r="FL80" s="56"/>
      <c r="FM80" s="56"/>
      <c r="FN80" s="56">
        <v>0</v>
      </c>
      <c r="FO80" s="56">
        <v>0</v>
      </c>
      <c r="FP80" s="56">
        <v>0</v>
      </c>
      <c r="FQ80" s="56">
        <v>0</v>
      </c>
      <c r="FR80" s="56">
        <v>0</v>
      </c>
      <c r="FS80" s="56">
        <v>0</v>
      </c>
      <c r="FT80" s="56"/>
      <c r="FU80" s="56">
        <v>0</v>
      </c>
      <c r="FV80" s="56">
        <v>0</v>
      </c>
      <c r="FW80" s="56"/>
      <c r="FX80" s="56">
        <v>0</v>
      </c>
      <c r="FY80" s="56">
        <v>0</v>
      </c>
      <c r="FZ80" s="56">
        <v>0</v>
      </c>
      <c r="GA80" s="56">
        <v>0</v>
      </c>
    </row>
    <row r="81" spans="1:183" x14ac:dyDescent="0.2">
      <c r="A81" s="43" t="s">
        <v>104</v>
      </c>
      <c r="B81" s="43">
        <v>2001</v>
      </c>
      <c r="C81" s="43">
        <v>36</v>
      </c>
      <c r="D81" s="66">
        <v>38150</v>
      </c>
      <c r="E81" s="43">
        <v>3</v>
      </c>
      <c r="F81" s="43">
        <v>1</v>
      </c>
      <c r="H81" s="55">
        <v>3</v>
      </c>
      <c r="I81" s="43">
        <v>8</v>
      </c>
      <c r="J81" s="43">
        <v>7</v>
      </c>
      <c r="K81" s="56">
        <v>0</v>
      </c>
      <c r="L81" s="56">
        <v>0</v>
      </c>
      <c r="M81" s="56">
        <v>0</v>
      </c>
      <c r="N81" s="56">
        <v>0.13</v>
      </c>
      <c r="O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8">
        <v>0.13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0</v>
      </c>
      <c r="AM81" s="56">
        <v>0</v>
      </c>
      <c r="AN81" s="56">
        <v>0.13</v>
      </c>
      <c r="AO81" s="56">
        <v>0</v>
      </c>
      <c r="AP81" s="56">
        <v>0</v>
      </c>
      <c r="AQ81" s="59">
        <v>4.5</v>
      </c>
      <c r="AS81" s="56">
        <v>0</v>
      </c>
      <c r="AT81" s="56"/>
      <c r="AU81" s="56">
        <v>0</v>
      </c>
      <c r="AV81" s="56"/>
      <c r="AW81" s="56">
        <v>0</v>
      </c>
      <c r="AX81" s="56">
        <v>0</v>
      </c>
      <c r="AY81" s="56">
        <v>0</v>
      </c>
      <c r="AZ81" s="56">
        <v>0</v>
      </c>
      <c r="BA81" s="56">
        <v>0</v>
      </c>
      <c r="BB81" s="56">
        <v>0</v>
      </c>
      <c r="BC81" s="56">
        <v>0</v>
      </c>
      <c r="BD81" s="56">
        <v>0</v>
      </c>
      <c r="BE81" s="56"/>
      <c r="BF81" s="56">
        <v>0.13</v>
      </c>
      <c r="BG81" s="56">
        <v>0</v>
      </c>
      <c r="BH81" s="56">
        <v>0</v>
      </c>
      <c r="BI81" s="58">
        <v>5.5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0.5</v>
      </c>
      <c r="BP81" s="56">
        <v>2.5</v>
      </c>
      <c r="BQ81" s="56">
        <v>0</v>
      </c>
      <c r="BR81" s="56">
        <v>0</v>
      </c>
      <c r="BS81" s="56">
        <v>0</v>
      </c>
      <c r="BT81" s="56">
        <v>1.1299999999999999</v>
      </c>
      <c r="BU81" s="56">
        <v>0</v>
      </c>
      <c r="BV81" s="56">
        <v>0.88</v>
      </c>
      <c r="BW81" s="56">
        <v>3.88</v>
      </c>
      <c r="BX81" s="56">
        <v>0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0</v>
      </c>
      <c r="CH81" s="56">
        <v>0</v>
      </c>
      <c r="CI81" s="56">
        <v>0</v>
      </c>
      <c r="CJ81" s="56">
        <v>0</v>
      </c>
      <c r="CK81" s="56">
        <v>0</v>
      </c>
      <c r="CL81" s="56">
        <v>2.13</v>
      </c>
      <c r="CM81" s="56">
        <v>0</v>
      </c>
      <c r="CN81" s="56"/>
      <c r="CO81" s="56">
        <v>0</v>
      </c>
      <c r="CP81" s="56">
        <v>0</v>
      </c>
      <c r="CQ81" s="56">
        <v>0</v>
      </c>
      <c r="CR81" s="56">
        <v>0</v>
      </c>
      <c r="CS81" s="56">
        <v>0.13</v>
      </c>
      <c r="CT81" s="56">
        <v>0</v>
      </c>
      <c r="CU81" s="56">
        <v>0</v>
      </c>
      <c r="CV81" s="56">
        <v>0.13</v>
      </c>
      <c r="CW81" s="56"/>
      <c r="CX81" s="59">
        <v>162.76</v>
      </c>
      <c r="CY81" s="56">
        <v>8.5</v>
      </c>
      <c r="CZ81" s="58">
        <v>92</v>
      </c>
      <c r="DA81" s="56">
        <v>50.38</v>
      </c>
      <c r="DB81" s="56">
        <v>11.88</v>
      </c>
      <c r="DC81" s="56">
        <v>0</v>
      </c>
      <c r="DD81" s="56">
        <v>0.13</v>
      </c>
      <c r="DE81" s="56">
        <v>0</v>
      </c>
      <c r="DF81" s="56">
        <v>0</v>
      </c>
      <c r="DG81" s="56">
        <v>0.13</v>
      </c>
      <c r="DH81" s="58">
        <v>0.5</v>
      </c>
      <c r="DI81" s="56">
        <v>0</v>
      </c>
      <c r="DJ81" s="58">
        <v>20.51</v>
      </c>
      <c r="DL81" s="56">
        <v>0</v>
      </c>
      <c r="DM81" s="56">
        <v>0</v>
      </c>
      <c r="DN81" s="56">
        <v>0</v>
      </c>
      <c r="DO81" s="60">
        <v>0.13</v>
      </c>
      <c r="DP81" s="60">
        <v>2</v>
      </c>
      <c r="DQ81" s="56">
        <v>3.25</v>
      </c>
      <c r="DR81" s="56">
        <v>0.13</v>
      </c>
      <c r="DS81" s="56">
        <v>0</v>
      </c>
      <c r="DT81" s="58">
        <v>20.38</v>
      </c>
      <c r="DU81" s="56">
        <v>0</v>
      </c>
      <c r="DV81" s="59">
        <v>15.25</v>
      </c>
      <c r="DW81" s="56">
        <v>3</v>
      </c>
      <c r="DX81" s="56">
        <v>4.5</v>
      </c>
      <c r="DY81" s="56">
        <v>0.13</v>
      </c>
      <c r="DZ81" s="56">
        <v>34.380000000000003</v>
      </c>
      <c r="EA81" s="56">
        <v>0.75</v>
      </c>
      <c r="EB81" s="56">
        <v>0.63</v>
      </c>
      <c r="EC81" s="56">
        <v>0.38</v>
      </c>
      <c r="ED81" s="56">
        <v>0</v>
      </c>
      <c r="EE81" s="56">
        <v>0.13</v>
      </c>
      <c r="EF81" s="56">
        <v>0.5</v>
      </c>
      <c r="EG81" s="56">
        <v>0</v>
      </c>
      <c r="EH81" s="56">
        <v>0.88</v>
      </c>
      <c r="EI81" s="56">
        <v>0</v>
      </c>
      <c r="EJ81" s="56">
        <v>0.38</v>
      </c>
      <c r="EK81" s="56">
        <v>0.13</v>
      </c>
      <c r="EL81" s="56">
        <v>0</v>
      </c>
      <c r="EM81" s="56">
        <v>0</v>
      </c>
      <c r="EN81" s="56">
        <v>0</v>
      </c>
      <c r="EO81" s="56">
        <v>0</v>
      </c>
      <c r="EP81" s="56">
        <v>0</v>
      </c>
      <c r="EQ81" s="56">
        <v>0</v>
      </c>
      <c r="ER81" s="56">
        <v>0</v>
      </c>
      <c r="ES81" s="60">
        <v>1.1299999999999999</v>
      </c>
      <c r="ET81" s="56">
        <v>0</v>
      </c>
      <c r="EU81" s="58">
        <v>3.7799999999999994</v>
      </c>
      <c r="EV81" s="56">
        <v>0</v>
      </c>
      <c r="EW81" s="56">
        <v>0</v>
      </c>
      <c r="EX81" s="56">
        <v>0</v>
      </c>
      <c r="FA81" s="56">
        <v>0</v>
      </c>
      <c r="FB81" s="56">
        <v>0</v>
      </c>
      <c r="FC81" s="56">
        <v>0</v>
      </c>
      <c r="FD81" s="56">
        <v>0</v>
      </c>
      <c r="FE81" s="56">
        <v>0</v>
      </c>
      <c r="FF81" s="56">
        <v>0</v>
      </c>
      <c r="FG81" s="56"/>
      <c r="FH81" s="56"/>
      <c r="FI81" s="56"/>
      <c r="FK81" s="56">
        <v>0</v>
      </c>
      <c r="FL81" s="56"/>
      <c r="FM81" s="56"/>
      <c r="FN81" s="56">
        <v>0</v>
      </c>
      <c r="FO81" s="56">
        <v>0</v>
      </c>
      <c r="FP81" s="56">
        <v>0</v>
      </c>
      <c r="FQ81" s="56">
        <v>0</v>
      </c>
      <c r="FR81" s="56">
        <v>0</v>
      </c>
      <c r="FS81" s="56">
        <v>2.63</v>
      </c>
      <c r="FT81" s="56"/>
      <c r="FU81" s="56">
        <v>0</v>
      </c>
      <c r="FV81" s="56">
        <v>0</v>
      </c>
      <c r="FW81" s="56"/>
      <c r="FX81" s="56">
        <v>0</v>
      </c>
      <c r="FY81" s="56">
        <v>0</v>
      </c>
      <c r="FZ81" s="56">
        <v>0</v>
      </c>
      <c r="GA81" s="56">
        <v>0</v>
      </c>
    </row>
    <row r="82" spans="1:183" x14ac:dyDescent="0.2">
      <c r="A82" s="43" t="s">
        <v>104</v>
      </c>
      <c r="B82" s="43">
        <v>2001</v>
      </c>
      <c r="C82" s="43">
        <v>36</v>
      </c>
      <c r="D82" s="66">
        <v>38150</v>
      </c>
      <c r="E82" s="43">
        <v>3</v>
      </c>
      <c r="F82" s="43">
        <v>2</v>
      </c>
      <c r="H82" s="55">
        <v>3</v>
      </c>
      <c r="I82" s="43">
        <v>8</v>
      </c>
      <c r="J82" s="43">
        <v>7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1.25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8">
        <v>0.25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6">
        <v>0</v>
      </c>
      <c r="AL82" s="56">
        <v>0</v>
      </c>
      <c r="AM82" s="56">
        <v>0.25</v>
      </c>
      <c r="AN82" s="56">
        <v>0</v>
      </c>
      <c r="AO82" s="56">
        <v>0</v>
      </c>
      <c r="AP82" s="56">
        <v>0</v>
      </c>
      <c r="AQ82" s="59">
        <v>2.25</v>
      </c>
      <c r="AS82" s="56">
        <v>0</v>
      </c>
      <c r="AT82" s="56"/>
      <c r="AU82" s="56">
        <v>0</v>
      </c>
      <c r="AV82" s="56"/>
      <c r="AW82" s="56">
        <v>0</v>
      </c>
      <c r="AX82" s="56">
        <v>0</v>
      </c>
      <c r="AY82" s="56">
        <v>0</v>
      </c>
      <c r="AZ82" s="56">
        <v>0</v>
      </c>
      <c r="BA82" s="56">
        <v>0</v>
      </c>
      <c r="BB82" s="56">
        <v>0</v>
      </c>
      <c r="BC82" s="56">
        <v>0</v>
      </c>
      <c r="BD82" s="56">
        <v>0</v>
      </c>
      <c r="BE82" s="56"/>
      <c r="BF82" s="56">
        <v>0</v>
      </c>
      <c r="BG82" s="56">
        <v>0</v>
      </c>
      <c r="BH82" s="56">
        <v>0</v>
      </c>
      <c r="BI82" s="58">
        <v>16</v>
      </c>
      <c r="BJ82" s="56">
        <v>0</v>
      </c>
      <c r="BK82" s="56">
        <v>0</v>
      </c>
      <c r="BL82" s="56">
        <v>0</v>
      </c>
      <c r="BM82" s="56">
        <v>0</v>
      </c>
      <c r="BN82" s="56">
        <v>0</v>
      </c>
      <c r="BO82" s="56">
        <v>0</v>
      </c>
      <c r="BP82" s="56">
        <v>0</v>
      </c>
      <c r="BQ82" s="56">
        <v>0</v>
      </c>
      <c r="BR82" s="56">
        <v>0</v>
      </c>
      <c r="BS82" s="56">
        <v>0</v>
      </c>
      <c r="BT82" s="56">
        <v>0</v>
      </c>
      <c r="BU82" s="56">
        <v>0</v>
      </c>
      <c r="BV82" s="56">
        <v>0.5</v>
      </c>
      <c r="BW82" s="56">
        <v>1.25</v>
      </c>
      <c r="BX82" s="56">
        <v>0</v>
      </c>
      <c r="BY82" s="56">
        <v>0</v>
      </c>
      <c r="BZ82" s="56">
        <v>0</v>
      </c>
      <c r="CA82" s="56">
        <v>0</v>
      </c>
      <c r="CB82" s="56">
        <v>0</v>
      </c>
      <c r="CC82" s="56">
        <v>0</v>
      </c>
      <c r="CD82" s="56">
        <v>0</v>
      </c>
      <c r="CE82" s="56">
        <v>0</v>
      </c>
      <c r="CF82" s="56">
        <v>0</v>
      </c>
      <c r="CG82" s="56">
        <v>0.25</v>
      </c>
      <c r="CH82" s="56">
        <v>0</v>
      </c>
      <c r="CI82" s="56">
        <v>0</v>
      </c>
      <c r="CJ82" s="56">
        <v>0</v>
      </c>
      <c r="CK82" s="56">
        <v>0</v>
      </c>
      <c r="CL82" s="56">
        <v>1</v>
      </c>
      <c r="CM82" s="56">
        <v>0</v>
      </c>
      <c r="CN82" s="56"/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/>
      <c r="CX82" s="59">
        <v>189.25</v>
      </c>
      <c r="CY82" s="56">
        <v>2</v>
      </c>
      <c r="CZ82" s="58">
        <v>143</v>
      </c>
      <c r="DA82" s="56">
        <v>38</v>
      </c>
      <c r="DB82" s="56">
        <v>6.25</v>
      </c>
      <c r="DC82" s="56">
        <v>0</v>
      </c>
      <c r="DD82" s="56">
        <v>0</v>
      </c>
      <c r="DE82" s="56">
        <v>0</v>
      </c>
      <c r="DF82" s="56">
        <v>0</v>
      </c>
      <c r="DG82" s="56">
        <v>0</v>
      </c>
      <c r="DH82" s="58">
        <v>1</v>
      </c>
      <c r="DI82" s="56">
        <v>0</v>
      </c>
      <c r="DJ82" s="58">
        <v>5.25</v>
      </c>
      <c r="DL82" s="56">
        <v>0</v>
      </c>
      <c r="DM82" s="56">
        <v>0</v>
      </c>
      <c r="DN82" s="56">
        <v>0</v>
      </c>
      <c r="DO82" s="60">
        <v>0.5</v>
      </c>
      <c r="DP82" s="60">
        <v>11.5</v>
      </c>
      <c r="DQ82" s="56">
        <v>2</v>
      </c>
      <c r="DR82" s="56">
        <v>0</v>
      </c>
      <c r="DS82" s="56">
        <v>0</v>
      </c>
      <c r="DT82" s="58">
        <v>5.25</v>
      </c>
      <c r="DU82" s="56">
        <v>0</v>
      </c>
      <c r="DV82" s="59">
        <v>6.25</v>
      </c>
      <c r="DW82" s="56">
        <v>6.5</v>
      </c>
      <c r="DX82" s="56">
        <v>0</v>
      </c>
      <c r="DY82" s="56">
        <v>0.5</v>
      </c>
      <c r="DZ82" s="56">
        <v>98.75</v>
      </c>
      <c r="EA82" s="56">
        <v>0.5</v>
      </c>
      <c r="EB82" s="56">
        <v>0.75</v>
      </c>
      <c r="EC82" s="56">
        <v>0.25</v>
      </c>
      <c r="ED82" s="56">
        <v>0</v>
      </c>
      <c r="EE82" s="56">
        <v>0.25</v>
      </c>
      <c r="EF82" s="56">
        <v>1.25</v>
      </c>
      <c r="EG82" s="56">
        <v>0</v>
      </c>
      <c r="EH82" s="56">
        <v>0.75</v>
      </c>
      <c r="EI82" s="56">
        <v>0</v>
      </c>
      <c r="EJ82" s="56">
        <v>0</v>
      </c>
      <c r="EK82" s="56">
        <v>0</v>
      </c>
      <c r="EL82" s="56">
        <v>0</v>
      </c>
      <c r="EM82" s="56">
        <v>0</v>
      </c>
      <c r="EN82" s="56">
        <v>0</v>
      </c>
      <c r="EO82" s="56">
        <v>0</v>
      </c>
      <c r="EP82" s="56">
        <v>0</v>
      </c>
      <c r="EQ82" s="56">
        <v>0</v>
      </c>
      <c r="ER82" s="56">
        <v>0</v>
      </c>
      <c r="ES82" s="60">
        <v>1.75</v>
      </c>
      <c r="ET82" s="56">
        <v>0</v>
      </c>
      <c r="EU82" s="58">
        <v>3.75</v>
      </c>
      <c r="EV82" s="56">
        <v>0</v>
      </c>
      <c r="EW82" s="56">
        <v>0</v>
      </c>
      <c r="EX82" s="56">
        <v>0</v>
      </c>
      <c r="FA82" s="56">
        <v>0</v>
      </c>
      <c r="FB82" s="56">
        <v>0</v>
      </c>
      <c r="FC82" s="56">
        <v>0</v>
      </c>
      <c r="FD82" s="56">
        <v>0</v>
      </c>
      <c r="FE82" s="56">
        <v>0</v>
      </c>
      <c r="FF82" s="56">
        <v>0</v>
      </c>
      <c r="FG82" s="56"/>
      <c r="FH82" s="56"/>
      <c r="FI82" s="56"/>
      <c r="FK82" s="56">
        <v>0</v>
      </c>
      <c r="FL82" s="56"/>
      <c r="FM82" s="56"/>
      <c r="FN82" s="56">
        <v>0</v>
      </c>
      <c r="FO82" s="56">
        <v>0</v>
      </c>
      <c r="FP82" s="56">
        <v>0</v>
      </c>
      <c r="FQ82" s="56">
        <v>0</v>
      </c>
      <c r="FR82" s="56">
        <v>0</v>
      </c>
      <c r="FS82" s="56">
        <v>0.75</v>
      </c>
      <c r="FT82" s="56"/>
      <c r="FU82" s="56">
        <v>0</v>
      </c>
      <c r="FV82" s="56">
        <v>0</v>
      </c>
      <c r="FW82" s="56"/>
      <c r="FX82" s="56">
        <v>0</v>
      </c>
      <c r="FY82" s="56">
        <v>0</v>
      </c>
      <c r="FZ82" s="56">
        <v>0</v>
      </c>
      <c r="GA82" s="56">
        <v>0</v>
      </c>
    </row>
    <row r="83" spans="1:183" x14ac:dyDescent="0.2">
      <c r="A83" s="43" t="s">
        <v>104</v>
      </c>
      <c r="B83" s="43">
        <v>2001</v>
      </c>
      <c r="C83" s="43">
        <v>36</v>
      </c>
      <c r="D83" s="66">
        <v>38150</v>
      </c>
      <c r="E83" s="43">
        <v>3</v>
      </c>
      <c r="F83" s="43">
        <v>3</v>
      </c>
      <c r="H83" s="55">
        <v>3</v>
      </c>
      <c r="I83" s="43">
        <v>8</v>
      </c>
      <c r="J83" s="43">
        <v>7</v>
      </c>
      <c r="K83" s="56">
        <v>0</v>
      </c>
      <c r="L83" s="56">
        <v>0.14000000000000001</v>
      </c>
      <c r="M83" s="56">
        <v>0</v>
      </c>
      <c r="N83" s="56">
        <v>0</v>
      </c>
      <c r="O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0.86</v>
      </c>
      <c r="V83" s="56">
        <v>0</v>
      </c>
      <c r="W83" s="56">
        <v>0.14000000000000001</v>
      </c>
      <c r="X83" s="56">
        <v>0</v>
      </c>
      <c r="Y83" s="56">
        <v>0</v>
      </c>
      <c r="Z83" s="56">
        <v>0</v>
      </c>
      <c r="AA83" s="56">
        <v>0</v>
      </c>
      <c r="AB83" s="58">
        <v>0.14000000000000001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0.14000000000000001</v>
      </c>
      <c r="AK83" s="56">
        <v>0</v>
      </c>
      <c r="AL83" s="56">
        <v>0</v>
      </c>
      <c r="AM83" s="56">
        <v>0</v>
      </c>
      <c r="AN83" s="56">
        <v>0.28999999999999998</v>
      </c>
      <c r="AO83" s="56">
        <v>0</v>
      </c>
      <c r="AP83" s="56">
        <v>0</v>
      </c>
      <c r="AQ83" s="59">
        <v>3.71</v>
      </c>
      <c r="AS83" s="56">
        <v>0</v>
      </c>
      <c r="AT83" s="56"/>
      <c r="AU83" s="56">
        <v>0.28999999999999998</v>
      </c>
      <c r="AV83" s="56"/>
      <c r="AW83" s="56">
        <v>0</v>
      </c>
      <c r="AX83" s="56">
        <v>0</v>
      </c>
      <c r="AY83" s="56">
        <v>0</v>
      </c>
      <c r="AZ83" s="56">
        <v>0</v>
      </c>
      <c r="BA83" s="56">
        <v>0</v>
      </c>
      <c r="BB83" s="56">
        <v>0</v>
      </c>
      <c r="BC83" s="56">
        <v>0</v>
      </c>
      <c r="BD83" s="56">
        <v>0</v>
      </c>
      <c r="BE83" s="56"/>
      <c r="BF83" s="56">
        <v>0</v>
      </c>
      <c r="BG83" s="56">
        <v>0</v>
      </c>
      <c r="BH83" s="56">
        <v>0</v>
      </c>
      <c r="BI83" s="58">
        <v>8.86</v>
      </c>
      <c r="BJ83" s="56">
        <v>0</v>
      </c>
      <c r="BK83" s="56">
        <v>0</v>
      </c>
      <c r="BL83" s="56">
        <v>0</v>
      </c>
      <c r="BM83" s="56">
        <v>0</v>
      </c>
      <c r="BN83" s="56">
        <v>0</v>
      </c>
      <c r="BO83" s="56">
        <v>0</v>
      </c>
      <c r="BP83" s="56">
        <v>0.14000000000000001</v>
      </c>
      <c r="BQ83" s="56">
        <v>0</v>
      </c>
      <c r="BR83" s="56">
        <v>0</v>
      </c>
      <c r="BS83" s="56">
        <v>0</v>
      </c>
      <c r="BT83" s="56">
        <v>0.56999999999999995</v>
      </c>
      <c r="BU83" s="56">
        <v>0</v>
      </c>
      <c r="BV83" s="56">
        <v>3.86</v>
      </c>
      <c r="BW83" s="56">
        <v>3.43</v>
      </c>
      <c r="BX83" s="56">
        <v>0</v>
      </c>
      <c r="BY83" s="56">
        <v>0</v>
      </c>
      <c r="BZ83" s="56">
        <v>0</v>
      </c>
      <c r="CA83" s="56">
        <v>0</v>
      </c>
      <c r="CB83" s="56">
        <v>4.43</v>
      </c>
      <c r="CC83" s="56">
        <v>0</v>
      </c>
      <c r="CD83" s="56">
        <v>0.28999999999999998</v>
      </c>
      <c r="CE83" s="56">
        <v>0</v>
      </c>
      <c r="CF83" s="56">
        <v>0.14000000000000001</v>
      </c>
      <c r="CG83" s="56">
        <v>0</v>
      </c>
      <c r="CH83" s="56">
        <v>0</v>
      </c>
      <c r="CI83" s="56">
        <v>0</v>
      </c>
      <c r="CJ83" s="56">
        <v>0</v>
      </c>
      <c r="CK83" s="56">
        <v>0</v>
      </c>
      <c r="CL83" s="56">
        <v>4.43</v>
      </c>
      <c r="CM83" s="56">
        <v>0</v>
      </c>
      <c r="CN83" s="56"/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0.43</v>
      </c>
      <c r="CW83" s="56"/>
      <c r="CX83" s="59">
        <v>153.85</v>
      </c>
      <c r="CY83" s="56">
        <v>3.57</v>
      </c>
      <c r="CZ83" s="58">
        <v>82.71</v>
      </c>
      <c r="DA83" s="56">
        <v>38.57</v>
      </c>
      <c r="DB83" s="56">
        <v>29</v>
      </c>
      <c r="DC83" s="56">
        <v>4.1399999999999997</v>
      </c>
      <c r="DD83" s="56">
        <v>0.28999999999999998</v>
      </c>
      <c r="DE83" s="56">
        <v>0</v>
      </c>
      <c r="DF83" s="56">
        <v>0</v>
      </c>
      <c r="DG83" s="56">
        <v>0</v>
      </c>
      <c r="DH83" s="58">
        <v>0.71</v>
      </c>
      <c r="DI83" s="56">
        <v>0</v>
      </c>
      <c r="DJ83" s="58">
        <v>17.850000000000001</v>
      </c>
      <c r="DL83" s="56">
        <v>0.28999999999999998</v>
      </c>
      <c r="DM83" s="56">
        <v>0.14000000000000001</v>
      </c>
      <c r="DN83" s="56">
        <v>0</v>
      </c>
      <c r="DO83" s="60">
        <v>0.14000000000000001</v>
      </c>
      <c r="DP83" s="60">
        <v>6.86</v>
      </c>
      <c r="DQ83" s="56">
        <v>3</v>
      </c>
      <c r="DR83" s="56">
        <v>1.43</v>
      </c>
      <c r="DS83" s="56">
        <v>0.14000000000000001</v>
      </c>
      <c r="DT83" s="58">
        <v>16</v>
      </c>
      <c r="DU83" s="56">
        <v>0.14000000000000001</v>
      </c>
      <c r="DV83" s="59">
        <v>8.86</v>
      </c>
      <c r="DW83" s="56">
        <v>3.86</v>
      </c>
      <c r="DX83" s="56">
        <v>5.86</v>
      </c>
      <c r="DY83" s="56">
        <v>0.28999999999999998</v>
      </c>
      <c r="DZ83" s="56">
        <v>85.71</v>
      </c>
      <c r="EA83" s="56">
        <v>0.56999999999999995</v>
      </c>
      <c r="EB83" s="56">
        <v>1.71</v>
      </c>
      <c r="EC83" s="56">
        <v>0.56999999999999995</v>
      </c>
      <c r="ED83" s="56">
        <v>0</v>
      </c>
      <c r="EE83" s="56">
        <v>0.28999999999999998</v>
      </c>
      <c r="EF83" s="56">
        <v>0.86</v>
      </c>
      <c r="EG83" s="56">
        <v>0</v>
      </c>
      <c r="EH83" s="56">
        <v>0</v>
      </c>
      <c r="EI83" s="56">
        <v>0</v>
      </c>
      <c r="EJ83" s="56">
        <v>0</v>
      </c>
      <c r="EK83" s="56">
        <v>0</v>
      </c>
      <c r="EL83" s="56">
        <v>0</v>
      </c>
      <c r="EM83" s="56">
        <v>0</v>
      </c>
      <c r="EN83" s="56">
        <v>0.14000000000000001</v>
      </c>
      <c r="EO83" s="56">
        <v>0</v>
      </c>
      <c r="EP83" s="56">
        <v>0</v>
      </c>
      <c r="EQ83" s="56">
        <v>0</v>
      </c>
      <c r="ER83" s="56">
        <v>0</v>
      </c>
      <c r="ES83" s="60">
        <v>1.86</v>
      </c>
      <c r="ET83" s="56">
        <v>0</v>
      </c>
      <c r="EU83" s="58">
        <v>4.1399999999999997</v>
      </c>
      <c r="EV83" s="56">
        <v>0</v>
      </c>
      <c r="EW83" s="56">
        <v>0</v>
      </c>
      <c r="EX83" s="56">
        <v>0</v>
      </c>
      <c r="FA83" s="56">
        <v>0</v>
      </c>
      <c r="FB83" s="56">
        <v>0</v>
      </c>
      <c r="FC83" s="56">
        <v>0</v>
      </c>
      <c r="FD83" s="56">
        <v>0.28999999999999998</v>
      </c>
      <c r="FE83" s="56">
        <v>0</v>
      </c>
      <c r="FF83" s="56">
        <v>0</v>
      </c>
      <c r="FG83" s="56"/>
      <c r="FH83" s="56"/>
      <c r="FI83" s="56"/>
      <c r="FK83" s="56">
        <v>0</v>
      </c>
      <c r="FL83" s="56"/>
      <c r="FM83" s="56"/>
      <c r="FN83" s="56">
        <v>0</v>
      </c>
      <c r="FO83" s="56">
        <v>0</v>
      </c>
      <c r="FP83" s="56">
        <v>0</v>
      </c>
      <c r="FQ83" s="56">
        <v>0</v>
      </c>
      <c r="FR83" s="56">
        <v>0</v>
      </c>
      <c r="FS83" s="56">
        <v>3.86</v>
      </c>
      <c r="FT83" s="56"/>
      <c r="FU83" s="56">
        <v>0</v>
      </c>
      <c r="FV83" s="56">
        <v>0</v>
      </c>
      <c r="FW83" s="56"/>
      <c r="FX83" s="56">
        <v>0</v>
      </c>
      <c r="FY83" s="56">
        <v>0</v>
      </c>
      <c r="FZ83" s="56">
        <v>0</v>
      </c>
      <c r="GA83" s="56">
        <v>0</v>
      </c>
    </row>
    <row r="84" spans="1:183" x14ac:dyDescent="0.2">
      <c r="A84" s="43" t="s">
        <v>104</v>
      </c>
      <c r="B84" s="43">
        <v>2001</v>
      </c>
      <c r="C84" s="43">
        <v>50</v>
      </c>
      <c r="D84" s="66">
        <v>38164</v>
      </c>
      <c r="E84" s="43">
        <v>3</v>
      </c>
      <c r="F84" s="43">
        <v>1</v>
      </c>
      <c r="H84" s="55">
        <v>4</v>
      </c>
      <c r="I84" s="43">
        <v>8</v>
      </c>
      <c r="J84" s="43">
        <v>7</v>
      </c>
      <c r="K84" s="56">
        <v>0</v>
      </c>
      <c r="L84" s="56">
        <v>0.13</v>
      </c>
      <c r="M84" s="56">
        <v>0</v>
      </c>
      <c r="N84" s="56">
        <v>0</v>
      </c>
      <c r="O84" s="56">
        <v>0.13</v>
      </c>
      <c r="Q84" s="56">
        <v>0</v>
      </c>
      <c r="R84" s="56">
        <v>0</v>
      </c>
      <c r="S84" s="56">
        <v>0</v>
      </c>
      <c r="T84" s="56">
        <v>0</v>
      </c>
      <c r="U84" s="56">
        <v>2.88</v>
      </c>
      <c r="V84" s="56">
        <v>0</v>
      </c>
      <c r="W84" s="56">
        <v>0</v>
      </c>
      <c r="X84" s="56">
        <v>0.13</v>
      </c>
      <c r="Y84" s="56">
        <v>0</v>
      </c>
      <c r="Z84" s="56">
        <v>0</v>
      </c>
      <c r="AA84" s="56">
        <v>0</v>
      </c>
      <c r="AB84" s="58">
        <v>0</v>
      </c>
      <c r="AD84" s="56">
        <v>0</v>
      </c>
      <c r="AE84" s="56">
        <v>0</v>
      </c>
      <c r="AF84" s="56">
        <v>0</v>
      </c>
      <c r="AG84" s="56">
        <v>0.25</v>
      </c>
      <c r="AH84" s="56">
        <v>0</v>
      </c>
      <c r="AI84" s="56">
        <v>0.13</v>
      </c>
      <c r="AJ84" s="56">
        <v>0</v>
      </c>
      <c r="AK84" s="56">
        <v>0</v>
      </c>
      <c r="AL84" s="56">
        <v>0</v>
      </c>
      <c r="AM84" s="56">
        <v>0.13</v>
      </c>
      <c r="AN84" s="56">
        <v>0.38</v>
      </c>
      <c r="AO84" s="56">
        <v>0</v>
      </c>
      <c r="AP84" s="56">
        <v>0</v>
      </c>
      <c r="AQ84" s="59">
        <v>5.25</v>
      </c>
      <c r="AS84" s="56">
        <v>1.1299999999999999</v>
      </c>
      <c r="AT84" s="56"/>
      <c r="AU84" s="56">
        <v>0</v>
      </c>
      <c r="AV84" s="56"/>
      <c r="AW84" s="56">
        <v>0.13</v>
      </c>
      <c r="AX84" s="56">
        <v>0</v>
      </c>
      <c r="AY84" s="56">
        <v>0</v>
      </c>
      <c r="AZ84" s="56">
        <v>0</v>
      </c>
      <c r="BA84" s="56">
        <v>0</v>
      </c>
      <c r="BB84" s="56">
        <v>0</v>
      </c>
      <c r="BC84" s="56">
        <v>0</v>
      </c>
      <c r="BD84" s="56">
        <v>0</v>
      </c>
      <c r="BE84" s="56"/>
      <c r="BF84" s="56">
        <v>0.5</v>
      </c>
      <c r="BG84" s="56">
        <v>0</v>
      </c>
      <c r="BH84" s="56">
        <v>0.13</v>
      </c>
      <c r="BI84" s="58">
        <v>4.13</v>
      </c>
      <c r="BJ84" s="56">
        <v>0</v>
      </c>
      <c r="BK84" s="56">
        <v>0</v>
      </c>
      <c r="BL84" s="56">
        <v>0</v>
      </c>
      <c r="BM84" s="56">
        <v>0</v>
      </c>
      <c r="BN84" s="56">
        <v>0.13</v>
      </c>
      <c r="BO84" s="56">
        <v>0</v>
      </c>
      <c r="BP84" s="56">
        <v>0</v>
      </c>
      <c r="BQ84" s="56">
        <v>0</v>
      </c>
      <c r="BR84" s="56">
        <v>0</v>
      </c>
      <c r="BS84" s="56">
        <v>0</v>
      </c>
      <c r="BT84" s="56">
        <v>0.13</v>
      </c>
      <c r="BU84" s="56">
        <v>0.13</v>
      </c>
      <c r="BV84" s="56">
        <v>3.63</v>
      </c>
      <c r="BW84" s="56">
        <v>12.75</v>
      </c>
      <c r="BX84" s="56">
        <v>0</v>
      </c>
      <c r="BY84" s="56">
        <v>0</v>
      </c>
      <c r="BZ84" s="56">
        <v>0</v>
      </c>
      <c r="CA84" s="56">
        <v>0</v>
      </c>
      <c r="CB84" s="56">
        <v>0.25</v>
      </c>
      <c r="CC84" s="56">
        <v>0</v>
      </c>
      <c r="CD84" s="56">
        <v>0</v>
      </c>
      <c r="CE84" s="56">
        <v>0</v>
      </c>
      <c r="CF84" s="56">
        <v>0</v>
      </c>
      <c r="CG84" s="56">
        <v>0</v>
      </c>
      <c r="CH84" s="56">
        <v>0</v>
      </c>
      <c r="CI84" s="56">
        <v>0</v>
      </c>
      <c r="CJ84" s="56">
        <v>0</v>
      </c>
      <c r="CK84" s="56">
        <v>0</v>
      </c>
      <c r="CL84" s="56">
        <v>1.1299999999999999</v>
      </c>
      <c r="CM84" s="56">
        <v>0</v>
      </c>
      <c r="CN84" s="56"/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/>
      <c r="CX84" s="59">
        <v>190.14</v>
      </c>
      <c r="CY84" s="56">
        <v>1.25</v>
      </c>
      <c r="CZ84" s="58">
        <v>132.13</v>
      </c>
      <c r="DA84" s="56">
        <v>45.13</v>
      </c>
      <c r="DB84" s="56">
        <v>11.63</v>
      </c>
      <c r="DC84" s="56">
        <v>0.75</v>
      </c>
      <c r="DD84" s="56">
        <v>0</v>
      </c>
      <c r="DE84" s="56">
        <v>0</v>
      </c>
      <c r="DF84" s="56">
        <v>0</v>
      </c>
      <c r="DG84" s="56">
        <v>0</v>
      </c>
      <c r="DH84" s="58">
        <v>2</v>
      </c>
      <c r="DI84" s="56">
        <v>0</v>
      </c>
      <c r="DJ84" s="58">
        <v>33.75</v>
      </c>
      <c r="DL84" s="56">
        <v>0</v>
      </c>
      <c r="DM84" s="56">
        <v>0</v>
      </c>
      <c r="DN84" s="56">
        <v>0</v>
      </c>
      <c r="DO84" s="60">
        <v>0</v>
      </c>
      <c r="DP84" s="60">
        <v>6.63</v>
      </c>
      <c r="DQ84" s="56">
        <v>1.75</v>
      </c>
      <c r="DR84" s="56">
        <v>0</v>
      </c>
      <c r="DS84" s="56">
        <v>0</v>
      </c>
      <c r="DT84" s="58">
        <v>33.75</v>
      </c>
      <c r="DU84" s="56">
        <v>0</v>
      </c>
      <c r="DV84" s="59">
        <v>17</v>
      </c>
      <c r="DW84" s="56">
        <v>0</v>
      </c>
      <c r="DX84" s="56">
        <v>1</v>
      </c>
      <c r="DY84" s="56">
        <v>0</v>
      </c>
      <c r="DZ84" s="56">
        <v>0.38</v>
      </c>
      <c r="EA84" s="56">
        <v>0.25</v>
      </c>
      <c r="EB84" s="56">
        <v>1</v>
      </c>
      <c r="EC84" s="56">
        <v>0.75</v>
      </c>
      <c r="ED84" s="56">
        <v>0</v>
      </c>
      <c r="EE84" s="56">
        <v>0.13</v>
      </c>
      <c r="EF84" s="56">
        <v>0.13</v>
      </c>
      <c r="EG84" s="56">
        <v>0</v>
      </c>
      <c r="EH84" s="56">
        <v>0.75</v>
      </c>
      <c r="EI84" s="56">
        <v>0</v>
      </c>
      <c r="EJ84" s="56">
        <v>0.13</v>
      </c>
      <c r="EK84" s="56">
        <v>0</v>
      </c>
      <c r="EL84" s="56">
        <v>0</v>
      </c>
      <c r="EM84" s="56">
        <v>0</v>
      </c>
      <c r="EN84" s="56">
        <v>0</v>
      </c>
      <c r="EO84" s="56">
        <v>0</v>
      </c>
      <c r="EP84" s="56">
        <v>0</v>
      </c>
      <c r="EQ84" s="56">
        <v>0</v>
      </c>
      <c r="ER84" s="56">
        <v>0</v>
      </c>
      <c r="ES84" s="60">
        <v>0.38</v>
      </c>
      <c r="ET84" s="56">
        <v>0</v>
      </c>
      <c r="EU84" s="58">
        <v>3.1399999999999997</v>
      </c>
      <c r="EV84" s="56">
        <v>0</v>
      </c>
      <c r="EW84" s="56">
        <v>0</v>
      </c>
      <c r="EX84" s="56">
        <v>0</v>
      </c>
      <c r="FA84" s="56">
        <v>0</v>
      </c>
      <c r="FB84" s="56">
        <v>0</v>
      </c>
      <c r="FC84" s="56">
        <v>0</v>
      </c>
      <c r="FD84" s="56">
        <v>0</v>
      </c>
      <c r="FE84" s="56">
        <v>0</v>
      </c>
      <c r="FF84" s="56">
        <v>0</v>
      </c>
      <c r="FG84" s="56"/>
      <c r="FH84" s="56"/>
      <c r="FI84" s="56"/>
      <c r="FK84" s="56">
        <v>0</v>
      </c>
      <c r="FL84" s="56"/>
      <c r="FM84" s="56"/>
      <c r="FN84" s="56">
        <v>0</v>
      </c>
      <c r="FO84" s="56">
        <v>0</v>
      </c>
      <c r="FP84" s="56">
        <v>0</v>
      </c>
      <c r="FQ84" s="56">
        <v>0</v>
      </c>
      <c r="FR84" s="56">
        <v>0</v>
      </c>
      <c r="FS84" s="56">
        <v>6</v>
      </c>
      <c r="FT84" s="56"/>
      <c r="FU84" s="56">
        <v>0.13</v>
      </c>
      <c r="FV84" s="56">
        <v>0</v>
      </c>
      <c r="FW84" s="56"/>
      <c r="FX84" s="56">
        <v>0</v>
      </c>
      <c r="FY84" s="56">
        <v>0</v>
      </c>
      <c r="FZ84" s="56">
        <v>0</v>
      </c>
      <c r="GA84" s="56">
        <v>0</v>
      </c>
    </row>
    <row r="85" spans="1:183" x14ac:dyDescent="0.2">
      <c r="A85" s="43" t="s">
        <v>104</v>
      </c>
      <c r="B85" s="43">
        <v>2001</v>
      </c>
      <c r="C85" s="43">
        <v>50</v>
      </c>
      <c r="D85" s="66">
        <v>38164</v>
      </c>
      <c r="E85" s="43">
        <v>3</v>
      </c>
      <c r="F85" s="43">
        <v>2</v>
      </c>
      <c r="H85" s="55">
        <v>4</v>
      </c>
      <c r="I85" s="43">
        <v>8</v>
      </c>
      <c r="J85" s="43">
        <v>7</v>
      </c>
      <c r="K85" s="56">
        <v>0</v>
      </c>
      <c r="L85" s="56">
        <v>0.13</v>
      </c>
      <c r="M85" s="56">
        <v>0</v>
      </c>
      <c r="N85" s="56">
        <v>0</v>
      </c>
      <c r="O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0.38</v>
      </c>
      <c r="Y85" s="56">
        <v>0</v>
      </c>
      <c r="Z85" s="56">
        <v>0</v>
      </c>
      <c r="AA85" s="56">
        <v>0</v>
      </c>
      <c r="AB85" s="58">
        <v>0</v>
      </c>
      <c r="AD85" s="56">
        <v>0</v>
      </c>
      <c r="AE85" s="56">
        <v>0</v>
      </c>
      <c r="AF85" s="56">
        <v>0</v>
      </c>
      <c r="AG85" s="56">
        <v>0.13</v>
      </c>
      <c r="AH85" s="56">
        <v>0</v>
      </c>
      <c r="AI85" s="56">
        <v>0.13</v>
      </c>
      <c r="AJ85" s="56">
        <v>0</v>
      </c>
      <c r="AK85" s="56">
        <v>0</v>
      </c>
      <c r="AL85" s="56">
        <v>0</v>
      </c>
      <c r="AM85" s="56">
        <v>0</v>
      </c>
      <c r="AN85" s="56">
        <v>0.38</v>
      </c>
      <c r="AO85" s="56">
        <v>0</v>
      </c>
      <c r="AP85" s="56">
        <v>0</v>
      </c>
      <c r="AQ85" s="59">
        <v>2.88</v>
      </c>
      <c r="AS85" s="56">
        <v>0.25</v>
      </c>
      <c r="AT85" s="56"/>
      <c r="AU85" s="56">
        <v>0</v>
      </c>
      <c r="AV85" s="56"/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0</v>
      </c>
      <c r="BE85" s="56"/>
      <c r="BF85" s="56">
        <v>0.13</v>
      </c>
      <c r="BG85" s="56">
        <v>0</v>
      </c>
      <c r="BH85" s="56">
        <v>0.13</v>
      </c>
      <c r="BI85" s="58">
        <v>51.5</v>
      </c>
      <c r="BJ85" s="56">
        <v>0</v>
      </c>
      <c r="BK85" s="56">
        <v>0</v>
      </c>
      <c r="BL85" s="56">
        <v>0</v>
      </c>
      <c r="BM85" s="56">
        <v>0</v>
      </c>
      <c r="BN85" s="56">
        <v>0.13</v>
      </c>
      <c r="BO85" s="56">
        <v>0</v>
      </c>
      <c r="BP85" s="56">
        <v>1</v>
      </c>
      <c r="BQ85" s="56">
        <v>0</v>
      </c>
      <c r="BR85" s="56">
        <v>0</v>
      </c>
      <c r="BS85" s="56">
        <v>0</v>
      </c>
      <c r="BT85" s="56">
        <v>0.75</v>
      </c>
      <c r="BU85" s="56">
        <v>0</v>
      </c>
      <c r="BV85" s="56">
        <v>4.5</v>
      </c>
      <c r="BW85" s="56">
        <v>8.1300000000000008</v>
      </c>
      <c r="BX85" s="56">
        <v>0</v>
      </c>
      <c r="BY85" s="56">
        <v>0</v>
      </c>
      <c r="BZ85" s="56">
        <v>0</v>
      </c>
      <c r="CA85" s="56">
        <v>0.13</v>
      </c>
      <c r="CB85" s="56">
        <v>3.25</v>
      </c>
      <c r="CC85" s="56">
        <v>0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0.75</v>
      </c>
      <c r="CM85" s="56">
        <v>0</v>
      </c>
      <c r="CN85" s="56"/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/>
      <c r="CX85" s="59">
        <v>350.01</v>
      </c>
      <c r="CY85" s="56">
        <v>0.25</v>
      </c>
      <c r="CZ85" s="58">
        <v>273</v>
      </c>
      <c r="DA85" s="56">
        <v>70.63</v>
      </c>
      <c r="DB85" s="56">
        <v>6.13</v>
      </c>
      <c r="DC85" s="56">
        <v>0</v>
      </c>
      <c r="DD85" s="56">
        <v>0.88</v>
      </c>
      <c r="DE85" s="56">
        <v>0</v>
      </c>
      <c r="DF85" s="56">
        <v>0</v>
      </c>
      <c r="DG85" s="56">
        <v>0</v>
      </c>
      <c r="DH85" s="58">
        <v>0.5</v>
      </c>
      <c r="DI85" s="56">
        <v>0</v>
      </c>
      <c r="DJ85" s="58">
        <v>24.88</v>
      </c>
      <c r="DL85" s="56">
        <v>0</v>
      </c>
      <c r="DM85" s="56">
        <v>0</v>
      </c>
      <c r="DN85" s="56">
        <v>0</v>
      </c>
      <c r="DO85" s="60">
        <v>0</v>
      </c>
      <c r="DP85" s="60">
        <v>15.25</v>
      </c>
      <c r="DQ85" s="56">
        <v>0.63</v>
      </c>
      <c r="DR85" s="56">
        <v>0</v>
      </c>
      <c r="DS85" s="56">
        <v>0</v>
      </c>
      <c r="DT85" s="58">
        <v>24.88</v>
      </c>
      <c r="DU85" s="56">
        <v>0</v>
      </c>
      <c r="DV85" s="59">
        <v>9.1300000000000008</v>
      </c>
      <c r="DW85" s="56">
        <v>0</v>
      </c>
      <c r="DX85" s="56">
        <v>0.63</v>
      </c>
      <c r="DY85" s="56">
        <v>0.13</v>
      </c>
      <c r="DZ85" s="56">
        <v>0.88</v>
      </c>
      <c r="EA85" s="56">
        <v>0.63</v>
      </c>
      <c r="EB85" s="56">
        <v>0.5</v>
      </c>
      <c r="EC85" s="56">
        <v>1</v>
      </c>
      <c r="ED85" s="56">
        <v>0</v>
      </c>
      <c r="EE85" s="56">
        <v>0.13</v>
      </c>
      <c r="EF85" s="56">
        <v>0.25</v>
      </c>
      <c r="EG85" s="56">
        <v>0</v>
      </c>
      <c r="EH85" s="56">
        <v>1</v>
      </c>
      <c r="EI85" s="56">
        <v>0</v>
      </c>
      <c r="EJ85" s="56">
        <v>0</v>
      </c>
      <c r="EK85" s="56">
        <v>0</v>
      </c>
      <c r="EL85" s="56">
        <v>0</v>
      </c>
      <c r="EM85" s="56">
        <v>0</v>
      </c>
      <c r="EN85" s="56">
        <v>0</v>
      </c>
      <c r="EO85" s="56">
        <v>0</v>
      </c>
      <c r="EP85" s="56">
        <v>0</v>
      </c>
      <c r="EQ85" s="56">
        <v>0</v>
      </c>
      <c r="ER85" s="56">
        <v>0</v>
      </c>
      <c r="ES85" s="60">
        <v>4.25</v>
      </c>
      <c r="ET85" s="56">
        <v>0</v>
      </c>
      <c r="EU85" s="58">
        <v>3.51</v>
      </c>
      <c r="EV85" s="56">
        <v>0</v>
      </c>
      <c r="EW85" s="56">
        <v>0</v>
      </c>
      <c r="EX85" s="56">
        <v>0</v>
      </c>
      <c r="FA85" s="56">
        <v>0</v>
      </c>
      <c r="FB85" s="56">
        <v>0</v>
      </c>
      <c r="FC85" s="56">
        <v>0</v>
      </c>
      <c r="FD85" s="56">
        <v>0</v>
      </c>
      <c r="FE85" s="56">
        <v>0.25</v>
      </c>
      <c r="FF85" s="56">
        <v>0</v>
      </c>
      <c r="FG85" s="56"/>
      <c r="FH85" s="56"/>
      <c r="FI85" s="56"/>
      <c r="FK85" s="56">
        <v>0</v>
      </c>
      <c r="FL85" s="56"/>
      <c r="FM85" s="56"/>
      <c r="FN85" s="56">
        <v>0</v>
      </c>
      <c r="FO85" s="56">
        <v>0</v>
      </c>
      <c r="FP85" s="56">
        <v>0</v>
      </c>
      <c r="FQ85" s="56">
        <v>0</v>
      </c>
      <c r="FR85" s="56">
        <v>0</v>
      </c>
      <c r="FS85" s="56">
        <v>3.38</v>
      </c>
      <c r="FT85" s="56"/>
      <c r="FU85" s="56">
        <v>0</v>
      </c>
      <c r="FV85" s="56">
        <v>0</v>
      </c>
      <c r="FW85" s="56"/>
      <c r="FX85" s="56">
        <v>0</v>
      </c>
      <c r="FY85" s="56">
        <v>0</v>
      </c>
      <c r="FZ85" s="56">
        <v>0</v>
      </c>
      <c r="GA85" s="56">
        <v>0</v>
      </c>
    </row>
    <row r="86" spans="1:183" x14ac:dyDescent="0.2">
      <c r="A86" s="43" t="s">
        <v>104</v>
      </c>
      <c r="B86" s="43">
        <v>2001</v>
      </c>
      <c r="C86" s="43">
        <v>50</v>
      </c>
      <c r="D86" s="66">
        <v>38164</v>
      </c>
      <c r="E86" s="43">
        <v>3</v>
      </c>
      <c r="F86" s="43">
        <v>3</v>
      </c>
      <c r="H86" s="55">
        <v>4</v>
      </c>
      <c r="I86" s="43">
        <v>8</v>
      </c>
      <c r="J86" s="43">
        <v>7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Q86" s="56">
        <v>0</v>
      </c>
      <c r="R86" s="56">
        <v>0</v>
      </c>
      <c r="S86" s="56">
        <v>0</v>
      </c>
      <c r="T86" s="56">
        <v>0.13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8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0.13</v>
      </c>
      <c r="AI86" s="56">
        <v>0</v>
      </c>
      <c r="AJ86" s="56">
        <v>0</v>
      </c>
      <c r="AK86" s="56">
        <v>0.25</v>
      </c>
      <c r="AL86" s="56">
        <v>0</v>
      </c>
      <c r="AM86" s="56">
        <v>0</v>
      </c>
      <c r="AN86" s="56">
        <v>0</v>
      </c>
      <c r="AO86" s="56">
        <v>0</v>
      </c>
      <c r="AP86" s="56">
        <v>0</v>
      </c>
      <c r="AQ86" s="59">
        <v>3.88</v>
      </c>
      <c r="AS86" s="56">
        <v>0.25</v>
      </c>
      <c r="AT86" s="56"/>
      <c r="AU86" s="56">
        <v>0</v>
      </c>
      <c r="AV86" s="56"/>
      <c r="AW86" s="56">
        <v>0.13</v>
      </c>
      <c r="AX86" s="56">
        <v>0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6">
        <v>0</v>
      </c>
      <c r="BE86" s="56"/>
      <c r="BF86" s="56">
        <v>0.25</v>
      </c>
      <c r="BG86" s="56">
        <v>0</v>
      </c>
      <c r="BH86" s="56">
        <v>0</v>
      </c>
      <c r="BI86" s="58">
        <v>22.75</v>
      </c>
      <c r="BJ86" s="56">
        <v>0</v>
      </c>
      <c r="BK86" s="56">
        <v>0</v>
      </c>
      <c r="BL86" s="56">
        <v>0</v>
      </c>
      <c r="BM86" s="56">
        <v>0</v>
      </c>
      <c r="BN86" s="56">
        <v>0</v>
      </c>
      <c r="BO86" s="56">
        <v>0</v>
      </c>
      <c r="BP86" s="56">
        <v>0</v>
      </c>
      <c r="BQ86" s="56">
        <v>0</v>
      </c>
      <c r="BR86" s="56">
        <v>0</v>
      </c>
      <c r="BS86" s="56">
        <v>0</v>
      </c>
      <c r="BT86" s="56">
        <v>1.25</v>
      </c>
      <c r="BU86" s="56">
        <v>0</v>
      </c>
      <c r="BV86" s="56">
        <v>12.25</v>
      </c>
      <c r="BW86" s="56">
        <v>24.25</v>
      </c>
      <c r="BX86" s="56">
        <v>0</v>
      </c>
      <c r="BY86" s="56">
        <v>0</v>
      </c>
      <c r="BZ86" s="56">
        <v>0</v>
      </c>
      <c r="CA86" s="56">
        <v>0.13</v>
      </c>
      <c r="CB86" s="56">
        <v>0.63</v>
      </c>
      <c r="CC86" s="56">
        <v>0</v>
      </c>
      <c r="CD86" s="56">
        <v>0</v>
      </c>
      <c r="CE86" s="56">
        <v>0</v>
      </c>
      <c r="CF86" s="56">
        <v>0</v>
      </c>
      <c r="CG86" s="56">
        <v>0</v>
      </c>
      <c r="CH86" s="56">
        <v>0</v>
      </c>
      <c r="CI86" s="56">
        <v>0</v>
      </c>
      <c r="CJ86" s="56">
        <v>0</v>
      </c>
      <c r="CK86" s="56">
        <v>0</v>
      </c>
      <c r="CL86" s="56">
        <v>0.88</v>
      </c>
      <c r="CM86" s="56">
        <v>0</v>
      </c>
      <c r="CN86" s="56"/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/>
      <c r="CX86" s="59">
        <v>174.89</v>
      </c>
      <c r="CY86" s="56">
        <v>0</v>
      </c>
      <c r="CZ86" s="58">
        <v>154.88</v>
      </c>
      <c r="DA86" s="56">
        <v>16.38</v>
      </c>
      <c r="DB86" s="56">
        <v>3.63</v>
      </c>
      <c r="DC86" s="56">
        <v>0</v>
      </c>
      <c r="DD86" s="56">
        <v>0.13</v>
      </c>
      <c r="DE86" s="56">
        <v>0</v>
      </c>
      <c r="DF86" s="56">
        <v>0</v>
      </c>
      <c r="DG86" s="56">
        <v>0</v>
      </c>
      <c r="DH86" s="58">
        <v>0.5</v>
      </c>
      <c r="DI86" s="56">
        <v>0</v>
      </c>
      <c r="DJ86" s="58">
        <v>45.5</v>
      </c>
      <c r="DL86" s="56">
        <v>0</v>
      </c>
      <c r="DM86" s="56">
        <v>0</v>
      </c>
      <c r="DN86" s="56">
        <v>0</v>
      </c>
      <c r="DO86" s="60">
        <v>0</v>
      </c>
      <c r="DP86" s="60">
        <v>15.63</v>
      </c>
      <c r="DQ86" s="56">
        <v>7.5</v>
      </c>
      <c r="DR86" s="56">
        <v>0</v>
      </c>
      <c r="DS86" s="56">
        <v>0</v>
      </c>
      <c r="DT86" s="58">
        <v>45.5</v>
      </c>
      <c r="DU86" s="56">
        <v>0</v>
      </c>
      <c r="DV86" s="59">
        <v>5.88</v>
      </c>
      <c r="DW86" s="56">
        <v>0</v>
      </c>
      <c r="DX86" s="56">
        <v>1.1299999999999999</v>
      </c>
      <c r="DY86" s="56">
        <v>0.25</v>
      </c>
      <c r="DZ86" s="56">
        <v>0.5</v>
      </c>
      <c r="EA86" s="56">
        <v>0.38</v>
      </c>
      <c r="EB86" s="56">
        <v>0.13</v>
      </c>
      <c r="EC86" s="56">
        <v>0.5</v>
      </c>
      <c r="ED86" s="56">
        <v>0</v>
      </c>
      <c r="EE86" s="56">
        <v>0</v>
      </c>
      <c r="EF86" s="56">
        <v>0</v>
      </c>
      <c r="EG86" s="56">
        <v>0</v>
      </c>
      <c r="EH86" s="56">
        <v>0.63</v>
      </c>
      <c r="EI86" s="56">
        <v>0</v>
      </c>
      <c r="EJ86" s="56">
        <v>0</v>
      </c>
      <c r="EK86" s="56">
        <v>0</v>
      </c>
      <c r="EL86" s="56">
        <v>0</v>
      </c>
      <c r="EM86" s="56">
        <v>0</v>
      </c>
      <c r="EN86" s="56">
        <v>0</v>
      </c>
      <c r="EO86" s="56">
        <v>0</v>
      </c>
      <c r="EP86" s="56">
        <v>0</v>
      </c>
      <c r="EQ86" s="56">
        <v>0</v>
      </c>
      <c r="ER86" s="56">
        <v>0</v>
      </c>
      <c r="ES86" s="60">
        <v>2.63</v>
      </c>
      <c r="ET86" s="56">
        <v>0</v>
      </c>
      <c r="EU86" s="58">
        <v>1.6400000000000001</v>
      </c>
      <c r="EV86" s="56">
        <v>0</v>
      </c>
      <c r="EW86" s="56">
        <v>0</v>
      </c>
      <c r="EX86" s="56">
        <v>0</v>
      </c>
      <c r="FA86" s="56">
        <v>0</v>
      </c>
      <c r="FB86" s="56">
        <v>0</v>
      </c>
      <c r="FC86" s="56">
        <v>0</v>
      </c>
      <c r="FD86" s="56">
        <v>0</v>
      </c>
      <c r="FE86" s="56">
        <v>0</v>
      </c>
      <c r="FF86" s="56">
        <v>0</v>
      </c>
      <c r="FG86" s="56"/>
      <c r="FH86" s="56"/>
      <c r="FI86" s="56"/>
      <c r="FK86" s="56">
        <v>0</v>
      </c>
      <c r="FL86" s="56"/>
      <c r="FM86" s="56"/>
      <c r="FN86" s="56">
        <v>0</v>
      </c>
      <c r="FO86" s="56">
        <v>0</v>
      </c>
      <c r="FP86" s="56">
        <v>0</v>
      </c>
      <c r="FQ86" s="56">
        <v>0</v>
      </c>
      <c r="FR86" s="56">
        <v>0</v>
      </c>
      <c r="FS86" s="56">
        <v>1</v>
      </c>
      <c r="FT86" s="56"/>
      <c r="FU86" s="56">
        <v>0</v>
      </c>
      <c r="FV86" s="56">
        <v>0</v>
      </c>
      <c r="FW86" s="56"/>
      <c r="FX86" s="56">
        <v>0</v>
      </c>
      <c r="FY86" s="56">
        <v>0</v>
      </c>
      <c r="FZ86" s="56">
        <v>0</v>
      </c>
      <c r="GA86" s="56">
        <v>0</v>
      </c>
    </row>
    <row r="87" spans="1:183" x14ac:dyDescent="0.2">
      <c r="A87" s="43" t="s">
        <v>104</v>
      </c>
      <c r="B87" s="43">
        <v>2001</v>
      </c>
      <c r="C87" s="43">
        <v>64</v>
      </c>
      <c r="D87" s="66">
        <v>38178</v>
      </c>
      <c r="E87" s="43">
        <v>3</v>
      </c>
      <c r="F87" s="43">
        <v>1</v>
      </c>
      <c r="H87" s="55">
        <v>5</v>
      </c>
      <c r="I87" s="43">
        <v>8</v>
      </c>
      <c r="J87" s="43">
        <v>7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8">
        <v>0</v>
      </c>
      <c r="AD87" s="56">
        <v>0</v>
      </c>
      <c r="AE87" s="56">
        <v>0</v>
      </c>
      <c r="AF87" s="56">
        <v>0</v>
      </c>
      <c r="AG87" s="56">
        <v>0.13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0</v>
      </c>
      <c r="AO87" s="56">
        <v>0</v>
      </c>
      <c r="AP87" s="56">
        <v>0</v>
      </c>
      <c r="AQ87" s="59">
        <v>0.5</v>
      </c>
      <c r="AS87" s="56">
        <v>0</v>
      </c>
      <c r="AT87" s="56"/>
      <c r="AU87" s="56">
        <v>0</v>
      </c>
      <c r="AV87" s="56"/>
      <c r="AW87" s="56">
        <v>0</v>
      </c>
      <c r="AX87" s="56">
        <v>0</v>
      </c>
      <c r="AY87" s="56">
        <v>0</v>
      </c>
      <c r="AZ87" s="56">
        <v>0</v>
      </c>
      <c r="BA87" s="56">
        <v>0</v>
      </c>
      <c r="BB87" s="56">
        <v>0</v>
      </c>
      <c r="BC87" s="56">
        <v>0</v>
      </c>
      <c r="BD87" s="56">
        <v>0</v>
      </c>
      <c r="BE87" s="56"/>
      <c r="BF87" s="56">
        <v>0</v>
      </c>
      <c r="BG87" s="56">
        <v>0</v>
      </c>
      <c r="BH87" s="56">
        <v>0.13</v>
      </c>
      <c r="BI87" s="58">
        <v>0.88</v>
      </c>
      <c r="BJ87" s="56">
        <v>0</v>
      </c>
      <c r="BK87" s="56">
        <v>0</v>
      </c>
      <c r="BL87" s="56">
        <v>0</v>
      </c>
      <c r="BM87" s="56">
        <v>0</v>
      </c>
      <c r="BN87" s="56">
        <v>0</v>
      </c>
      <c r="BO87" s="56">
        <v>0</v>
      </c>
      <c r="BP87" s="56">
        <v>0</v>
      </c>
      <c r="BQ87" s="56">
        <v>0</v>
      </c>
      <c r="BR87" s="56">
        <v>0</v>
      </c>
      <c r="BS87" s="56">
        <v>0</v>
      </c>
      <c r="BT87" s="56">
        <v>0.38</v>
      </c>
      <c r="BU87" s="56">
        <v>0</v>
      </c>
      <c r="BV87" s="56">
        <v>0.38</v>
      </c>
      <c r="BW87" s="56">
        <v>0.13</v>
      </c>
      <c r="BX87" s="56">
        <v>0</v>
      </c>
      <c r="BY87" s="56">
        <v>0</v>
      </c>
      <c r="BZ87" s="56">
        <v>0</v>
      </c>
      <c r="CA87" s="56">
        <v>0</v>
      </c>
      <c r="CB87" s="56">
        <v>0.13</v>
      </c>
      <c r="CC87" s="56">
        <v>0</v>
      </c>
      <c r="CD87" s="56">
        <v>0</v>
      </c>
      <c r="CE87" s="56">
        <v>0</v>
      </c>
      <c r="CF87" s="56">
        <v>0</v>
      </c>
      <c r="CG87" s="56">
        <v>0</v>
      </c>
      <c r="CH87" s="56">
        <v>0</v>
      </c>
      <c r="CI87" s="56">
        <v>0</v>
      </c>
      <c r="CJ87" s="56">
        <v>0</v>
      </c>
      <c r="CK87" s="56">
        <v>0</v>
      </c>
      <c r="CL87" s="56">
        <v>0.63</v>
      </c>
      <c r="CM87" s="56">
        <v>0</v>
      </c>
      <c r="CN87" s="56"/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/>
      <c r="CX87" s="59">
        <v>47.140000000000008</v>
      </c>
      <c r="CY87" s="56">
        <v>1.38</v>
      </c>
      <c r="CZ87" s="58">
        <v>32</v>
      </c>
      <c r="DA87" s="56">
        <v>13.63</v>
      </c>
      <c r="DB87" s="56">
        <v>0.13</v>
      </c>
      <c r="DC87" s="56">
        <v>0</v>
      </c>
      <c r="DD87" s="56">
        <v>0</v>
      </c>
      <c r="DE87" s="56">
        <v>0</v>
      </c>
      <c r="DF87" s="56">
        <v>0</v>
      </c>
      <c r="DG87" s="56">
        <v>0</v>
      </c>
      <c r="DH87" s="58">
        <v>0.5</v>
      </c>
      <c r="DI87" s="56">
        <v>0</v>
      </c>
      <c r="DJ87" s="58">
        <v>8.75</v>
      </c>
      <c r="DL87" s="56">
        <v>0.25</v>
      </c>
      <c r="DM87" s="56">
        <v>0</v>
      </c>
      <c r="DN87" s="56">
        <v>0</v>
      </c>
      <c r="DO87" s="60">
        <v>0</v>
      </c>
      <c r="DP87" s="60">
        <v>0.13</v>
      </c>
      <c r="DQ87" s="56">
        <v>0</v>
      </c>
      <c r="DR87" s="56">
        <v>0</v>
      </c>
      <c r="DS87" s="56">
        <v>0</v>
      </c>
      <c r="DT87" s="58">
        <v>8.75</v>
      </c>
      <c r="DU87" s="56">
        <v>0</v>
      </c>
      <c r="DV87" s="59">
        <v>16.38</v>
      </c>
      <c r="DW87" s="56">
        <v>0.63</v>
      </c>
      <c r="DX87" s="56">
        <v>1.88</v>
      </c>
      <c r="DY87" s="56">
        <v>0.38</v>
      </c>
      <c r="DZ87" s="56">
        <v>0</v>
      </c>
      <c r="EA87" s="56">
        <v>0</v>
      </c>
      <c r="EB87" s="56">
        <v>0.13</v>
      </c>
      <c r="EC87" s="56">
        <v>0.5</v>
      </c>
      <c r="ED87" s="56">
        <v>0</v>
      </c>
      <c r="EE87" s="56">
        <v>0</v>
      </c>
      <c r="EF87" s="56">
        <v>0</v>
      </c>
      <c r="EG87" s="56">
        <v>0</v>
      </c>
      <c r="EH87" s="56">
        <v>0.13</v>
      </c>
      <c r="EI87" s="56">
        <v>0</v>
      </c>
      <c r="EJ87" s="56">
        <v>0</v>
      </c>
      <c r="EK87" s="56">
        <v>0</v>
      </c>
      <c r="EL87" s="56">
        <v>0.13</v>
      </c>
      <c r="EM87" s="56">
        <v>0</v>
      </c>
      <c r="EN87" s="56">
        <v>0</v>
      </c>
      <c r="EO87" s="56">
        <v>0</v>
      </c>
      <c r="EP87" s="56">
        <v>0</v>
      </c>
      <c r="EQ87" s="56">
        <v>0</v>
      </c>
      <c r="ER87" s="56">
        <v>0</v>
      </c>
      <c r="ES87" s="60">
        <v>0.13</v>
      </c>
      <c r="ET87" s="56">
        <v>0</v>
      </c>
      <c r="EU87" s="58">
        <v>0.89</v>
      </c>
      <c r="EV87" s="56">
        <v>0</v>
      </c>
      <c r="EW87" s="56">
        <v>0</v>
      </c>
      <c r="EX87" s="56">
        <v>0</v>
      </c>
      <c r="FA87" s="56">
        <v>0</v>
      </c>
      <c r="FB87" s="56">
        <v>0</v>
      </c>
      <c r="FC87" s="56">
        <v>0</v>
      </c>
      <c r="FD87" s="56">
        <v>0</v>
      </c>
      <c r="FE87" s="56">
        <v>0</v>
      </c>
      <c r="FF87" s="56">
        <v>0</v>
      </c>
      <c r="FG87" s="56"/>
      <c r="FH87" s="56"/>
      <c r="FI87" s="56"/>
      <c r="FK87" s="56">
        <v>0</v>
      </c>
      <c r="FL87" s="56"/>
      <c r="FM87" s="56"/>
      <c r="FN87" s="56">
        <v>0</v>
      </c>
      <c r="FO87" s="56">
        <v>0</v>
      </c>
      <c r="FP87" s="56">
        <v>0</v>
      </c>
      <c r="FQ87" s="56">
        <v>0</v>
      </c>
      <c r="FR87" s="56">
        <v>0</v>
      </c>
      <c r="FS87" s="56">
        <v>0.63</v>
      </c>
      <c r="FT87" s="56"/>
      <c r="FU87" s="56">
        <v>0</v>
      </c>
      <c r="FV87" s="56">
        <v>0</v>
      </c>
      <c r="FW87" s="56"/>
      <c r="FX87" s="56">
        <v>0</v>
      </c>
      <c r="FY87" s="56">
        <v>0</v>
      </c>
      <c r="FZ87" s="56">
        <v>0</v>
      </c>
      <c r="GA87" s="56">
        <v>0</v>
      </c>
    </row>
    <row r="88" spans="1:183" x14ac:dyDescent="0.2">
      <c r="A88" s="43" t="s">
        <v>104</v>
      </c>
      <c r="B88" s="43">
        <v>2001</v>
      </c>
      <c r="C88" s="43">
        <v>64</v>
      </c>
      <c r="D88" s="66">
        <v>38178</v>
      </c>
      <c r="E88" s="43">
        <v>3</v>
      </c>
      <c r="F88" s="43">
        <v>2</v>
      </c>
      <c r="H88" s="55">
        <v>5</v>
      </c>
      <c r="I88" s="43">
        <v>8</v>
      </c>
      <c r="J88" s="43">
        <v>7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8">
        <v>0.25</v>
      </c>
      <c r="AD88" s="56">
        <v>0</v>
      </c>
      <c r="AE88" s="56">
        <v>0</v>
      </c>
      <c r="AF88" s="56">
        <v>0</v>
      </c>
      <c r="AG88" s="56">
        <v>0</v>
      </c>
      <c r="AH88" s="56">
        <v>0</v>
      </c>
      <c r="AI88" s="56">
        <v>0</v>
      </c>
      <c r="AJ88" s="56">
        <v>0</v>
      </c>
      <c r="AK88" s="56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9">
        <v>0.13</v>
      </c>
      <c r="AS88" s="56">
        <v>0</v>
      </c>
      <c r="AT88" s="56"/>
      <c r="AU88" s="56">
        <v>0</v>
      </c>
      <c r="AV88" s="56"/>
      <c r="AW88" s="56">
        <v>0</v>
      </c>
      <c r="AX88" s="56">
        <v>0</v>
      </c>
      <c r="AY88" s="56">
        <v>0</v>
      </c>
      <c r="AZ88" s="56">
        <v>0</v>
      </c>
      <c r="BA88" s="56">
        <v>0</v>
      </c>
      <c r="BB88" s="56">
        <v>0</v>
      </c>
      <c r="BC88" s="56">
        <v>0</v>
      </c>
      <c r="BD88" s="56">
        <v>0</v>
      </c>
      <c r="BE88" s="56"/>
      <c r="BF88" s="56">
        <v>0</v>
      </c>
      <c r="BG88" s="56">
        <v>0</v>
      </c>
      <c r="BH88" s="56">
        <v>0</v>
      </c>
      <c r="BI88" s="58">
        <v>2.75</v>
      </c>
      <c r="BJ88" s="56">
        <v>0</v>
      </c>
      <c r="BK88" s="56">
        <v>0</v>
      </c>
      <c r="BL88" s="56">
        <v>0</v>
      </c>
      <c r="BM88" s="56">
        <v>0</v>
      </c>
      <c r="BN88" s="56">
        <v>0</v>
      </c>
      <c r="BO88" s="56">
        <v>0</v>
      </c>
      <c r="BP88" s="56">
        <v>0.25</v>
      </c>
      <c r="BQ88" s="56">
        <v>0</v>
      </c>
      <c r="BR88" s="56">
        <v>0</v>
      </c>
      <c r="BS88" s="56">
        <v>0</v>
      </c>
      <c r="BT88" s="56">
        <v>0</v>
      </c>
      <c r="BU88" s="56">
        <v>0</v>
      </c>
      <c r="BV88" s="56">
        <v>2.25</v>
      </c>
      <c r="BW88" s="56">
        <v>0.63</v>
      </c>
      <c r="BX88" s="56">
        <v>0</v>
      </c>
      <c r="BY88" s="56">
        <v>0</v>
      </c>
      <c r="BZ88" s="56">
        <v>0</v>
      </c>
      <c r="CA88" s="56">
        <v>0</v>
      </c>
      <c r="CB88" s="56">
        <v>0.38</v>
      </c>
      <c r="CC88" s="56">
        <v>0</v>
      </c>
      <c r="CD88" s="56">
        <v>0</v>
      </c>
      <c r="CE88" s="56">
        <v>0</v>
      </c>
      <c r="CF88" s="56">
        <v>0</v>
      </c>
      <c r="CG88" s="56">
        <v>0</v>
      </c>
      <c r="CH88" s="56">
        <v>0</v>
      </c>
      <c r="CI88" s="56">
        <v>0</v>
      </c>
      <c r="CJ88" s="56">
        <v>0</v>
      </c>
      <c r="CK88" s="56">
        <v>0</v>
      </c>
      <c r="CL88" s="56">
        <v>0.38</v>
      </c>
      <c r="CM88" s="56">
        <v>0</v>
      </c>
      <c r="CN88" s="56"/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/>
      <c r="CX88" s="59">
        <v>57.510000000000005</v>
      </c>
      <c r="CY88" s="56">
        <v>0.75</v>
      </c>
      <c r="CZ88" s="58">
        <v>40.630000000000003</v>
      </c>
      <c r="DA88" s="56">
        <v>15.75</v>
      </c>
      <c r="DB88" s="56">
        <v>0.38</v>
      </c>
      <c r="DC88" s="56">
        <v>0</v>
      </c>
      <c r="DD88" s="56">
        <v>0</v>
      </c>
      <c r="DE88" s="56">
        <v>0</v>
      </c>
      <c r="DF88" s="56">
        <v>0</v>
      </c>
      <c r="DG88" s="56">
        <v>0</v>
      </c>
      <c r="DH88" s="58">
        <v>0.75</v>
      </c>
      <c r="DI88" s="56">
        <v>0</v>
      </c>
      <c r="DJ88" s="58">
        <v>2</v>
      </c>
      <c r="DL88" s="56">
        <v>0</v>
      </c>
      <c r="DM88" s="56">
        <v>0</v>
      </c>
      <c r="DN88" s="56">
        <v>0</v>
      </c>
      <c r="DO88" s="60">
        <v>0</v>
      </c>
      <c r="DP88" s="60">
        <v>0</v>
      </c>
      <c r="DQ88" s="56">
        <v>0</v>
      </c>
      <c r="DR88" s="56">
        <v>0</v>
      </c>
      <c r="DS88" s="56">
        <v>0</v>
      </c>
      <c r="DT88" s="58">
        <v>2</v>
      </c>
      <c r="DU88" s="56">
        <v>0</v>
      </c>
      <c r="DV88" s="59">
        <v>0.75</v>
      </c>
      <c r="DW88" s="56">
        <v>0.25</v>
      </c>
      <c r="DX88" s="56">
        <v>0</v>
      </c>
      <c r="DY88" s="56">
        <v>0.13</v>
      </c>
      <c r="DZ88" s="56">
        <v>0</v>
      </c>
      <c r="EA88" s="56">
        <v>0.13</v>
      </c>
      <c r="EB88" s="56">
        <v>0.13</v>
      </c>
      <c r="EC88" s="56">
        <v>0.13</v>
      </c>
      <c r="ED88" s="56">
        <v>0</v>
      </c>
      <c r="EE88" s="56">
        <v>0</v>
      </c>
      <c r="EF88" s="56">
        <v>0</v>
      </c>
      <c r="EG88" s="56">
        <v>0.13</v>
      </c>
      <c r="EH88" s="56">
        <v>0.13</v>
      </c>
      <c r="EI88" s="56">
        <v>0</v>
      </c>
      <c r="EJ88" s="56">
        <v>0</v>
      </c>
      <c r="EK88" s="56">
        <v>0</v>
      </c>
      <c r="EL88" s="56">
        <v>0</v>
      </c>
      <c r="EM88" s="56">
        <v>0</v>
      </c>
      <c r="EN88" s="56">
        <v>0</v>
      </c>
      <c r="EO88" s="56">
        <v>0</v>
      </c>
      <c r="EP88" s="56">
        <v>0</v>
      </c>
      <c r="EQ88" s="56">
        <v>0</v>
      </c>
      <c r="ER88" s="56">
        <v>0</v>
      </c>
      <c r="ES88" s="60">
        <v>0</v>
      </c>
      <c r="ET88" s="56">
        <v>0</v>
      </c>
      <c r="EU88" s="58">
        <v>0.65</v>
      </c>
      <c r="EV88" s="56">
        <v>0</v>
      </c>
      <c r="EW88" s="56">
        <v>0</v>
      </c>
      <c r="EX88" s="56">
        <v>0</v>
      </c>
      <c r="FA88" s="56">
        <v>0</v>
      </c>
      <c r="FB88" s="56">
        <v>0</v>
      </c>
      <c r="FC88" s="56">
        <v>0</v>
      </c>
      <c r="FD88" s="56">
        <v>0</v>
      </c>
      <c r="FE88" s="56">
        <v>0</v>
      </c>
      <c r="FF88" s="56">
        <v>0</v>
      </c>
      <c r="FG88" s="56"/>
      <c r="FH88" s="56"/>
      <c r="FI88" s="56"/>
      <c r="FK88" s="56">
        <v>0</v>
      </c>
      <c r="FL88" s="56"/>
      <c r="FM88" s="56"/>
      <c r="FN88" s="56">
        <v>0</v>
      </c>
      <c r="FO88" s="56">
        <v>0</v>
      </c>
      <c r="FP88" s="56">
        <v>0</v>
      </c>
      <c r="FQ88" s="56">
        <v>0</v>
      </c>
      <c r="FR88" s="56">
        <v>0</v>
      </c>
      <c r="FS88" s="56">
        <v>0.38</v>
      </c>
      <c r="FT88" s="56"/>
      <c r="FU88" s="56">
        <v>0</v>
      </c>
      <c r="FV88" s="56">
        <v>0</v>
      </c>
      <c r="FW88" s="56"/>
      <c r="FX88" s="56">
        <v>0</v>
      </c>
      <c r="FY88" s="56">
        <v>0</v>
      </c>
      <c r="FZ88" s="56">
        <v>0</v>
      </c>
      <c r="GA88" s="56">
        <v>0</v>
      </c>
    </row>
    <row r="89" spans="1:183" x14ac:dyDescent="0.2">
      <c r="A89" s="43" t="s">
        <v>104</v>
      </c>
      <c r="B89" s="43">
        <v>2001</v>
      </c>
      <c r="C89" s="43">
        <v>64</v>
      </c>
      <c r="D89" s="66">
        <v>38178</v>
      </c>
      <c r="E89" s="43">
        <v>3</v>
      </c>
      <c r="F89" s="43">
        <v>3</v>
      </c>
      <c r="H89" s="55">
        <v>5</v>
      </c>
      <c r="I89" s="43">
        <v>8</v>
      </c>
      <c r="J89" s="43">
        <v>7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8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9">
        <v>0.5</v>
      </c>
      <c r="AS89" s="56">
        <v>0</v>
      </c>
      <c r="AT89" s="56"/>
      <c r="AU89" s="56">
        <v>0</v>
      </c>
      <c r="AV89" s="56"/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/>
      <c r="BF89" s="56">
        <v>0</v>
      </c>
      <c r="BG89" s="56">
        <v>0</v>
      </c>
      <c r="BH89" s="56">
        <v>0</v>
      </c>
      <c r="BI89" s="58">
        <v>5.38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8.5</v>
      </c>
      <c r="BW89" s="56">
        <v>1.63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0.13</v>
      </c>
      <c r="CM89" s="56">
        <v>0</v>
      </c>
      <c r="CN89" s="56"/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/>
      <c r="CX89" s="59">
        <v>22.5</v>
      </c>
      <c r="CY89" s="56">
        <v>0.75</v>
      </c>
      <c r="CZ89" s="58">
        <v>13.5</v>
      </c>
      <c r="DA89" s="56">
        <v>8</v>
      </c>
      <c r="DB89" s="56">
        <v>0.25</v>
      </c>
      <c r="DC89" s="56">
        <v>0.38</v>
      </c>
      <c r="DD89" s="56">
        <v>0.13</v>
      </c>
      <c r="DE89" s="56">
        <v>0</v>
      </c>
      <c r="DF89" s="56">
        <v>0</v>
      </c>
      <c r="DG89" s="56">
        <v>0</v>
      </c>
      <c r="DH89" s="58">
        <v>0.63</v>
      </c>
      <c r="DI89" s="56">
        <v>0</v>
      </c>
      <c r="DJ89" s="58">
        <v>9.3800000000000008</v>
      </c>
      <c r="DL89" s="56">
        <v>0.13</v>
      </c>
      <c r="DM89" s="56">
        <v>0</v>
      </c>
      <c r="DN89" s="56">
        <v>0</v>
      </c>
      <c r="DO89" s="60">
        <v>0</v>
      </c>
      <c r="DP89" s="60">
        <v>0</v>
      </c>
      <c r="DQ89" s="56">
        <v>0</v>
      </c>
      <c r="DR89" s="56">
        <v>0</v>
      </c>
      <c r="DS89" s="56">
        <v>0</v>
      </c>
      <c r="DT89" s="58">
        <v>9.3800000000000008</v>
      </c>
      <c r="DU89" s="56">
        <v>0</v>
      </c>
      <c r="DV89" s="59">
        <v>1</v>
      </c>
      <c r="DW89" s="56">
        <v>0.25</v>
      </c>
      <c r="DX89" s="56">
        <v>0</v>
      </c>
      <c r="DY89" s="56">
        <v>0</v>
      </c>
      <c r="DZ89" s="56">
        <v>0</v>
      </c>
      <c r="EA89" s="56">
        <v>0.25</v>
      </c>
      <c r="EB89" s="56">
        <v>0.13</v>
      </c>
      <c r="EC89" s="56">
        <v>0</v>
      </c>
      <c r="ED89" s="56">
        <v>0</v>
      </c>
      <c r="EE89" s="56">
        <v>0.13</v>
      </c>
      <c r="EF89" s="56">
        <v>0</v>
      </c>
      <c r="EG89" s="56">
        <v>0</v>
      </c>
      <c r="EH89" s="56">
        <v>0</v>
      </c>
      <c r="EI89" s="56">
        <v>0</v>
      </c>
      <c r="EJ89" s="56">
        <v>0</v>
      </c>
      <c r="EK89" s="56">
        <v>0</v>
      </c>
      <c r="EL89" s="56">
        <v>0</v>
      </c>
      <c r="EM89" s="56">
        <v>0</v>
      </c>
      <c r="EN89" s="56">
        <v>0</v>
      </c>
      <c r="EO89" s="56">
        <v>0</v>
      </c>
      <c r="EP89" s="56">
        <v>0</v>
      </c>
      <c r="EQ89" s="56">
        <v>0</v>
      </c>
      <c r="ER89" s="56">
        <v>0.13</v>
      </c>
      <c r="ES89" s="60">
        <v>0</v>
      </c>
      <c r="ET89" s="56">
        <v>0</v>
      </c>
      <c r="EU89" s="58">
        <v>0.64</v>
      </c>
      <c r="EV89" s="56">
        <v>0</v>
      </c>
      <c r="EW89" s="56">
        <v>0</v>
      </c>
      <c r="EX89" s="56">
        <v>0</v>
      </c>
      <c r="FA89" s="56">
        <v>0</v>
      </c>
      <c r="FB89" s="56">
        <v>0</v>
      </c>
      <c r="FC89" s="56">
        <v>0</v>
      </c>
      <c r="FD89" s="56">
        <v>0</v>
      </c>
      <c r="FE89" s="56">
        <v>0</v>
      </c>
      <c r="FF89" s="56">
        <v>0</v>
      </c>
      <c r="FG89" s="56"/>
      <c r="FH89" s="56"/>
      <c r="FI89" s="56"/>
      <c r="FK89" s="56">
        <v>0</v>
      </c>
      <c r="FL89" s="56"/>
      <c r="FM89" s="56"/>
      <c r="FN89" s="56">
        <v>0</v>
      </c>
      <c r="FO89" s="56">
        <v>0</v>
      </c>
      <c r="FP89" s="56">
        <v>0</v>
      </c>
      <c r="FQ89" s="56">
        <v>0</v>
      </c>
      <c r="FR89" s="56">
        <v>0</v>
      </c>
      <c r="FS89" s="56">
        <v>0</v>
      </c>
      <c r="FT89" s="56"/>
      <c r="FU89" s="56">
        <v>0</v>
      </c>
      <c r="FV89" s="56">
        <v>0</v>
      </c>
      <c r="FW89" s="56"/>
      <c r="FX89" s="56">
        <v>0</v>
      </c>
      <c r="FY89" s="56">
        <v>0</v>
      </c>
      <c r="FZ89" s="56">
        <v>0</v>
      </c>
      <c r="GA89" s="56">
        <v>0</v>
      </c>
    </row>
    <row r="90" spans="1:183" x14ac:dyDescent="0.2">
      <c r="A90" s="43" t="s">
        <v>104</v>
      </c>
      <c r="B90" s="43">
        <v>2001</v>
      </c>
      <c r="C90" s="43">
        <v>71</v>
      </c>
      <c r="D90" s="66">
        <v>38185</v>
      </c>
      <c r="E90" s="43">
        <v>3</v>
      </c>
      <c r="F90" s="43">
        <v>1</v>
      </c>
      <c r="H90" s="55">
        <v>6</v>
      </c>
      <c r="I90" s="43">
        <v>8</v>
      </c>
      <c r="J90" s="43">
        <v>7</v>
      </c>
      <c r="K90" s="56">
        <v>0</v>
      </c>
      <c r="L90" s="56">
        <v>4.75</v>
      </c>
      <c r="M90" s="56">
        <v>0</v>
      </c>
      <c r="N90" s="56">
        <v>0</v>
      </c>
      <c r="O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0.13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8">
        <v>0.38</v>
      </c>
      <c r="AD90" s="56">
        <v>0</v>
      </c>
      <c r="AE90" s="56">
        <v>0</v>
      </c>
      <c r="AF90" s="56">
        <v>0.13</v>
      </c>
      <c r="AG90" s="56">
        <v>0</v>
      </c>
      <c r="AH90" s="56">
        <v>0</v>
      </c>
      <c r="AI90" s="56">
        <v>0.13</v>
      </c>
      <c r="AJ90" s="56">
        <v>0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9">
        <v>2.75</v>
      </c>
      <c r="AS90" s="56">
        <v>0</v>
      </c>
      <c r="AT90" s="56"/>
      <c r="AU90" s="56">
        <v>0</v>
      </c>
      <c r="AV90" s="56"/>
      <c r="AW90" s="56">
        <v>0</v>
      </c>
      <c r="AX90" s="56">
        <v>0</v>
      </c>
      <c r="AY90" s="56">
        <v>0.25</v>
      </c>
      <c r="AZ90" s="56">
        <v>0</v>
      </c>
      <c r="BA90" s="56">
        <v>0</v>
      </c>
      <c r="BB90" s="56">
        <v>0</v>
      </c>
      <c r="BC90" s="56">
        <v>0</v>
      </c>
      <c r="BD90" s="56">
        <v>0</v>
      </c>
      <c r="BE90" s="56"/>
      <c r="BF90" s="56">
        <v>0</v>
      </c>
      <c r="BG90" s="56">
        <v>0</v>
      </c>
      <c r="BH90" s="56">
        <v>0</v>
      </c>
      <c r="BI90" s="58">
        <v>5.13</v>
      </c>
      <c r="BJ90" s="56">
        <v>0</v>
      </c>
      <c r="BK90" s="56">
        <v>0</v>
      </c>
      <c r="BL90" s="56">
        <v>0</v>
      </c>
      <c r="BM90" s="56">
        <v>0</v>
      </c>
      <c r="BN90" s="56">
        <v>0</v>
      </c>
      <c r="BO90" s="56">
        <v>0</v>
      </c>
      <c r="BP90" s="56">
        <v>0</v>
      </c>
      <c r="BQ90" s="56">
        <v>0</v>
      </c>
      <c r="BR90" s="56">
        <v>0</v>
      </c>
      <c r="BS90" s="56">
        <v>0</v>
      </c>
      <c r="BT90" s="56">
        <v>0.25</v>
      </c>
      <c r="BU90" s="56">
        <v>0</v>
      </c>
      <c r="BV90" s="56">
        <v>9.6300000000000008</v>
      </c>
      <c r="BW90" s="56">
        <v>1.88</v>
      </c>
      <c r="BX90" s="56">
        <v>0</v>
      </c>
      <c r="BY90" s="56">
        <v>0</v>
      </c>
      <c r="BZ90" s="56">
        <v>0</v>
      </c>
      <c r="CA90" s="56">
        <v>0.13</v>
      </c>
      <c r="CB90" s="56">
        <v>0.13</v>
      </c>
      <c r="CC90" s="56">
        <v>0</v>
      </c>
      <c r="CD90" s="56">
        <v>0</v>
      </c>
      <c r="CE90" s="56">
        <v>0</v>
      </c>
      <c r="CF90" s="56">
        <v>0</v>
      </c>
      <c r="CG90" s="56">
        <v>0</v>
      </c>
      <c r="CH90" s="56">
        <v>0</v>
      </c>
      <c r="CI90" s="56">
        <v>0</v>
      </c>
      <c r="CJ90" s="56">
        <v>0</v>
      </c>
      <c r="CK90" s="56">
        <v>0</v>
      </c>
      <c r="CL90" s="56">
        <v>1.1299999999999999</v>
      </c>
      <c r="CM90" s="56">
        <v>0</v>
      </c>
      <c r="CN90" s="56"/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/>
      <c r="CX90" s="59">
        <v>39.14</v>
      </c>
      <c r="CY90" s="56">
        <v>0.88</v>
      </c>
      <c r="CZ90" s="58">
        <v>27.75</v>
      </c>
      <c r="DA90" s="56">
        <v>10.38</v>
      </c>
      <c r="DB90" s="56">
        <v>0.13</v>
      </c>
      <c r="DC90" s="56">
        <v>0</v>
      </c>
      <c r="DD90" s="56">
        <v>0.13</v>
      </c>
      <c r="DE90" s="56">
        <v>0</v>
      </c>
      <c r="DF90" s="56">
        <v>0</v>
      </c>
      <c r="DG90" s="56">
        <v>0</v>
      </c>
      <c r="DH90" s="58">
        <v>1.25</v>
      </c>
      <c r="DI90" s="56">
        <v>0</v>
      </c>
      <c r="DJ90" s="58">
        <v>6.89</v>
      </c>
      <c r="DL90" s="56">
        <v>0.13</v>
      </c>
      <c r="DM90" s="56">
        <v>0.13</v>
      </c>
      <c r="DN90" s="56">
        <v>0</v>
      </c>
      <c r="DO90" s="60">
        <v>0</v>
      </c>
      <c r="DP90" s="60">
        <v>1.63</v>
      </c>
      <c r="DQ90" s="56">
        <v>0</v>
      </c>
      <c r="DR90" s="56">
        <v>0.13</v>
      </c>
      <c r="DS90" s="56">
        <v>0</v>
      </c>
      <c r="DT90" s="58">
        <v>6.63</v>
      </c>
      <c r="DU90" s="56">
        <v>0</v>
      </c>
      <c r="DV90" s="59">
        <v>9.6300000000000008</v>
      </c>
      <c r="DW90" s="56">
        <v>1.1299999999999999</v>
      </c>
      <c r="DX90" s="56">
        <v>4</v>
      </c>
      <c r="DY90" s="56">
        <v>0.13</v>
      </c>
      <c r="DZ90" s="56">
        <v>0</v>
      </c>
      <c r="EA90" s="56">
        <v>0.75</v>
      </c>
      <c r="EB90" s="56">
        <v>0.13</v>
      </c>
      <c r="EC90" s="56">
        <v>0.75</v>
      </c>
      <c r="ED90" s="56">
        <v>0</v>
      </c>
      <c r="EE90" s="56">
        <v>0</v>
      </c>
      <c r="EF90" s="56">
        <v>0</v>
      </c>
      <c r="EG90" s="56">
        <v>0</v>
      </c>
      <c r="EH90" s="56">
        <v>0</v>
      </c>
      <c r="EI90" s="56">
        <v>0</v>
      </c>
      <c r="EJ90" s="56">
        <v>0</v>
      </c>
      <c r="EK90" s="56">
        <v>0.13</v>
      </c>
      <c r="EL90" s="56">
        <v>0</v>
      </c>
      <c r="EM90" s="56">
        <v>0</v>
      </c>
      <c r="EN90" s="56">
        <v>0</v>
      </c>
      <c r="EO90" s="56">
        <v>0</v>
      </c>
      <c r="EP90" s="56">
        <v>0</v>
      </c>
      <c r="EQ90" s="56">
        <v>0</v>
      </c>
      <c r="ER90" s="56">
        <v>0</v>
      </c>
      <c r="ES90" s="60">
        <v>0.38</v>
      </c>
      <c r="ET90" s="56">
        <v>0</v>
      </c>
      <c r="EU90" s="58">
        <v>1.7599999999999998</v>
      </c>
      <c r="EV90" s="56">
        <v>0</v>
      </c>
      <c r="EW90" s="56">
        <v>0</v>
      </c>
      <c r="EX90" s="56">
        <v>0</v>
      </c>
      <c r="FA90" s="56">
        <v>0</v>
      </c>
      <c r="FB90" s="56">
        <v>0</v>
      </c>
      <c r="FC90" s="56">
        <v>0</v>
      </c>
      <c r="FD90" s="56">
        <v>0</v>
      </c>
      <c r="FE90" s="56">
        <v>0</v>
      </c>
      <c r="FF90" s="56">
        <v>0</v>
      </c>
      <c r="FG90" s="56"/>
      <c r="FH90" s="56"/>
      <c r="FI90" s="56"/>
      <c r="FK90" s="56">
        <v>0</v>
      </c>
      <c r="FL90" s="56"/>
      <c r="FM90" s="56"/>
      <c r="FN90" s="56">
        <v>0</v>
      </c>
      <c r="FO90" s="56">
        <v>0</v>
      </c>
      <c r="FP90" s="56">
        <v>0</v>
      </c>
      <c r="FQ90" s="56">
        <v>0</v>
      </c>
      <c r="FR90" s="56">
        <v>0</v>
      </c>
      <c r="FS90" s="56">
        <v>2.38</v>
      </c>
      <c r="FT90" s="56"/>
      <c r="FU90" s="56">
        <v>0</v>
      </c>
      <c r="FV90" s="56">
        <v>0</v>
      </c>
      <c r="FW90" s="56"/>
      <c r="FX90" s="56">
        <v>0</v>
      </c>
      <c r="FY90" s="56">
        <v>0</v>
      </c>
      <c r="FZ90" s="56">
        <v>0</v>
      </c>
      <c r="GA90" s="56">
        <v>0</v>
      </c>
    </row>
    <row r="91" spans="1:183" x14ac:dyDescent="0.2">
      <c r="A91" s="43" t="s">
        <v>104</v>
      </c>
      <c r="B91" s="43">
        <v>2001</v>
      </c>
      <c r="C91" s="43">
        <v>71</v>
      </c>
      <c r="D91" s="66">
        <v>38185</v>
      </c>
      <c r="E91" s="43">
        <v>3</v>
      </c>
      <c r="F91" s="43">
        <v>2</v>
      </c>
      <c r="H91" s="55">
        <v>6</v>
      </c>
      <c r="I91" s="43">
        <v>8</v>
      </c>
      <c r="J91" s="43">
        <v>7</v>
      </c>
      <c r="K91" s="56">
        <v>0</v>
      </c>
      <c r="L91" s="56">
        <v>0.13</v>
      </c>
      <c r="M91" s="56">
        <v>0</v>
      </c>
      <c r="N91" s="56">
        <v>0</v>
      </c>
      <c r="O91" s="56">
        <v>0</v>
      </c>
      <c r="Q91" s="56">
        <v>0.13</v>
      </c>
      <c r="R91" s="56">
        <v>0.13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8">
        <v>0.13</v>
      </c>
      <c r="AD91" s="56">
        <v>0.13</v>
      </c>
      <c r="AE91" s="56">
        <v>0.38</v>
      </c>
      <c r="AF91" s="56">
        <v>0.13</v>
      </c>
      <c r="AG91" s="56">
        <v>0.25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0.25</v>
      </c>
      <c r="AO91" s="56">
        <v>0</v>
      </c>
      <c r="AP91" s="56">
        <v>0</v>
      </c>
      <c r="AQ91" s="59">
        <v>0.13</v>
      </c>
      <c r="AS91" s="56">
        <v>0.38</v>
      </c>
      <c r="AT91" s="56"/>
      <c r="AU91" s="56">
        <v>0</v>
      </c>
      <c r="AV91" s="56"/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/>
      <c r="BF91" s="56">
        <v>0</v>
      </c>
      <c r="BG91" s="56">
        <v>0</v>
      </c>
      <c r="BH91" s="56">
        <v>0</v>
      </c>
      <c r="BI91" s="58">
        <v>4.38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0.13</v>
      </c>
      <c r="BT91" s="56">
        <v>0.25</v>
      </c>
      <c r="BU91" s="56">
        <v>0</v>
      </c>
      <c r="BV91" s="56">
        <v>6.25</v>
      </c>
      <c r="BW91" s="56">
        <v>0.88</v>
      </c>
      <c r="BX91" s="56">
        <v>0</v>
      </c>
      <c r="BY91" s="56">
        <v>0</v>
      </c>
      <c r="BZ91" s="56">
        <v>0</v>
      </c>
      <c r="CA91" s="56">
        <v>0.25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0.13</v>
      </c>
      <c r="CL91" s="56">
        <v>1.5</v>
      </c>
      <c r="CM91" s="56">
        <v>0</v>
      </c>
      <c r="CN91" s="56"/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/>
      <c r="CX91" s="59">
        <v>91.390000000000015</v>
      </c>
      <c r="CY91" s="56">
        <v>0.38</v>
      </c>
      <c r="CZ91" s="58">
        <v>45.88</v>
      </c>
      <c r="DA91" s="56">
        <v>45.13</v>
      </c>
      <c r="DB91" s="56">
        <v>0</v>
      </c>
      <c r="DC91" s="56">
        <v>0</v>
      </c>
      <c r="DD91" s="56">
        <v>0.13</v>
      </c>
      <c r="DE91" s="56">
        <v>0</v>
      </c>
      <c r="DF91" s="56">
        <v>0</v>
      </c>
      <c r="DG91" s="56">
        <v>0</v>
      </c>
      <c r="DH91" s="58">
        <v>1.63</v>
      </c>
      <c r="DI91" s="56">
        <v>0</v>
      </c>
      <c r="DJ91" s="58">
        <v>6.63</v>
      </c>
      <c r="DL91" s="56">
        <v>0.38</v>
      </c>
      <c r="DM91" s="56">
        <v>0.13</v>
      </c>
      <c r="DN91" s="56">
        <v>0</v>
      </c>
      <c r="DO91" s="60">
        <v>0.13</v>
      </c>
      <c r="DP91" s="60">
        <v>1</v>
      </c>
      <c r="DQ91" s="56">
        <v>0</v>
      </c>
      <c r="DR91" s="56">
        <v>0</v>
      </c>
      <c r="DS91" s="56">
        <v>0</v>
      </c>
      <c r="DT91" s="58">
        <v>6.5</v>
      </c>
      <c r="DU91" s="56">
        <v>0</v>
      </c>
      <c r="DV91" s="59">
        <v>3.75</v>
      </c>
      <c r="DW91" s="56">
        <v>0.88</v>
      </c>
      <c r="DX91" s="56">
        <v>0.25</v>
      </c>
      <c r="DY91" s="56">
        <v>0.25</v>
      </c>
      <c r="DZ91" s="56">
        <v>0</v>
      </c>
      <c r="EA91" s="56">
        <v>1.25</v>
      </c>
      <c r="EB91" s="56">
        <v>0.13</v>
      </c>
      <c r="EC91" s="56">
        <v>0.75</v>
      </c>
      <c r="ED91" s="56">
        <v>0</v>
      </c>
      <c r="EE91" s="56">
        <v>0</v>
      </c>
      <c r="EF91" s="56">
        <v>0.13</v>
      </c>
      <c r="EG91" s="56">
        <v>0</v>
      </c>
      <c r="EH91" s="56">
        <v>0</v>
      </c>
      <c r="EI91" s="56">
        <v>0</v>
      </c>
      <c r="EJ91" s="56">
        <v>0</v>
      </c>
      <c r="EK91" s="56">
        <v>0.13</v>
      </c>
      <c r="EL91" s="56">
        <v>0</v>
      </c>
      <c r="EM91" s="56">
        <v>0</v>
      </c>
      <c r="EN91" s="56">
        <v>0</v>
      </c>
      <c r="EO91" s="56">
        <v>0</v>
      </c>
      <c r="EP91" s="56">
        <v>0</v>
      </c>
      <c r="EQ91" s="56">
        <v>0</v>
      </c>
      <c r="ER91" s="56">
        <v>0</v>
      </c>
      <c r="ES91" s="60">
        <v>0.63</v>
      </c>
      <c r="ET91" s="56">
        <v>0</v>
      </c>
      <c r="EU91" s="58">
        <v>2.3899999999999997</v>
      </c>
      <c r="EV91" s="56">
        <v>0</v>
      </c>
      <c r="EW91" s="56">
        <v>0</v>
      </c>
      <c r="EX91" s="56">
        <v>0</v>
      </c>
      <c r="FA91" s="56">
        <v>0</v>
      </c>
      <c r="FB91" s="56">
        <v>0</v>
      </c>
      <c r="FC91" s="56">
        <v>0</v>
      </c>
      <c r="FD91" s="56">
        <v>0</v>
      </c>
      <c r="FE91" s="56">
        <v>0</v>
      </c>
      <c r="FF91" s="56">
        <v>0</v>
      </c>
      <c r="FG91" s="56"/>
      <c r="FH91" s="56"/>
      <c r="FI91" s="56"/>
      <c r="FK91" s="56">
        <v>0</v>
      </c>
      <c r="FL91" s="56"/>
      <c r="FM91" s="56"/>
      <c r="FN91" s="56">
        <v>0</v>
      </c>
      <c r="FO91" s="56">
        <v>0</v>
      </c>
      <c r="FP91" s="56">
        <v>0</v>
      </c>
      <c r="FQ91" s="56">
        <v>0</v>
      </c>
      <c r="FR91" s="56">
        <v>0</v>
      </c>
      <c r="FS91" s="56">
        <v>2.13</v>
      </c>
      <c r="FT91" s="56"/>
      <c r="FU91" s="56">
        <v>0</v>
      </c>
      <c r="FV91" s="56">
        <v>0</v>
      </c>
      <c r="FW91" s="56"/>
      <c r="FX91" s="56">
        <v>0</v>
      </c>
      <c r="FY91" s="56">
        <v>0</v>
      </c>
      <c r="FZ91" s="56">
        <v>0</v>
      </c>
      <c r="GA91" s="56">
        <v>0</v>
      </c>
    </row>
    <row r="92" spans="1:183" x14ac:dyDescent="0.2">
      <c r="A92" s="43" t="s">
        <v>104</v>
      </c>
      <c r="B92" s="43">
        <v>2001</v>
      </c>
      <c r="C92" s="43">
        <v>71</v>
      </c>
      <c r="D92" s="66">
        <v>38185</v>
      </c>
      <c r="E92" s="43">
        <v>3</v>
      </c>
      <c r="F92" s="43">
        <v>3</v>
      </c>
      <c r="H92" s="55">
        <v>6</v>
      </c>
      <c r="I92" s="43">
        <v>8</v>
      </c>
      <c r="J92" s="43">
        <v>7</v>
      </c>
      <c r="K92" s="56">
        <v>0.13</v>
      </c>
      <c r="L92" s="56">
        <v>0.25</v>
      </c>
      <c r="M92" s="56">
        <v>0</v>
      </c>
      <c r="N92" s="56">
        <v>0</v>
      </c>
      <c r="O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8">
        <v>1.88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9">
        <v>1</v>
      </c>
      <c r="AS92" s="56">
        <v>0.25</v>
      </c>
      <c r="AT92" s="56"/>
      <c r="AU92" s="56">
        <v>0</v>
      </c>
      <c r="AV92" s="56"/>
      <c r="AW92" s="56">
        <v>0</v>
      </c>
      <c r="AX92" s="56">
        <v>0</v>
      </c>
      <c r="AY92" s="56">
        <v>0</v>
      </c>
      <c r="AZ92" s="56">
        <v>0</v>
      </c>
      <c r="BA92" s="56">
        <v>0</v>
      </c>
      <c r="BB92" s="56">
        <v>0</v>
      </c>
      <c r="BC92" s="56">
        <v>0</v>
      </c>
      <c r="BD92" s="56">
        <v>0</v>
      </c>
      <c r="BE92" s="56"/>
      <c r="BF92" s="56">
        <v>0</v>
      </c>
      <c r="BG92" s="56">
        <v>0</v>
      </c>
      <c r="BH92" s="56">
        <v>0</v>
      </c>
      <c r="BI92" s="58">
        <v>4.25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5.63</v>
      </c>
      <c r="BW92" s="56">
        <v>0.38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2</v>
      </c>
      <c r="CM92" s="56">
        <v>0</v>
      </c>
      <c r="CN92" s="56"/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/>
      <c r="CX92" s="59">
        <v>52.640000000000008</v>
      </c>
      <c r="CY92" s="56">
        <v>1.38</v>
      </c>
      <c r="CZ92" s="58">
        <v>33.5</v>
      </c>
      <c r="DA92" s="56">
        <v>17.63</v>
      </c>
      <c r="DB92" s="56">
        <v>0.13</v>
      </c>
      <c r="DC92" s="56">
        <v>0</v>
      </c>
      <c r="DD92" s="56">
        <v>0</v>
      </c>
      <c r="DE92" s="56">
        <v>0</v>
      </c>
      <c r="DF92" s="56">
        <v>0</v>
      </c>
      <c r="DG92" s="56">
        <v>0</v>
      </c>
      <c r="DH92" s="58">
        <v>0.88</v>
      </c>
      <c r="DI92" s="56">
        <v>0</v>
      </c>
      <c r="DJ92" s="58">
        <v>10.5</v>
      </c>
      <c r="DL92" s="56">
        <v>0.63</v>
      </c>
      <c r="DM92" s="56">
        <v>0</v>
      </c>
      <c r="DN92" s="56">
        <v>0</v>
      </c>
      <c r="DO92" s="60">
        <v>0</v>
      </c>
      <c r="DP92" s="60">
        <v>2.13</v>
      </c>
      <c r="DQ92" s="56">
        <v>0.13</v>
      </c>
      <c r="DR92" s="56">
        <v>0</v>
      </c>
      <c r="DS92" s="56">
        <v>0</v>
      </c>
      <c r="DT92" s="58">
        <v>10.5</v>
      </c>
      <c r="DU92" s="56">
        <v>0</v>
      </c>
      <c r="DV92" s="59">
        <v>11.13</v>
      </c>
      <c r="DW92" s="56">
        <v>1</v>
      </c>
      <c r="DX92" s="56">
        <v>5.25</v>
      </c>
      <c r="DY92" s="56">
        <v>0.13</v>
      </c>
      <c r="DZ92" s="56">
        <v>0</v>
      </c>
      <c r="EA92" s="56">
        <v>1.1299999999999999</v>
      </c>
      <c r="EB92" s="56">
        <v>0.38</v>
      </c>
      <c r="EC92" s="56">
        <v>1</v>
      </c>
      <c r="ED92" s="56">
        <v>0</v>
      </c>
      <c r="EE92" s="56">
        <v>0.25</v>
      </c>
      <c r="EF92" s="56">
        <v>0</v>
      </c>
      <c r="EG92" s="56">
        <v>0.13</v>
      </c>
      <c r="EH92" s="56">
        <v>0</v>
      </c>
      <c r="EI92" s="56">
        <v>0</v>
      </c>
      <c r="EJ92" s="56">
        <v>0</v>
      </c>
      <c r="EK92" s="56">
        <v>0</v>
      </c>
      <c r="EL92" s="56">
        <v>0</v>
      </c>
      <c r="EM92" s="56">
        <v>0</v>
      </c>
      <c r="EN92" s="56">
        <v>0</v>
      </c>
      <c r="EO92" s="56">
        <v>0</v>
      </c>
      <c r="EP92" s="56">
        <v>0</v>
      </c>
      <c r="EQ92" s="56">
        <v>0</v>
      </c>
      <c r="ER92" s="56">
        <v>0</v>
      </c>
      <c r="ES92" s="60">
        <v>0.13</v>
      </c>
      <c r="ET92" s="56">
        <v>0</v>
      </c>
      <c r="EU92" s="58">
        <v>2.8899999999999997</v>
      </c>
      <c r="EV92" s="56">
        <v>0</v>
      </c>
      <c r="EW92" s="56">
        <v>0</v>
      </c>
      <c r="EX92" s="56">
        <v>0</v>
      </c>
      <c r="FA92" s="56">
        <v>0</v>
      </c>
      <c r="FB92" s="56">
        <v>0</v>
      </c>
      <c r="FC92" s="56">
        <v>0</v>
      </c>
      <c r="FD92" s="56">
        <v>0</v>
      </c>
      <c r="FE92" s="56">
        <v>0.13</v>
      </c>
      <c r="FF92" s="56">
        <v>0</v>
      </c>
      <c r="FG92" s="56"/>
      <c r="FH92" s="56"/>
      <c r="FI92" s="56"/>
      <c r="FK92" s="56">
        <v>0</v>
      </c>
      <c r="FL92" s="56"/>
      <c r="FM92" s="56"/>
      <c r="FN92" s="56">
        <v>0</v>
      </c>
      <c r="FO92" s="56">
        <v>0</v>
      </c>
      <c r="FP92" s="56">
        <v>0</v>
      </c>
      <c r="FQ92" s="56">
        <v>0</v>
      </c>
      <c r="FR92" s="56">
        <v>0</v>
      </c>
      <c r="FS92" s="56">
        <v>1</v>
      </c>
      <c r="FT92" s="56"/>
      <c r="FU92" s="56">
        <v>0</v>
      </c>
      <c r="FV92" s="56">
        <v>0</v>
      </c>
      <c r="FW92" s="56"/>
      <c r="FX92" s="56">
        <v>0</v>
      </c>
      <c r="FY92" s="56">
        <v>0</v>
      </c>
      <c r="FZ92" s="56">
        <v>0</v>
      </c>
      <c r="GA92" s="56">
        <v>0</v>
      </c>
    </row>
    <row r="93" spans="1:183" x14ac:dyDescent="0.2">
      <c r="A93" s="43" t="s">
        <v>104</v>
      </c>
      <c r="B93" s="43">
        <v>2001</v>
      </c>
      <c r="C93" s="43">
        <v>78</v>
      </c>
      <c r="D93" s="66">
        <v>38192</v>
      </c>
      <c r="E93" s="43">
        <v>3</v>
      </c>
      <c r="F93" s="43">
        <v>1</v>
      </c>
      <c r="H93" s="55">
        <v>7</v>
      </c>
      <c r="I93" s="43">
        <v>8</v>
      </c>
      <c r="J93" s="43">
        <v>7</v>
      </c>
      <c r="K93" s="56">
        <v>0.17</v>
      </c>
      <c r="L93" s="56">
        <v>0</v>
      </c>
      <c r="M93" s="56">
        <v>0</v>
      </c>
      <c r="N93" s="56">
        <v>0</v>
      </c>
      <c r="O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8">
        <v>0.17</v>
      </c>
      <c r="AD93" s="56">
        <v>0</v>
      </c>
      <c r="AE93" s="56">
        <v>0</v>
      </c>
      <c r="AF93" s="56">
        <v>0</v>
      </c>
      <c r="AG93" s="56">
        <v>0.33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0.33</v>
      </c>
      <c r="AN93" s="56">
        <v>0</v>
      </c>
      <c r="AO93" s="56">
        <v>0</v>
      </c>
      <c r="AP93" s="56">
        <v>0</v>
      </c>
      <c r="AQ93" s="59">
        <v>2.33</v>
      </c>
      <c r="AS93" s="56">
        <v>0.17</v>
      </c>
      <c r="AT93" s="56"/>
      <c r="AU93" s="56">
        <v>0.5</v>
      </c>
      <c r="AV93" s="56"/>
      <c r="AW93" s="56">
        <v>0.17</v>
      </c>
      <c r="AX93" s="56">
        <v>0</v>
      </c>
      <c r="AY93" s="56">
        <v>0</v>
      </c>
      <c r="AZ93" s="56">
        <v>0</v>
      </c>
      <c r="BA93" s="56">
        <v>0</v>
      </c>
      <c r="BB93" s="56">
        <v>1</v>
      </c>
      <c r="BC93" s="56">
        <v>0</v>
      </c>
      <c r="BD93" s="56">
        <v>0</v>
      </c>
      <c r="BE93" s="56"/>
      <c r="BF93" s="56">
        <v>0</v>
      </c>
      <c r="BG93" s="56">
        <v>0</v>
      </c>
      <c r="BH93" s="56">
        <v>0.67</v>
      </c>
      <c r="BI93" s="58">
        <v>1.5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0.5</v>
      </c>
      <c r="BU93" s="56">
        <v>0</v>
      </c>
      <c r="BV93" s="56">
        <v>6.17</v>
      </c>
      <c r="BW93" s="56">
        <v>3.5</v>
      </c>
      <c r="BX93" s="56">
        <v>0</v>
      </c>
      <c r="BY93" s="56">
        <v>0</v>
      </c>
      <c r="BZ93" s="56">
        <v>0</v>
      </c>
      <c r="CA93" s="56">
        <v>0.17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0.67</v>
      </c>
      <c r="CM93" s="56">
        <v>0</v>
      </c>
      <c r="CN93" s="56"/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/>
      <c r="CX93" s="59">
        <v>94.51</v>
      </c>
      <c r="CY93" s="56">
        <v>3.67</v>
      </c>
      <c r="CZ93" s="58">
        <v>73.67</v>
      </c>
      <c r="DA93" s="56">
        <v>17.170000000000002</v>
      </c>
      <c r="DB93" s="56">
        <v>0</v>
      </c>
      <c r="DC93" s="56">
        <v>0</v>
      </c>
      <c r="DD93" s="56">
        <v>0</v>
      </c>
      <c r="DE93" s="56">
        <v>0</v>
      </c>
      <c r="DF93" s="56">
        <v>0</v>
      </c>
      <c r="DG93" s="56">
        <v>0</v>
      </c>
      <c r="DH93" s="58">
        <v>0.67</v>
      </c>
      <c r="DI93" s="56">
        <v>0</v>
      </c>
      <c r="DJ93" s="58">
        <v>5</v>
      </c>
      <c r="DL93" s="56">
        <v>0</v>
      </c>
      <c r="DM93" s="56">
        <v>0.17</v>
      </c>
      <c r="DN93" s="56">
        <v>0</v>
      </c>
      <c r="DO93" s="60">
        <v>0</v>
      </c>
      <c r="DP93" s="60">
        <v>1.17</v>
      </c>
      <c r="DQ93" s="56">
        <v>0.5</v>
      </c>
      <c r="DR93" s="56">
        <v>0</v>
      </c>
      <c r="DS93" s="56">
        <v>0</v>
      </c>
      <c r="DT93" s="58">
        <v>4.83</v>
      </c>
      <c r="DU93" s="56">
        <v>0</v>
      </c>
      <c r="DV93" s="59">
        <v>3.17</v>
      </c>
      <c r="DW93" s="56">
        <v>0.5</v>
      </c>
      <c r="DX93" s="56">
        <v>7.83</v>
      </c>
      <c r="DY93" s="56">
        <v>0</v>
      </c>
      <c r="DZ93" s="56">
        <v>0</v>
      </c>
      <c r="EA93" s="56">
        <v>0.33</v>
      </c>
      <c r="EB93" s="56">
        <v>0.17</v>
      </c>
      <c r="EC93" s="56">
        <v>0.67</v>
      </c>
      <c r="ED93" s="56">
        <v>0</v>
      </c>
      <c r="EE93" s="56">
        <v>0</v>
      </c>
      <c r="EF93" s="56">
        <v>0</v>
      </c>
      <c r="EG93" s="56">
        <v>0.17</v>
      </c>
      <c r="EH93" s="56">
        <v>0</v>
      </c>
      <c r="EI93" s="56">
        <v>0</v>
      </c>
      <c r="EJ93" s="56">
        <v>0</v>
      </c>
      <c r="EK93" s="56">
        <v>0</v>
      </c>
      <c r="EL93" s="56">
        <v>0</v>
      </c>
      <c r="EM93" s="56">
        <v>0</v>
      </c>
      <c r="EN93" s="56">
        <v>0</v>
      </c>
      <c r="EO93" s="56">
        <v>0</v>
      </c>
      <c r="EP93" s="56">
        <v>0</v>
      </c>
      <c r="EQ93" s="56">
        <v>0</v>
      </c>
      <c r="ER93" s="56">
        <v>0</v>
      </c>
      <c r="ES93" s="60">
        <v>0.5</v>
      </c>
      <c r="ET93" s="56">
        <v>0</v>
      </c>
      <c r="EU93" s="58">
        <v>1.3399999999999999</v>
      </c>
      <c r="EV93" s="56">
        <v>0</v>
      </c>
      <c r="EW93" s="56">
        <v>0</v>
      </c>
      <c r="EX93" s="56">
        <v>0</v>
      </c>
      <c r="FA93" s="56">
        <v>0</v>
      </c>
      <c r="FB93" s="56">
        <v>0</v>
      </c>
      <c r="FC93" s="56">
        <v>0</v>
      </c>
      <c r="FD93" s="56">
        <v>0</v>
      </c>
      <c r="FE93" s="56">
        <v>0</v>
      </c>
      <c r="FF93" s="56">
        <v>0</v>
      </c>
      <c r="FG93" s="56"/>
      <c r="FH93" s="56"/>
      <c r="FI93" s="56"/>
      <c r="FK93" s="56">
        <v>0</v>
      </c>
      <c r="FL93" s="56"/>
      <c r="FM93" s="56"/>
      <c r="FN93" s="56">
        <v>0</v>
      </c>
      <c r="FO93" s="56">
        <v>0</v>
      </c>
      <c r="FP93" s="56">
        <v>0</v>
      </c>
      <c r="FQ93" s="56">
        <v>0</v>
      </c>
      <c r="FR93" s="56">
        <v>0</v>
      </c>
      <c r="FS93" s="56">
        <v>2.33</v>
      </c>
      <c r="FT93" s="56"/>
      <c r="FU93" s="56">
        <v>0</v>
      </c>
      <c r="FV93" s="56">
        <v>0</v>
      </c>
      <c r="FW93" s="56"/>
      <c r="FX93" s="56">
        <v>0</v>
      </c>
      <c r="FY93" s="56">
        <v>0</v>
      </c>
      <c r="FZ93" s="56">
        <v>0</v>
      </c>
      <c r="GA93" s="56">
        <v>0</v>
      </c>
    </row>
    <row r="94" spans="1:183" x14ac:dyDescent="0.2">
      <c r="A94" s="43" t="s">
        <v>104</v>
      </c>
      <c r="B94" s="43">
        <v>2001</v>
      </c>
      <c r="C94" s="43">
        <v>78</v>
      </c>
      <c r="D94" s="66">
        <v>38192</v>
      </c>
      <c r="E94" s="43">
        <v>3</v>
      </c>
      <c r="F94" s="43">
        <v>2</v>
      </c>
      <c r="H94" s="55">
        <v>7</v>
      </c>
      <c r="I94" s="43">
        <v>8</v>
      </c>
      <c r="J94" s="43">
        <v>7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8">
        <v>0.5</v>
      </c>
      <c r="AD94" s="56">
        <v>0.25</v>
      </c>
      <c r="AE94" s="56">
        <v>0.25</v>
      </c>
      <c r="AF94" s="56">
        <v>0</v>
      </c>
      <c r="AG94" s="56">
        <v>0</v>
      </c>
      <c r="AH94" s="56">
        <v>0</v>
      </c>
      <c r="AI94" s="56">
        <v>0.13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9">
        <v>1</v>
      </c>
      <c r="AS94" s="56">
        <v>0.38</v>
      </c>
      <c r="AT94" s="56"/>
      <c r="AU94" s="56">
        <v>0</v>
      </c>
      <c r="AV94" s="56"/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/>
      <c r="BF94" s="56">
        <v>0.13</v>
      </c>
      <c r="BG94" s="56">
        <v>0</v>
      </c>
      <c r="BH94" s="56">
        <v>0.25</v>
      </c>
      <c r="BI94" s="58">
        <v>8.6300000000000008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8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0.75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0.63</v>
      </c>
      <c r="CM94" s="56">
        <v>0</v>
      </c>
      <c r="CN94" s="56"/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/>
      <c r="CX94" s="59">
        <v>115.13</v>
      </c>
      <c r="CY94" s="56">
        <v>1</v>
      </c>
      <c r="CZ94" s="58">
        <v>71.13</v>
      </c>
      <c r="DA94" s="56">
        <v>43</v>
      </c>
      <c r="DB94" s="56">
        <v>0</v>
      </c>
      <c r="DC94" s="56">
        <v>0</v>
      </c>
      <c r="DD94" s="56">
        <v>0</v>
      </c>
      <c r="DE94" s="56">
        <v>0</v>
      </c>
      <c r="DF94" s="56">
        <v>0</v>
      </c>
      <c r="DG94" s="56">
        <v>0</v>
      </c>
      <c r="DH94" s="58">
        <v>2</v>
      </c>
      <c r="DI94" s="56">
        <v>0</v>
      </c>
      <c r="DJ94" s="58">
        <v>8.5</v>
      </c>
      <c r="DL94" s="56">
        <v>0.5</v>
      </c>
      <c r="DM94" s="56">
        <v>0</v>
      </c>
      <c r="DN94" s="56">
        <v>0</v>
      </c>
      <c r="DO94" s="60">
        <v>0.13</v>
      </c>
      <c r="DP94" s="60">
        <v>6.13</v>
      </c>
      <c r="DQ94" s="56">
        <v>0</v>
      </c>
      <c r="DR94" s="56">
        <v>0</v>
      </c>
      <c r="DS94" s="56">
        <v>0</v>
      </c>
      <c r="DT94" s="58">
        <v>8.5</v>
      </c>
      <c r="DU94" s="56">
        <v>0</v>
      </c>
      <c r="DV94" s="59">
        <v>2</v>
      </c>
      <c r="DW94" s="56">
        <v>1</v>
      </c>
      <c r="DX94" s="56">
        <v>0.13</v>
      </c>
      <c r="DY94" s="56">
        <v>0</v>
      </c>
      <c r="DZ94" s="56">
        <v>0</v>
      </c>
      <c r="EA94" s="56">
        <v>1.25</v>
      </c>
      <c r="EB94" s="56">
        <v>2.75</v>
      </c>
      <c r="EC94" s="56">
        <v>0.63</v>
      </c>
      <c r="ED94" s="56">
        <v>0</v>
      </c>
      <c r="EE94" s="56">
        <v>0.38</v>
      </c>
      <c r="EF94" s="56">
        <v>0</v>
      </c>
      <c r="EG94" s="56">
        <v>0</v>
      </c>
      <c r="EH94" s="56">
        <v>0.38</v>
      </c>
      <c r="EI94" s="56">
        <v>0</v>
      </c>
      <c r="EJ94" s="56">
        <v>0</v>
      </c>
      <c r="EK94" s="56">
        <v>0.5</v>
      </c>
      <c r="EL94" s="56">
        <v>0</v>
      </c>
      <c r="EM94" s="56">
        <v>0</v>
      </c>
      <c r="EN94" s="56">
        <v>0</v>
      </c>
      <c r="EO94" s="56">
        <v>0</v>
      </c>
      <c r="EP94" s="56">
        <v>0</v>
      </c>
      <c r="EQ94" s="56">
        <v>0</v>
      </c>
      <c r="ER94" s="56">
        <v>0</v>
      </c>
      <c r="ES94" s="60">
        <v>0.25</v>
      </c>
      <c r="ET94" s="56">
        <v>0</v>
      </c>
      <c r="EU94" s="58">
        <v>5.89</v>
      </c>
      <c r="EV94" s="56">
        <v>0</v>
      </c>
      <c r="EW94" s="56">
        <v>0</v>
      </c>
      <c r="EX94" s="56">
        <v>0</v>
      </c>
      <c r="FA94" s="56">
        <v>0</v>
      </c>
      <c r="FB94" s="56">
        <v>0</v>
      </c>
      <c r="FC94" s="56">
        <v>0</v>
      </c>
      <c r="FD94" s="56">
        <v>0</v>
      </c>
      <c r="FE94" s="56">
        <v>0</v>
      </c>
      <c r="FF94" s="56">
        <v>0</v>
      </c>
      <c r="FG94" s="56"/>
      <c r="FH94" s="56"/>
      <c r="FI94" s="56"/>
      <c r="FK94" s="56">
        <v>0</v>
      </c>
      <c r="FL94" s="56"/>
      <c r="FM94" s="56"/>
      <c r="FN94" s="56">
        <v>0</v>
      </c>
      <c r="FO94" s="56">
        <v>0</v>
      </c>
      <c r="FP94" s="56">
        <v>0</v>
      </c>
      <c r="FQ94" s="56">
        <v>0</v>
      </c>
      <c r="FR94" s="56">
        <v>0</v>
      </c>
      <c r="FS94" s="56">
        <v>1.1299999999999999</v>
      </c>
      <c r="FT94" s="56"/>
      <c r="FU94" s="56">
        <v>0</v>
      </c>
      <c r="FV94" s="56">
        <v>0</v>
      </c>
      <c r="FW94" s="56"/>
      <c r="FX94" s="56">
        <v>0</v>
      </c>
      <c r="FY94" s="56">
        <v>0</v>
      </c>
      <c r="FZ94" s="56">
        <v>0</v>
      </c>
      <c r="GA94" s="56">
        <v>0</v>
      </c>
    </row>
    <row r="95" spans="1:183" x14ac:dyDescent="0.2">
      <c r="A95" s="43" t="s">
        <v>104</v>
      </c>
      <c r="B95" s="43">
        <v>2001</v>
      </c>
      <c r="C95" s="43">
        <v>78</v>
      </c>
      <c r="D95" s="66">
        <v>38192</v>
      </c>
      <c r="E95" s="43">
        <v>3</v>
      </c>
      <c r="F95" s="43">
        <v>3</v>
      </c>
      <c r="H95" s="55">
        <v>7</v>
      </c>
      <c r="I95" s="43">
        <v>8</v>
      </c>
      <c r="J95" s="43">
        <v>7</v>
      </c>
      <c r="K95" s="56">
        <v>0</v>
      </c>
      <c r="L95" s="56">
        <v>0.17</v>
      </c>
      <c r="M95" s="56">
        <v>0</v>
      </c>
      <c r="N95" s="56">
        <v>0.33</v>
      </c>
      <c r="O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8">
        <v>0.5</v>
      </c>
      <c r="AD95" s="56">
        <v>0</v>
      </c>
      <c r="AE95" s="56">
        <v>0.17</v>
      </c>
      <c r="AF95" s="56">
        <v>0.5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9">
        <v>3.83</v>
      </c>
      <c r="AS95" s="56">
        <v>0.17</v>
      </c>
      <c r="AT95" s="56"/>
      <c r="AU95" s="56">
        <v>0</v>
      </c>
      <c r="AV95" s="56"/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/>
      <c r="BF95" s="56">
        <v>0</v>
      </c>
      <c r="BG95" s="56">
        <v>0</v>
      </c>
      <c r="BH95" s="56">
        <v>0.17</v>
      </c>
      <c r="BI95" s="58">
        <v>8.5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49.67</v>
      </c>
      <c r="BW95" s="56">
        <v>0.83</v>
      </c>
      <c r="BX95" s="56">
        <v>0</v>
      </c>
      <c r="BY95" s="56">
        <v>0</v>
      </c>
      <c r="BZ95" s="56">
        <v>0</v>
      </c>
      <c r="CA95" s="56">
        <v>0</v>
      </c>
      <c r="CB95" s="56">
        <v>0.17</v>
      </c>
      <c r="CC95" s="56">
        <v>0</v>
      </c>
      <c r="CD95" s="56">
        <v>0</v>
      </c>
      <c r="CE95" s="56">
        <v>0</v>
      </c>
      <c r="CF95" s="56">
        <v>0.17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1.67</v>
      </c>
      <c r="CM95" s="56">
        <v>0</v>
      </c>
      <c r="CN95" s="56"/>
      <c r="CO95" s="56">
        <v>0</v>
      </c>
      <c r="CP95" s="56">
        <v>0</v>
      </c>
      <c r="CQ95" s="56">
        <v>0</v>
      </c>
      <c r="CR95" s="56">
        <v>0</v>
      </c>
      <c r="CS95" s="56">
        <v>0.17</v>
      </c>
      <c r="CT95" s="56">
        <v>0.17</v>
      </c>
      <c r="CU95" s="56">
        <v>0</v>
      </c>
      <c r="CV95" s="56">
        <v>0</v>
      </c>
      <c r="CW95" s="56"/>
      <c r="CX95" s="59">
        <v>135.66</v>
      </c>
      <c r="CY95" s="56">
        <v>2.83</v>
      </c>
      <c r="CZ95" s="58">
        <v>75.33</v>
      </c>
      <c r="DA95" s="56">
        <v>57.5</v>
      </c>
      <c r="DB95" s="56">
        <v>0</v>
      </c>
      <c r="DC95" s="56">
        <v>0</v>
      </c>
      <c r="DD95" s="56">
        <v>0</v>
      </c>
      <c r="DE95" s="56">
        <v>0</v>
      </c>
      <c r="DF95" s="56">
        <v>0</v>
      </c>
      <c r="DG95" s="56">
        <v>0</v>
      </c>
      <c r="DH95" s="58">
        <v>2.17</v>
      </c>
      <c r="DI95" s="56">
        <v>0</v>
      </c>
      <c r="DJ95" s="58">
        <v>7.5</v>
      </c>
      <c r="DL95" s="56">
        <v>0</v>
      </c>
      <c r="DM95" s="56">
        <v>0</v>
      </c>
      <c r="DN95" s="56">
        <v>0</v>
      </c>
      <c r="DO95" s="60">
        <v>0</v>
      </c>
      <c r="DP95" s="60">
        <v>2.33</v>
      </c>
      <c r="DQ95" s="56">
        <v>0.17</v>
      </c>
      <c r="DR95" s="56">
        <v>0</v>
      </c>
      <c r="DS95" s="56">
        <v>0</v>
      </c>
      <c r="DT95" s="58">
        <v>7.5</v>
      </c>
      <c r="DU95" s="56">
        <v>0</v>
      </c>
      <c r="DV95" s="59">
        <v>1</v>
      </c>
      <c r="DW95" s="56">
        <v>0.5</v>
      </c>
      <c r="DX95" s="56">
        <v>3.67</v>
      </c>
      <c r="DY95" s="56">
        <v>0</v>
      </c>
      <c r="DZ95" s="56">
        <v>0</v>
      </c>
      <c r="EA95" s="56">
        <v>0.33</v>
      </c>
      <c r="EB95" s="56">
        <v>0.5</v>
      </c>
      <c r="EC95" s="56">
        <v>0.67</v>
      </c>
      <c r="ED95" s="56">
        <v>0</v>
      </c>
      <c r="EE95" s="56">
        <v>0</v>
      </c>
      <c r="EF95" s="56">
        <v>0</v>
      </c>
      <c r="EG95" s="56">
        <v>0</v>
      </c>
      <c r="EH95" s="56">
        <v>0</v>
      </c>
      <c r="EI95" s="56">
        <v>0</v>
      </c>
      <c r="EJ95" s="56">
        <v>0</v>
      </c>
      <c r="EK95" s="56">
        <v>0</v>
      </c>
      <c r="EL95" s="56">
        <v>0.17</v>
      </c>
      <c r="EM95" s="56">
        <v>0</v>
      </c>
      <c r="EN95" s="56">
        <v>0</v>
      </c>
      <c r="EO95" s="56">
        <v>0</v>
      </c>
      <c r="EP95" s="56">
        <v>0</v>
      </c>
      <c r="EQ95" s="56">
        <v>0</v>
      </c>
      <c r="ER95" s="56">
        <v>0</v>
      </c>
      <c r="ES95" s="60">
        <v>0.33</v>
      </c>
      <c r="ET95" s="56">
        <v>0</v>
      </c>
      <c r="EU95" s="58">
        <v>1.67</v>
      </c>
      <c r="EV95" s="56">
        <v>0</v>
      </c>
      <c r="EW95" s="56">
        <v>0</v>
      </c>
      <c r="EX95" s="56">
        <v>0</v>
      </c>
      <c r="FA95" s="56">
        <v>0</v>
      </c>
      <c r="FB95" s="56">
        <v>0</v>
      </c>
      <c r="FC95" s="56">
        <v>0</v>
      </c>
      <c r="FD95" s="56">
        <v>0</v>
      </c>
      <c r="FE95" s="56">
        <v>0</v>
      </c>
      <c r="FF95" s="56">
        <v>0</v>
      </c>
      <c r="FG95" s="56"/>
      <c r="FH95" s="56"/>
      <c r="FI95" s="56"/>
      <c r="FK95" s="56">
        <v>0</v>
      </c>
      <c r="FL95" s="56"/>
      <c r="FM95" s="56"/>
      <c r="FN95" s="56">
        <v>0</v>
      </c>
      <c r="FO95" s="56">
        <v>0</v>
      </c>
      <c r="FP95" s="56">
        <v>0</v>
      </c>
      <c r="FQ95" s="56">
        <v>0</v>
      </c>
      <c r="FR95" s="56">
        <v>0</v>
      </c>
      <c r="FS95" s="56">
        <v>1.67</v>
      </c>
      <c r="FT95" s="56"/>
      <c r="FU95" s="56">
        <v>0</v>
      </c>
      <c r="FV95" s="56">
        <v>0</v>
      </c>
      <c r="FW95" s="56"/>
      <c r="FX95" s="56">
        <v>0</v>
      </c>
      <c r="FY95" s="56">
        <v>0</v>
      </c>
      <c r="FZ95" s="56">
        <v>0</v>
      </c>
      <c r="GA95" s="56">
        <v>0</v>
      </c>
    </row>
    <row r="96" spans="1:183" x14ac:dyDescent="0.2">
      <c r="A96" s="43" t="s">
        <v>104</v>
      </c>
      <c r="B96" s="43">
        <v>2001</v>
      </c>
      <c r="C96" s="43">
        <v>86</v>
      </c>
      <c r="D96" s="66">
        <v>38200</v>
      </c>
      <c r="E96" s="43">
        <v>3</v>
      </c>
      <c r="F96" s="43">
        <v>1</v>
      </c>
      <c r="H96" s="55">
        <v>8</v>
      </c>
      <c r="I96" s="43">
        <v>8</v>
      </c>
      <c r="J96" s="43">
        <v>7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8">
        <v>0.13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0.13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9">
        <v>8</v>
      </c>
      <c r="AS96" s="56">
        <v>0</v>
      </c>
      <c r="AT96" s="56"/>
      <c r="AU96" s="56">
        <v>0</v>
      </c>
      <c r="AV96" s="56"/>
      <c r="AW96" s="56">
        <v>0</v>
      </c>
      <c r="AX96" s="56">
        <v>0</v>
      </c>
      <c r="AY96" s="56">
        <v>0</v>
      </c>
      <c r="AZ96" s="56">
        <v>0</v>
      </c>
      <c r="BA96" s="56">
        <v>0</v>
      </c>
      <c r="BB96" s="56">
        <v>0</v>
      </c>
      <c r="BC96" s="56">
        <v>0</v>
      </c>
      <c r="BD96" s="56">
        <v>0</v>
      </c>
      <c r="BE96" s="56"/>
      <c r="BF96" s="56">
        <v>0</v>
      </c>
      <c r="BG96" s="56">
        <v>0</v>
      </c>
      <c r="BH96" s="56">
        <v>0</v>
      </c>
      <c r="BI96" s="58">
        <v>3.13</v>
      </c>
      <c r="BJ96" s="56">
        <v>0</v>
      </c>
      <c r="BK96" s="56">
        <v>0</v>
      </c>
      <c r="BL96" s="56">
        <v>0</v>
      </c>
      <c r="BM96" s="56">
        <v>0</v>
      </c>
      <c r="BN96" s="56">
        <v>0</v>
      </c>
      <c r="BO96" s="56">
        <v>0</v>
      </c>
      <c r="BP96" s="56">
        <v>0</v>
      </c>
      <c r="BQ96" s="56">
        <v>0</v>
      </c>
      <c r="BR96" s="56">
        <v>0</v>
      </c>
      <c r="BS96" s="56">
        <v>0</v>
      </c>
      <c r="BT96" s="56">
        <v>0</v>
      </c>
      <c r="BU96" s="56">
        <v>0.13</v>
      </c>
      <c r="BV96" s="56">
        <v>0.88</v>
      </c>
      <c r="BW96" s="56">
        <v>0.25</v>
      </c>
      <c r="BX96" s="56">
        <v>0</v>
      </c>
      <c r="BY96" s="56">
        <v>0</v>
      </c>
      <c r="BZ96" s="56">
        <v>0</v>
      </c>
      <c r="CA96" s="56">
        <v>0</v>
      </c>
      <c r="CB96" s="56">
        <v>0.13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0.38</v>
      </c>
      <c r="CM96" s="56">
        <v>0</v>
      </c>
      <c r="CN96" s="56"/>
      <c r="CO96" s="56">
        <v>0</v>
      </c>
      <c r="CP96" s="56">
        <v>0.25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/>
      <c r="CX96" s="59">
        <v>71.14</v>
      </c>
      <c r="CY96" s="56">
        <v>1.38</v>
      </c>
      <c r="CZ96" s="58">
        <v>42.75</v>
      </c>
      <c r="DA96" s="56">
        <v>26.88</v>
      </c>
      <c r="DB96" s="56">
        <v>0.13</v>
      </c>
      <c r="DC96" s="56">
        <v>0.25</v>
      </c>
      <c r="DD96" s="56">
        <v>0</v>
      </c>
      <c r="DE96" s="56">
        <v>0</v>
      </c>
      <c r="DF96" s="56">
        <v>0</v>
      </c>
      <c r="DG96" s="56">
        <v>0</v>
      </c>
      <c r="DH96" s="58">
        <v>1.5</v>
      </c>
      <c r="DI96" s="56">
        <v>0</v>
      </c>
      <c r="DJ96" s="58">
        <v>7.13</v>
      </c>
      <c r="DL96" s="56">
        <v>0</v>
      </c>
      <c r="DM96" s="56">
        <v>0</v>
      </c>
      <c r="DN96" s="56">
        <v>0</v>
      </c>
      <c r="DO96" s="60">
        <v>0.13</v>
      </c>
      <c r="DP96" s="60">
        <v>1.88</v>
      </c>
      <c r="DQ96" s="56">
        <v>0</v>
      </c>
      <c r="DR96" s="56">
        <v>0.25</v>
      </c>
      <c r="DS96" s="56">
        <v>0</v>
      </c>
      <c r="DT96" s="58">
        <v>6.88</v>
      </c>
      <c r="DU96" s="56">
        <v>0</v>
      </c>
      <c r="DV96" s="59">
        <v>13.13</v>
      </c>
      <c r="DW96" s="56">
        <v>0.38</v>
      </c>
      <c r="DX96" s="56">
        <v>7.38</v>
      </c>
      <c r="DY96" s="56">
        <v>1.25</v>
      </c>
      <c r="DZ96" s="56">
        <v>0</v>
      </c>
      <c r="EA96" s="56">
        <v>0.13</v>
      </c>
      <c r="EB96" s="56">
        <v>0.13</v>
      </c>
      <c r="EC96" s="56">
        <v>0.25</v>
      </c>
      <c r="ED96" s="56">
        <v>0</v>
      </c>
      <c r="EE96" s="56">
        <v>0.25</v>
      </c>
      <c r="EF96" s="56">
        <v>0</v>
      </c>
      <c r="EG96" s="56">
        <v>0</v>
      </c>
      <c r="EH96" s="56">
        <v>0.13</v>
      </c>
      <c r="EI96" s="56">
        <v>0</v>
      </c>
      <c r="EJ96" s="56">
        <v>0.13</v>
      </c>
      <c r="EK96" s="56">
        <v>0.38</v>
      </c>
      <c r="EL96" s="56">
        <v>0</v>
      </c>
      <c r="EM96" s="56">
        <v>0</v>
      </c>
      <c r="EN96" s="56">
        <v>0</v>
      </c>
      <c r="EO96" s="56">
        <v>0</v>
      </c>
      <c r="EP96" s="56">
        <v>0</v>
      </c>
      <c r="EQ96" s="56">
        <v>0</v>
      </c>
      <c r="ER96" s="56">
        <v>0</v>
      </c>
      <c r="ES96" s="60">
        <v>0.13</v>
      </c>
      <c r="ET96" s="56">
        <v>0</v>
      </c>
      <c r="EU96" s="58">
        <v>1.4</v>
      </c>
      <c r="EV96" s="56">
        <v>0</v>
      </c>
      <c r="EW96" s="56">
        <v>0</v>
      </c>
      <c r="EX96" s="56">
        <v>0</v>
      </c>
      <c r="FA96" s="56">
        <v>0</v>
      </c>
      <c r="FB96" s="56">
        <v>0</v>
      </c>
      <c r="FC96" s="56">
        <v>0</v>
      </c>
      <c r="FD96" s="56">
        <v>0</v>
      </c>
      <c r="FE96" s="56">
        <v>0</v>
      </c>
      <c r="FF96" s="56">
        <v>0</v>
      </c>
      <c r="FG96" s="56"/>
      <c r="FH96" s="56"/>
      <c r="FI96" s="56"/>
      <c r="FK96" s="56">
        <v>0</v>
      </c>
      <c r="FL96" s="56"/>
      <c r="FM96" s="56"/>
      <c r="FN96" s="56">
        <v>0</v>
      </c>
      <c r="FO96" s="56">
        <v>0</v>
      </c>
      <c r="FP96" s="56">
        <v>0</v>
      </c>
      <c r="FQ96" s="56">
        <v>0</v>
      </c>
      <c r="FR96" s="56">
        <v>0</v>
      </c>
      <c r="FS96" s="56">
        <v>2.13</v>
      </c>
      <c r="FT96" s="56"/>
      <c r="FU96" s="56">
        <v>0</v>
      </c>
      <c r="FV96" s="56">
        <v>0</v>
      </c>
      <c r="FW96" s="56"/>
      <c r="FX96" s="56">
        <v>0</v>
      </c>
      <c r="FY96" s="56">
        <v>0</v>
      </c>
      <c r="FZ96" s="56">
        <v>0.25</v>
      </c>
      <c r="GA96" s="56">
        <v>0</v>
      </c>
    </row>
    <row r="97" spans="1:183" x14ac:dyDescent="0.2">
      <c r="A97" s="43" t="s">
        <v>104</v>
      </c>
      <c r="B97" s="43">
        <v>2001</v>
      </c>
      <c r="C97" s="43">
        <v>86</v>
      </c>
      <c r="D97" s="66">
        <v>38200</v>
      </c>
      <c r="E97" s="43">
        <v>3</v>
      </c>
      <c r="F97" s="43">
        <v>2</v>
      </c>
      <c r="H97" s="55">
        <v>8</v>
      </c>
      <c r="I97" s="43">
        <v>8</v>
      </c>
      <c r="J97" s="43">
        <v>7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0.63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8">
        <v>0</v>
      </c>
      <c r="AD97" s="56">
        <v>0</v>
      </c>
      <c r="AE97" s="56">
        <v>0.13</v>
      </c>
      <c r="AF97" s="56">
        <v>0</v>
      </c>
      <c r="AG97" s="56">
        <v>0.13</v>
      </c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0.13</v>
      </c>
      <c r="AO97" s="56">
        <v>0</v>
      </c>
      <c r="AP97" s="56">
        <v>0</v>
      </c>
      <c r="AQ97" s="59">
        <v>0.5</v>
      </c>
      <c r="AS97" s="56">
        <v>0.13</v>
      </c>
      <c r="AT97" s="56"/>
      <c r="AU97" s="56">
        <v>0</v>
      </c>
      <c r="AV97" s="56"/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0</v>
      </c>
      <c r="BC97" s="56">
        <v>0</v>
      </c>
      <c r="BD97" s="56">
        <v>0</v>
      </c>
      <c r="BE97" s="56"/>
      <c r="BF97" s="56">
        <v>0</v>
      </c>
      <c r="BG97" s="56">
        <v>0</v>
      </c>
      <c r="BH97" s="56">
        <v>0</v>
      </c>
      <c r="BI97" s="58">
        <v>6.38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0</v>
      </c>
      <c r="BP97" s="56">
        <v>0</v>
      </c>
      <c r="BQ97" s="56">
        <v>0</v>
      </c>
      <c r="BR97" s="56">
        <v>0</v>
      </c>
      <c r="BS97" s="56">
        <v>0</v>
      </c>
      <c r="BT97" s="56">
        <v>0.38</v>
      </c>
      <c r="BU97" s="56">
        <v>0</v>
      </c>
      <c r="BV97" s="56">
        <v>3</v>
      </c>
      <c r="BW97" s="56">
        <v>0.25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2</v>
      </c>
      <c r="CM97" s="56">
        <v>0</v>
      </c>
      <c r="CN97" s="56"/>
      <c r="CO97" s="56">
        <v>0</v>
      </c>
      <c r="CP97" s="56">
        <v>0.13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/>
      <c r="CX97" s="59">
        <v>91.259999999999991</v>
      </c>
      <c r="CY97" s="56">
        <v>0</v>
      </c>
      <c r="CZ97" s="58">
        <v>71.63</v>
      </c>
      <c r="DA97" s="56">
        <v>19.63</v>
      </c>
      <c r="DB97" s="56">
        <v>0</v>
      </c>
      <c r="DC97" s="56">
        <v>0</v>
      </c>
      <c r="DD97" s="56">
        <v>0</v>
      </c>
      <c r="DE97" s="56">
        <v>0</v>
      </c>
      <c r="DF97" s="56">
        <v>0</v>
      </c>
      <c r="DG97" s="56">
        <v>0</v>
      </c>
      <c r="DH97" s="58">
        <v>2</v>
      </c>
      <c r="DI97" s="56">
        <v>0.13</v>
      </c>
      <c r="DJ97" s="58">
        <v>4.75</v>
      </c>
      <c r="DL97" s="56">
        <v>0</v>
      </c>
      <c r="DM97" s="56">
        <v>0</v>
      </c>
      <c r="DN97" s="56">
        <v>0</v>
      </c>
      <c r="DO97" s="60">
        <v>0</v>
      </c>
      <c r="DP97" s="60">
        <v>4</v>
      </c>
      <c r="DQ97" s="56">
        <v>0</v>
      </c>
      <c r="DR97" s="56">
        <v>0</v>
      </c>
      <c r="DS97" s="56">
        <v>0</v>
      </c>
      <c r="DT97" s="58">
        <v>4.75</v>
      </c>
      <c r="DU97" s="56">
        <v>0</v>
      </c>
      <c r="DV97" s="59">
        <v>2.63</v>
      </c>
      <c r="DW97" s="56">
        <v>0.38</v>
      </c>
      <c r="DX97" s="56">
        <v>0.13</v>
      </c>
      <c r="DY97" s="56">
        <v>0.88</v>
      </c>
      <c r="DZ97" s="56">
        <v>0</v>
      </c>
      <c r="EA97" s="56">
        <v>0.63</v>
      </c>
      <c r="EB97" s="56">
        <v>0.88</v>
      </c>
      <c r="EC97" s="56">
        <v>0.38</v>
      </c>
      <c r="ED97" s="56">
        <v>0</v>
      </c>
      <c r="EE97" s="56">
        <v>0</v>
      </c>
      <c r="EF97" s="56">
        <v>0</v>
      </c>
      <c r="EG97" s="56">
        <v>0</v>
      </c>
      <c r="EH97" s="56">
        <v>0</v>
      </c>
      <c r="EI97" s="56">
        <v>0</v>
      </c>
      <c r="EJ97" s="56">
        <v>0</v>
      </c>
      <c r="EK97" s="56">
        <v>0</v>
      </c>
      <c r="EL97" s="56">
        <v>0</v>
      </c>
      <c r="EM97" s="56">
        <v>0</v>
      </c>
      <c r="EN97" s="56">
        <v>0</v>
      </c>
      <c r="EO97" s="56">
        <v>0</v>
      </c>
      <c r="EP97" s="56">
        <v>0</v>
      </c>
      <c r="EQ97" s="56">
        <v>0</v>
      </c>
      <c r="ER97" s="56">
        <v>0</v>
      </c>
      <c r="ES97" s="60">
        <v>0</v>
      </c>
      <c r="ET97" s="56">
        <v>0</v>
      </c>
      <c r="EU97" s="58">
        <v>1.8900000000000001</v>
      </c>
      <c r="EV97" s="56">
        <v>0</v>
      </c>
      <c r="EW97" s="56">
        <v>0</v>
      </c>
      <c r="EX97" s="56">
        <v>0</v>
      </c>
      <c r="FA97" s="56">
        <v>0</v>
      </c>
      <c r="FB97" s="56">
        <v>0</v>
      </c>
      <c r="FC97" s="56">
        <v>0</v>
      </c>
      <c r="FD97" s="56">
        <v>0</v>
      </c>
      <c r="FE97" s="56">
        <v>0</v>
      </c>
      <c r="FF97" s="56">
        <v>0</v>
      </c>
      <c r="FG97" s="56"/>
      <c r="FH97" s="56"/>
      <c r="FI97" s="56"/>
      <c r="FK97" s="56">
        <v>0</v>
      </c>
      <c r="FL97" s="56"/>
      <c r="FM97" s="56"/>
      <c r="FN97" s="56">
        <v>0</v>
      </c>
      <c r="FO97" s="56">
        <v>0</v>
      </c>
      <c r="FP97" s="56">
        <v>0</v>
      </c>
      <c r="FQ97" s="56">
        <v>0</v>
      </c>
      <c r="FR97" s="56">
        <v>0</v>
      </c>
      <c r="FS97" s="56">
        <v>0.5</v>
      </c>
      <c r="FT97" s="56"/>
      <c r="FU97" s="56">
        <v>0</v>
      </c>
      <c r="FV97" s="56">
        <v>0</v>
      </c>
      <c r="FW97" s="56"/>
      <c r="FX97" s="56">
        <v>0</v>
      </c>
      <c r="FY97" s="56">
        <v>0</v>
      </c>
      <c r="FZ97" s="56">
        <v>0</v>
      </c>
      <c r="GA97" s="56">
        <v>0</v>
      </c>
    </row>
    <row r="98" spans="1:183" x14ac:dyDescent="0.2">
      <c r="A98" s="43" t="s">
        <v>104</v>
      </c>
      <c r="B98" s="43">
        <v>2001</v>
      </c>
      <c r="C98" s="43">
        <v>86</v>
      </c>
      <c r="D98" s="66">
        <v>38200</v>
      </c>
      <c r="E98" s="43">
        <v>3</v>
      </c>
      <c r="F98" s="43">
        <v>3</v>
      </c>
      <c r="H98" s="55">
        <v>8</v>
      </c>
      <c r="I98" s="43">
        <v>8</v>
      </c>
      <c r="J98" s="43">
        <v>7</v>
      </c>
      <c r="K98" s="56">
        <v>0</v>
      </c>
      <c r="L98" s="56">
        <v>0</v>
      </c>
      <c r="M98" s="56">
        <v>0</v>
      </c>
      <c r="N98" s="56">
        <v>0.25</v>
      </c>
      <c r="O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8">
        <v>0.13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0.13</v>
      </c>
      <c r="AN98" s="56">
        <v>0</v>
      </c>
      <c r="AO98" s="56">
        <v>0</v>
      </c>
      <c r="AP98" s="56">
        <v>0</v>
      </c>
      <c r="AQ98" s="59">
        <v>4</v>
      </c>
      <c r="AS98" s="56">
        <v>0.25</v>
      </c>
      <c r="AT98" s="56"/>
      <c r="AU98" s="56">
        <v>0.13</v>
      </c>
      <c r="AV98" s="56"/>
      <c r="AW98" s="56">
        <v>0</v>
      </c>
      <c r="AX98" s="56">
        <v>0</v>
      </c>
      <c r="AY98" s="56">
        <v>0</v>
      </c>
      <c r="AZ98" s="56">
        <v>0</v>
      </c>
      <c r="BA98" s="56">
        <v>0</v>
      </c>
      <c r="BB98" s="56">
        <v>0.13</v>
      </c>
      <c r="BC98" s="56">
        <v>0</v>
      </c>
      <c r="BD98" s="56">
        <v>0</v>
      </c>
      <c r="BE98" s="56"/>
      <c r="BF98" s="56">
        <v>0</v>
      </c>
      <c r="BG98" s="56">
        <v>0</v>
      </c>
      <c r="BH98" s="56">
        <v>0</v>
      </c>
      <c r="BI98" s="58">
        <v>6.75</v>
      </c>
      <c r="BJ98" s="56">
        <v>0.25</v>
      </c>
      <c r="BK98" s="56">
        <v>0</v>
      </c>
      <c r="BL98" s="56">
        <v>0</v>
      </c>
      <c r="BM98" s="56">
        <v>0</v>
      </c>
      <c r="BN98" s="56">
        <v>0</v>
      </c>
      <c r="BO98" s="56">
        <v>0</v>
      </c>
      <c r="BP98" s="56">
        <v>0.13</v>
      </c>
      <c r="BQ98" s="56">
        <v>0</v>
      </c>
      <c r="BR98" s="56">
        <v>0</v>
      </c>
      <c r="BS98" s="56">
        <v>0</v>
      </c>
      <c r="BT98" s="56">
        <v>0.63</v>
      </c>
      <c r="BU98" s="56">
        <v>0</v>
      </c>
      <c r="BV98" s="56">
        <v>7.38</v>
      </c>
      <c r="BW98" s="56">
        <v>0.75</v>
      </c>
      <c r="BX98" s="56">
        <v>0</v>
      </c>
      <c r="BY98" s="56">
        <v>0</v>
      </c>
      <c r="BZ98" s="56">
        <v>0</v>
      </c>
      <c r="CA98" s="56">
        <v>0</v>
      </c>
      <c r="CB98" s="56">
        <v>0</v>
      </c>
      <c r="CC98" s="56">
        <v>0</v>
      </c>
      <c r="CD98" s="56">
        <v>0</v>
      </c>
      <c r="CE98" s="56">
        <v>0</v>
      </c>
      <c r="CF98" s="56">
        <v>0</v>
      </c>
      <c r="CG98" s="56">
        <v>0</v>
      </c>
      <c r="CH98" s="56">
        <v>0</v>
      </c>
      <c r="CI98" s="56">
        <v>0</v>
      </c>
      <c r="CJ98" s="56">
        <v>0</v>
      </c>
      <c r="CK98" s="56">
        <v>0</v>
      </c>
      <c r="CL98" s="56">
        <v>0.88</v>
      </c>
      <c r="CM98" s="56">
        <v>0</v>
      </c>
      <c r="CN98" s="56"/>
      <c r="CO98" s="56">
        <v>0</v>
      </c>
      <c r="CP98" s="56">
        <v>0</v>
      </c>
      <c r="CQ98" s="56">
        <v>0</v>
      </c>
      <c r="CR98" s="56">
        <v>0</v>
      </c>
      <c r="CS98" s="56">
        <v>0</v>
      </c>
      <c r="CT98" s="56">
        <v>0</v>
      </c>
      <c r="CU98" s="56">
        <v>0</v>
      </c>
      <c r="CV98" s="56">
        <v>0</v>
      </c>
      <c r="CW98" s="56"/>
      <c r="CX98" s="59">
        <v>111.75999999999999</v>
      </c>
      <c r="CY98" s="56">
        <v>0.88</v>
      </c>
      <c r="CZ98" s="58">
        <v>70.25</v>
      </c>
      <c r="DA98" s="56">
        <v>40.5</v>
      </c>
      <c r="DB98" s="56">
        <v>0.13</v>
      </c>
      <c r="DC98" s="56">
        <v>0</v>
      </c>
      <c r="DD98" s="56">
        <v>0</v>
      </c>
      <c r="DE98" s="56">
        <v>0</v>
      </c>
      <c r="DF98" s="56">
        <v>0</v>
      </c>
      <c r="DG98" s="56">
        <v>0</v>
      </c>
      <c r="DH98" s="58">
        <v>2</v>
      </c>
      <c r="DI98" s="56">
        <v>0</v>
      </c>
      <c r="DJ98" s="58">
        <v>3.63</v>
      </c>
      <c r="DL98" s="56">
        <v>0.25</v>
      </c>
      <c r="DM98" s="56">
        <v>0</v>
      </c>
      <c r="DN98" s="56">
        <v>0</v>
      </c>
      <c r="DO98" s="60">
        <v>0</v>
      </c>
      <c r="DP98" s="60">
        <v>3.75</v>
      </c>
      <c r="DQ98" s="56">
        <v>0.25</v>
      </c>
      <c r="DR98" s="56">
        <v>0</v>
      </c>
      <c r="DS98" s="56">
        <v>0</v>
      </c>
      <c r="DT98" s="58">
        <v>3.63</v>
      </c>
      <c r="DU98" s="56">
        <v>0</v>
      </c>
      <c r="DV98" s="59">
        <v>4.75</v>
      </c>
      <c r="DW98" s="56">
        <v>0.63</v>
      </c>
      <c r="DX98" s="56">
        <v>3</v>
      </c>
      <c r="DY98" s="56">
        <v>0</v>
      </c>
      <c r="DZ98" s="56">
        <v>0</v>
      </c>
      <c r="EA98" s="56">
        <v>0.5</v>
      </c>
      <c r="EB98" s="56">
        <v>0.25</v>
      </c>
      <c r="EC98" s="56">
        <v>0.88</v>
      </c>
      <c r="ED98" s="56">
        <v>0</v>
      </c>
      <c r="EE98" s="56">
        <v>0</v>
      </c>
      <c r="EF98" s="56">
        <v>0</v>
      </c>
      <c r="EG98" s="56">
        <v>0</v>
      </c>
      <c r="EH98" s="56">
        <v>0</v>
      </c>
      <c r="EI98" s="56">
        <v>0</v>
      </c>
      <c r="EJ98" s="56">
        <v>0</v>
      </c>
      <c r="EK98" s="56">
        <v>0.38</v>
      </c>
      <c r="EL98" s="56">
        <v>0.13</v>
      </c>
      <c r="EM98" s="56">
        <v>0</v>
      </c>
      <c r="EN98" s="56">
        <v>0</v>
      </c>
      <c r="EO98" s="56">
        <v>0</v>
      </c>
      <c r="EP98" s="56">
        <v>0</v>
      </c>
      <c r="EQ98" s="56">
        <v>0</v>
      </c>
      <c r="ER98" s="56">
        <v>0</v>
      </c>
      <c r="ES98" s="60">
        <v>0.13</v>
      </c>
      <c r="ET98" s="56">
        <v>0</v>
      </c>
      <c r="EU98" s="58">
        <v>2.1399999999999997</v>
      </c>
      <c r="EV98" s="56">
        <v>0</v>
      </c>
      <c r="EW98" s="56">
        <v>0</v>
      </c>
      <c r="EX98" s="56">
        <v>0</v>
      </c>
      <c r="FA98" s="56">
        <v>0</v>
      </c>
      <c r="FB98" s="56">
        <v>0</v>
      </c>
      <c r="FC98" s="56">
        <v>0</v>
      </c>
      <c r="FD98" s="56">
        <v>0</v>
      </c>
      <c r="FE98" s="56">
        <v>0</v>
      </c>
      <c r="FF98" s="56">
        <v>0</v>
      </c>
      <c r="FG98" s="56"/>
      <c r="FH98" s="56"/>
      <c r="FI98" s="56"/>
      <c r="FK98" s="56">
        <v>0</v>
      </c>
      <c r="FL98" s="56"/>
      <c r="FM98" s="56"/>
      <c r="FN98" s="56">
        <v>0</v>
      </c>
      <c r="FO98" s="56">
        <v>0</v>
      </c>
      <c r="FP98" s="56">
        <v>0</v>
      </c>
      <c r="FQ98" s="56">
        <v>0</v>
      </c>
      <c r="FR98" s="56">
        <v>0</v>
      </c>
      <c r="FS98" s="56">
        <v>1.88</v>
      </c>
      <c r="FT98" s="56"/>
      <c r="FU98" s="56">
        <v>0</v>
      </c>
      <c r="FV98" s="56">
        <v>0</v>
      </c>
      <c r="FW98" s="56"/>
      <c r="FX98" s="56">
        <v>0</v>
      </c>
      <c r="FY98" s="56">
        <v>0</v>
      </c>
      <c r="FZ98" s="56">
        <v>0</v>
      </c>
      <c r="GA98" s="56">
        <v>0</v>
      </c>
    </row>
    <row r="99" spans="1:183" x14ac:dyDescent="0.2">
      <c r="A99" s="43" t="s">
        <v>104</v>
      </c>
      <c r="B99" s="43">
        <v>2001</v>
      </c>
      <c r="C99" s="43">
        <v>92</v>
      </c>
      <c r="D99" s="66">
        <v>38206</v>
      </c>
      <c r="E99" s="43">
        <v>3</v>
      </c>
      <c r="F99" s="43">
        <v>1</v>
      </c>
      <c r="H99" s="55">
        <v>9</v>
      </c>
      <c r="I99" s="43">
        <v>8</v>
      </c>
      <c r="J99" s="43">
        <v>7</v>
      </c>
      <c r="K99" s="56">
        <v>0</v>
      </c>
      <c r="L99" s="56">
        <v>0.17</v>
      </c>
      <c r="M99" s="56">
        <v>0</v>
      </c>
      <c r="N99" s="56">
        <v>0</v>
      </c>
      <c r="O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8">
        <v>0.17</v>
      </c>
      <c r="AD99" s="56">
        <v>0</v>
      </c>
      <c r="AE99" s="56">
        <v>0</v>
      </c>
      <c r="AF99" s="56">
        <v>0</v>
      </c>
      <c r="AG99" s="56">
        <v>0.17</v>
      </c>
      <c r="AH99" s="56">
        <v>0</v>
      </c>
      <c r="AI99" s="56">
        <v>0</v>
      </c>
      <c r="AJ99" s="56">
        <v>0</v>
      </c>
      <c r="AK99" s="56">
        <v>0</v>
      </c>
      <c r="AL99" s="56">
        <v>0</v>
      </c>
      <c r="AM99" s="56">
        <v>0.17</v>
      </c>
      <c r="AN99" s="56">
        <v>0.17</v>
      </c>
      <c r="AO99" s="56">
        <v>0</v>
      </c>
      <c r="AP99" s="56">
        <v>0</v>
      </c>
      <c r="AQ99" s="59">
        <v>3.83</v>
      </c>
      <c r="AS99" s="56">
        <v>0.17</v>
      </c>
      <c r="AT99" s="56"/>
      <c r="AU99" s="56">
        <v>0.67</v>
      </c>
      <c r="AV99" s="56"/>
      <c r="AW99" s="56">
        <v>0</v>
      </c>
      <c r="AX99" s="56">
        <v>0</v>
      </c>
      <c r="AY99" s="56">
        <v>0</v>
      </c>
      <c r="AZ99" s="56">
        <v>0</v>
      </c>
      <c r="BA99" s="56">
        <v>0</v>
      </c>
      <c r="BB99" s="56">
        <v>0</v>
      </c>
      <c r="BC99" s="56">
        <v>0</v>
      </c>
      <c r="BD99" s="56">
        <v>0</v>
      </c>
      <c r="BE99" s="56"/>
      <c r="BF99" s="56">
        <v>0</v>
      </c>
      <c r="BG99" s="56">
        <v>0</v>
      </c>
      <c r="BH99" s="56">
        <v>0.17</v>
      </c>
      <c r="BI99" s="58">
        <v>5.5</v>
      </c>
      <c r="BJ99" s="56">
        <v>0.17</v>
      </c>
      <c r="BK99" s="56">
        <v>0</v>
      </c>
      <c r="BL99" s="56">
        <v>0</v>
      </c>
      <c r="BM99" s="56">
        <v>0</v>
      </c>
      <c r="BN99" s="56">
        <v>0</v>
      </c>
      <c r="BO99" s="56">
        <v>0</v>
      </c>
      <c r="BP99" s="56">
        <v>0.17</v>
      </c>
      <c r="BQ99" s="56">
        <v>0</v>
      </c>
      <c r="BR99" s="56">
        <v>0</v>
      </c>
      <c r="BS99" s="56">
        <v>0</v>
      </c>
      <c r="BT99" s="56">
        <v>0.17</v>
      </c>
      <c r="BU99" s="56">
        <v>0</v>
      </c>
      <c r="BV99" s="56">
        <v>1.33</v>
      </c>
      <c r="BW99" s="56">
        <v>1.33</v>
      </c>
      <c r="BX99" s="56">
        <v>0</v>
      </c>
      <c r="BY99" s="56">
        <v>0</v>
      </c>
      <c r="BZ99" s="56">
        <v>0</v>
      </c>
      <c r="CA99" s="56">
        <v>0.17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0.5</v>
      </c>
      <c r="CM99" s="56">
        <v>0</v>
      </c>
      <c r="CN99" s="56"/>
      <c r="CO99" s="56">
        <v>0</v>
      </c>
      <c r="CP99" s="56">
        <v>0</v>
      </c>
      <c r="CQ99" s="56">
        <v>0</v>
      </c>
      <c r="CR99" s="56">
        <v>0</v>
      </c>
      <c r="CS99" s="56">
        <v>0.33</v>
      </c>
      <c r="CT99" s="56">
        <v>0</v>
      </c>
      <c r="CU99" s="56">
        <v>0</v>
      </c>
      <c r="CV99" s="56">
        <v>0.33</v>
      </c>
      <c r="CW99" s="56"/>
      <c r="CX99" s="59">
        <v>82.16</v>
      </c>
      <c r="CY99" s="56">
        <v>0.33</v>
      </c>
      <c r="CZ99" s="58">
        <v>61.83</v>
      </c>
      <c r="DA99" s="56">
        <v>20</v>
      </c>
      <c r="DB99" s="56">
        <v>0</v>
      </c>
      <c r="DC99" s="56">
        <v>0</v>
      </c>
      <c r="DD99" s="56">
        <v>0</v>
      </c>
      <c r="DE99" s="56">
        <v>0</v>
      </c>
      <c r="DF99" s="56">
        <v>0</v>
      </c>
      <c r="DG99" s="56">
        <v>0</v>
      </c>
      <c r="DH99" s="58">
        <v>1</v>
      </c>
      <c r="DI99" s="56">
        <v>0</v>
      </c>
      <c r="DJ99" s="58">
        <v>3.67</v>
      </c>
      <c r="DL99" s="56">
        <v>0</v>
      </c>
      <c r="DM99" s="56">
        <v>0</v>
      </c>
      <c r="DN99" s="56">
        <v>0</v>
      </c>
      <c r="DO99" s="60">
        <v>0</v>
      </c>
      <c r="DP99" s="60">
        <v>1.83</v>
      </c>
      <c r="DQ99" s="56">
        <v>0.17</v>
      </c>
      <c r="DR99" s="56">
        <v>0</v>
      </c>
      <c r="DS99" s="56">
        <v>0</v>
      </c>
      <c r="DT99" s="58">
        <v>3.67</v>
      </c>
      <c r="DU99" s="56">
        <v>0</v>
      </c>
      <c r="DV99" s="59">
        <v>9.17</v>
      </c>
      <c r="DW99" s="56">
        <v>0</v>
      </c>
      <c r="DX99" s="56">
        <v>2.5</v>
      </c>
      <c r="DY99" s="56">
        <v>0.17</v>
      </c>
      <c r="DZ99" s="56">
        <v>0</v>
      </c>
      <c r="EA99" s="56">
        <v>0.17</v>
      </c>
      <c r="EB99" s="56">
        <v>0</v>
      </c>
      <c r="EC99" s="56">
        <v>0.5</v>
      </c>
      <c r="ED99" s="56">
        <v>0</v>
      </c>
      <c r="EE99" s="56">
        <v>0</v>
      </c>
      <c r="EF99" s="56">
        <v>0</v>
      </c>
      <c r="EG99" s="56">
        <v>0</v>
      </c>
      <c r="EH99" s="56">
        <v>0</v>
      </c>
      <c r="EI99" s="56">
        <v>0</v>
      </c>
      <c r="EJ99" s="56">
        <v>0</v>
      </c>
      <c r="EK99" s="56">
        <v>0</v>
      </c>
      <c r="EL99" s="56">
        <v>0</v>
      </c>
      <c r="EM99" s="56">
        <v>0</v>
      </c>
      <c r="EN99" s="56">
        <v>0</v>
      </c>
      <c r="EO99" s="56">
        <v>0</v>
      </c>
      <c r="EP99" s="56">
        <v>0</v>
      </c>
      <c r="EQ99" s="56">
        <v>0</v>
      </c>
      <c r="ER99" s="56">
        <v>0</v>
      </c>
      <c r="ES99" s="60">
        <v>0.33</v>
      </c>
      <c r="ET99" s="56">
        <v>0</v>
      </c>
      <c r="EU99" s="58">
        <v>0.67</v>
      </c>
      <c r="EV99" s="56">
        <v>0</v>
      </c>
      <c r="EW99" s="56">
        <v>0</v>
      </c>
      <c r="EX99" s="56">
        <v>0</v>
      </c>
      <c r="FA99" s="56">
        <v>0</v>
      </c>
      <c r="FB99" s="56">
        <v>0</v>
      </c>
      <c r="FC99" s="56">
        <v>0</v>
      </c>
      <c r="FD99" s="56">
        <v>0</v>
      </c>
      <c r="FE99" s="56">
        <v>0</v>
      </c>
      <c r="FF99" s="56">
        <v>0</v>
      </c>
      <c r="FG99" s="56"/>
      <c r="FH99" s="56"/>
      <c r="FI99" s="56"/>
      <c r="FK99" s="56">
        <v>0</v>
      </c>
      <c r="FL99" s="56"/>
      <c r="FM99" s="56"/>
      <c r="FN99" s="56">
        <v>0</v>
      </c>
      <c r="FO99" s="56">
        <v>0</v>
      </c>
      <c r="FP99" s="56">
        <v>0</v>
      </c>
      <c r="FQ99" s="56">
        <v>0</v>
      </c>
      <c r="FR99" s="56">
        <v>0</v>
      </c>
      <c r="FS99" s="56">
        <v>0.33</v>
      </c>
      <c r="FT99" s="56"/>
      <c r="FU99" s="56">
        <v>0</v>
      </c>
      <c r="FV99" s="56">
        <v>0</v>
      </c>
      <c r="FW99" s="56"/>
      <c r="FX99" s="56">
        <v>0</v>
      </c>
      <c r="FY99" s="56">
        <v>0</v>
      </c>
      <c r="FZ99" s="56">
        <v>0</v>
      </c>
      <c r="GA99" s="56">
        <v>0</v>
      </c>
    </row>
    <row r="100" spans="1:183" x14ac:dyDescent="0.2">
      <c r="A100" s="43" t="s">
        <v>104</v>
      </c>
      <c r="B100" s="43">
        <v>2001</v>
      </c>
      <c r="C100" s="43">
        <v>92</v>
      </c>
      <c r="D100" s="66">
        <v>38206</v>
      </c>
      <c r="E100" s="43">
        <v>3</v>
      </c>
      <c r="F100" s="43">
        <v>2</v>
      </c>
      <c r="H100" s="55">
        <v>9</v>
      </c>
      <c r="I100" s="43">
        <v>8</v>
      </c>
      <c r="J100" s="43">
        <v>7</v>
      </c>
      <c r="K100" s="56">
        <v>0</v>
      </c>
      <c r="L100" s="56">
        <v>0.5</v>
      </c>
      <c r="M100" s="56">
        <v>0</v>
      </c>
      <c r="N100" s="56">
        <v>0.33</v>
      </c>
      <c r="O100" s="56">
        <v>0.17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8">
        <v>0.17</v>
      </c>
      <c r="AD100" s="56">
        <v>0.33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0.33</v>
      </c>
      <c r="AN100" s="56">
        <v>0.17</v>
      </c>
      <c r="AO100" s="56">
        <v>0</v>
      </c>
      <c r="AP100" s="56">
        <v>0</v>
      </c>
      <c r="AQ100" s="59">
        <v>0.5</v>
      </c>
      <c r="AS100" s="56">
        <v>0.67</v>
      </c>
      <c r="AT100" s="56"/>
      <c r="AU100" s="56">
        <v>0.17</v>
      </c>
      <c r="AV100" s="56"/>
      <c r="AW100" s="56">
        <v>0</v>
      </c>
      <c r="AX100" s="56">
        <v>0</v>
      </c>
      <c r="AY100" s="56">
        <v>0</v>
      </c>
      <c r="AZ100" s="56">
        <v>0.17</v>
      </c>
      <c r="BA100" s="56">
        <v>0</v>
      </c>
      <c r="BB100" s="56">
        <v>0</v>
      </c>
      <c r="BC100" s="56">
        <v>0</v>
      </c>
      <c r="BD100" s="56">
        <v>0</v>
      </c>
      <c r="BE100" s="56"/>
      <c r="BF100" s="56">
        <v>0</v>
      </c>
      <c r="BG100" s="56">
        <v>0</v>
      </c>
      <c r="BH100" s="56">
        <v>0.17</v>
      </c>
      <c r="BI100" s="58">
        <v>8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0.5</v>
      </c>
      <c r="BU100" s="56">
        <v>0</v>
      </c>
      <c r="BV100" s="56">
        <v>0.67</v>
      </c>
      <c r="BW100" s="56">
        <v>1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2</v>
      </c>
      <c r="CM100" s="56">
        <v>0</v>
      </c>
      <c r="CN100" s="56"/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/>
      <c r="CX100" s="59">
        <v>152.5</v>
      </c>
      <c r="CY100" s="56">
        <v>0.17</v>
      </c>
      <c r="CZ100" s="58">
        <v>130.33000000000001</v>
      </c>
      <c r="DA100" s="56">
        <v>22</v>
      </c>
      <c r="DB100" s="56">
        <v>0</v>
      </c>
      <c r="DC100" s="56">
        <v>0</v>
      </c>
      <c r="DD100" s="56">
        <v>0.17</v>
      </c>
      <c r="DE100" s="56">
        <v>0</v>
      </c>
      <c r="DF100" s="56">
        <v>0</v>
      </c>
      <c r="DG100" s="56">
        <v>0</v>
      </c>
      <c r="DH100" s="58">
        <v>4.83</v>
      </c>
      <c r="DI100" s="56">
        <v>0</v>
      </c>
      <c r="DJ100" s="58">
        <v>4.5</v>
      </c>
      <c r="DL100" s="56">
        <v>0.17</v>
      </c>
      <c r="DM100" s="56">
        <v>0</v>
      </c>
      <c r="DN100" s="56">
        <v>0</v>
      </c>
      <c r="DO100" s="60">
        <v>0</v>
      </c>
      <c r="DP100" s="60">
        <v>2.17</v>
      </c>
      <c r="DQ100" s="56">
        <v>0</v>
      </c>
      <c r="DR100" s="56">
        <v>0.33</v>
      </c>
      <c r="DS100" s="56">
        <v>0</v>
      </c>
      <c r="DT100" s="58">
        <v>4.17</v>
      </c>
      <c r="DU100" s="56">
        <v>0</v>
      </c>
      <c r="DV100" s="59">
        <v>4.67</v>
      </c>
      <c r="DW100" s="56">
        <v>0.33</v>
      </c>
      <c r="DX100" s="56">
        <v>0.67</v>
      </c>
      <c r="DY100" s="56">
        <v>0</v>
      </c>
      <c r="DZ100" s="56">
        <v>0.17</v>
      </c>
      <c r="EA100" s="56">
        <v>0.5</v>
      </c>
      <c r="EB100" s="56">
        <v>0.17</v>
      </c>
      <c r="EC100" s="56">
        <v>1.33</v>
      </c>
      <c r="ED100" s="56">
        <v>0</v>
      </c>
      <c r="EE100" s="56">
        <v>0.17</v>
      </c>
      <c r="EF100" s="56">
        <v>0</v>
      </c>
      <c r="EG100" s="56">
        <v>0</v>
      </c>
      <c r="EH100" s="56">
        <v>0</v>
      </c>
      <c r="EI100" s="56">
        <v>0</v>
      </c>
      <c r="EJ100" s="56">
        <v>0</v>
      </c>
      <c r="EK100" s="56">
        <v>0.17</v>
      </c>
      <c r="EL100" s="56">
        <v>0</v>
      </c>
      <c r="EM100" s="56">
        <v>0</v>
      </c>
      <c r="EN100" s="56">
        <v>0</v>
      </c>
      <c r="EO100" s="56">
        <v>0</v>
      </c>
      <c r="EP100" s="56">
        <v>0</v>
      </c>
      <c r="EQ100" s="56">
        <v>0</v>
      </c>
      <c r="ER100" s="56">
        <v>0</v>
      </c>
      <c r="ES100" s="60">
        <v>0.5</v>
      </c>
      <c r="ET100" s="56">
        <v>0</v>
      </c>
      <c r="EU100" s="58">
        <v>2.34</v>
      </c>
      <c r="EV100" s="56">
        <v>0</v>
      </c>
      <c r="EW100" s="56">
        <v>0</v>
      </c>
      <c r="EX100" s="56">
        <v>0</v>
      </c>
      <c r="FA100" s="56">
        <v>0</v>
      </c>
      <c r="FB100" s="56">
        <v>0</v>
      </c>
      <c r="FC100" s="56">
        <v>0</v>
      </c>
      <c r="FD100" s="56">
        <v>0</v>
      </c>
      <c r="FE100" s="56">
        <v>0</v>
      </c>
      <c r="FF100" s="56">
        <v>0</v>
      </c>
      <c r="FG100" s="56"/>
      <c r="FH100" s="56"/>
      <c r="FI100" s="56"/>
      <c r="FK100" s="56">
        <v>0</v>
      </c>
      <c r="FL100" s="56"/>
      <c r="FM100" s="56"/>
      <c r="FN100" s="56">
        <v>0</v>
      </c>
      <c r="FO100" s="56">
        <v>0</v>
      </c>
      <c r="FP100" s="56">
        <v>0</v>
      </c>
      <c r="FQ100" s="56">
        <v>0</v>
      </c>
      <c r="FR100" s="56">
        <v>0</v>
      </c>
      <c r="FS100" s="56">
        <v>1</v>
      </c>
      <c r="FT100" s="56"/>
      <c r="FU100" s="56">
        <v>0</v>
      </c>
      <c r="FV100" s="56">
        <v>0</v>
      </c>
      <c r="FW100" s="56"/>
      <c r="FX100" s="56">
        <v>0</v>
      </c>
      <c r="FY100" s="56">
        <v>0</v>
      </c>
      <c r="FZ100" s="56">
        <v>0</v>
      </c>
      <c r="GA100" s="56">
        <v>0</v>
      </c>
    </row>
    <row r="101" spans="1:183" x14ac:dyDescent="0.2">
      <c r="A101" s="43" t="s">
        <v>104</v>
      </c>
      <c r="B101" s="43">
        <v>2001</v>
      </c>
      <c r="C101" s="43">
        <v>92</v>
      </c>
      <c r="D101" s="66">
        <v>38206</v>
      </c>
      <c r="E101" s="43">
        <v>3</v>
      </c>
      <c r="F101" s="43">
        <v>3</v>
      </c>
      <c r="H101" s="55">
        <v>9</v>
      </c>
      <c r="I101" s="43">
        <v>8</v>
      </c>
      <c r="J101" s="43">
        <v>7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8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9">
        <v>3.33</v>
      </c>
      <c r="AS101" s="56">
        <v>0</v>
      </c>
      <c r="AT101" s="56"/>
      <c r="AU101" s="56">
        <v>0</v>
      </c>
      <c r="AV101" s="56"/>
      <c r="AW101" s="56">
        <v>0</v>
      </c>
      <c r="AX101" s="56">
        <v>0</v>
      </c>
      <c r="AY101" s="56">
        <v>0</v>
      </c>
      <c r="AZ101" s="56">
        <v>0</v>
      </c>
      <c r="BA101" s="56">
        <v>0</v>
      </c>
      <c r="BB101" s="56">
        <v>0</v>
      </c>
      <c r="BC101" s="56">
        <v>0</v>
      </c>
      <c r="BD101" s="56">
        <v>0</v>
      </c>
      <c r="BE101" s="56"/>
      <c r="BF101" s="56">
        <v>0</v>
      </c>
      <c r="BG101" s="56">
        <v>0</v>
      </c>
      <c r="BH101" s="56">
        <v>0.33</v>
      </c>
      <c r="BI101" s="58">
        <v>1.33</v>
      </c>
      <c r="BJ101" s="56">
        <v>0</v>
      </c>
      <c r="BK101" s="56">
        <v>0</v>
      </c>
      <c r="BL101" s="56">
        <v>0</v>
      </c>
      <c r="BM101" s="56">
        <v>0</v>
      </c>
      <c r="BN101" s="56">
        <v>0</v>
      </c>
      <c r="BO101" s="56">
        <v>0</v>
      </c>
      <c r="BP101" s="56">
        <v>0</v>
      </c>
      <c r="BQ101" s="56">
        <v>0</v>
      </c>
      <c r="BR101" s="56">
        <v>0</v>
      </c>
      <c r="BS101" s="56">
        <v>0</v>
      </c>
      <c r="BT101" s="56">
        <v>0.67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0.67</v>
      </c>
      <c r="CM101" s="56">
        <v>0</v>
      </c>
      <c r="CN101" s="56"/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/>
      <c r="CX101" s="59">
        <v>91</v>
      </c>
      <c r="CY101" s="56">
        <v>0</v>
      </c>
      <c r="CZ101" s="58">
        <v>86.67</v>
      </c>
      <c r="DA101" s="56">
        <v>3</v>
      </c>
      <c r="DB101" s="56">
        <v>1.33</v>
      </c>
      <c r="DC101" s="56">
        <v>0</v>
      </c>
      <c r="DD101" s="56">
        <v>0</v>
      </c>
      <c r="DE101" s="56">
        <v>0</v>
      </c>
      <c r="DF101" s="56">
        <v>0</v>
      </c>
      <c r="DG101" s="56">
        <v>0</v>
      </c>
      <c r="DH101" s="58">
        <v>5.67</v>
      </c>
      <c r="DI101" s="56">
        <v>0</v>
      </c>
      <c r="DJ101" s="58">
        <v>2.66</v>
      </c>
      <c r="DL101" s="56">
        <v>0</v>
      </c>
      <c r="DM101" s="56">
        <v>0</v>
      </c>
      <c r="DN101" s="56">
        <v>0</v>
      </c>
      <c r="DO101" s="60">
        <v>0</v>
      </c>
      <c r="DP101" s="60">
        <v>2</v>
      </c>
      <c r="DQ101" s="56">
        <v>0</v>
      </c>
      <c r="DR101" s="56">
        <v>0.33</v>
      </c>
      <c r="DS101" s="56">
        <v>0</v>
      </c>
      <c r="DT101" s="58">
        <v>2.33</v>
      </c>
      <c r="DU101" s="56">
        <v>0</v>
      </c>
      <c r="DV101" s="59">
        <v>1.33</v>
      </c>
      <c r="DW101" s="56">
        <v>0.33</v>
      </c>
      <c r="DX101" s="56">
        <v>2.33</v>
      </c>
      <c r="DY101" s="56">
        <v>0</v>
      </c>
      <c r="DZ101" s="56">
        <v>0</v>
      </c>
      <c r="EA101" s="56">
        <v>0.33</v>
      </c>
      <c r="EB101" s="56">
        <v>0</v>
      </c>
      <c r="EC101" s="56">
        <v>1.67</v>
      </c>
      <c r="ED101" s="56">
        <v>0</v>
      </c>
      <c r="EE101" s="56">
        <v>0</v>
      </c>
      <c r="EF101" s="56">
        <v>0</v>
      </c>
      <c r="EG101" s="56">
        <v>0</v>
      </c>
      <c r="EH101" s="56">
        <v>0</v>
      </c>
      <c r="EI101" s="56">
        <v>0</v>
      </c>
      <c r="EJ101" s="56">
        <v>0</v>
      </c>
      <c r="EK101" s="56">
        <v>0</v>
      </c>
      <c r="EL101" s="56">
        <v>0</v>
      </c>
      <c r="EM101" s="56">
        <v>0</v>
      </c>
      <c r="EN101" s="56">
        <v>0</v>
      </c>
      <c r="EO101" s="56">
        <v>0</v>
      </c>
      <c r="EP101" s="56">
        <v>0</v>
      </c>
      <c r="EQ101" s="56">
        <v>0</v>
      </c>
      <c r="ER101" s="56">
        <v>0</v>
      </c>
      <c r="ES101" s="60">
        <v>0.33</v>
      </c>
      <c r="ET101" s="56">
        <v>0</v>
      </c>
      <c r="EU101" s="58">
        <v>2</v>
      </c>
      <c r="EV101" s="56">
        <v>0</v>
      </c>
      <c r="EW101" s="56">
        <v>0</v>
      </c>
      <c r="EX101" s="56">
        <v>0</v>
      </c>
      <c r="FA101" s="56">
        <v>0</v>
      </c>
      <c r="FB101" s="56">
        <v>0</v>
      </c>
      <c r="FC101" s="56">
        <v>0</v>
      </c>
      <c r="FD101" s="56">
        <v>0</v>
      </c>
      <c r="FE101" s="56">
        <v>0</v>
      </c>
      <c r="FF101" s="56">
        <v>0</v>
      </c>
      <c r="FG101" s="56"/>
      <c r="FH101" s="56"/>
      <c r="FI101" s="56"/>
      <c r="FK101" s="56">
        <v>0</v>
      </c>
      <c r="FL101" s="56"/>
      <c r="FM101" s="56"/>
      <c r="FN101" s="56">
        <v>0</v>
      </c>
      <c r="FO101" s="56">
        <v>0</v>
      </c>
      <c r="FP101" s="56">
        <v>0</v>
      </c>
      <c r="FQ101" s="56">
        <v>0</v>
      </c>
      <c r="FR101" s="56">
        <v>0</v>
      </c>
      <c r="FS101" s="56">
        <v>0</v>
      </c>
      <c r="FT101" s="56"/>
      <c r="FU101" s="56">
        <v>0</v>
      </c>
      <c r="FV101" s="56">
        <v>0</v>
      </c>
      <c r="FW101" s="56"/>
      <c r="FX101" s="56">
        <v>0</v>
      </c>
      <c r="FY101" s="56">
        <v>0</v>
      </c>
      <c r="FZ101" s="56">
        <v>0</v>
      </c>
      <c r="GA101" s="56">
        <v>0</v>
      </c>
    </row>
    <row r="102" spans="1:183" x14ac:dyDescent="0.2">
      <c r="A102" s="43" t="s">
        <v>104</v>
      </c>
      <c r="B102" s="43">
        <v>2001</v>
      </c>
      <c r="C102" s="43">
        <v>99</v>
      </c>
      <c r="D102" s="66">
        <v>38213</v>
      </c>
      <c r="E102" s="43">
        <v>3</v>
      </c>
      <c r="F102" s="43">
        <v>1</v>
      </c>
      <c r="H102" s="55">
        <v>10</v>
      </c>
      <c r="I102" s="43">
        <v>8</v>
      </c>
      <c r="J102" s="43">
        <v>7</v>
      </c>
      <c r="K102" s="56">
        <v>0</v>
      </c>
      <c r="L102" s="56">
        <v>0.13</v>
      </c>
      <c r="M102" s="56">
        <v>0</v>
      </c>
      <c r="N102" s="56">
        <v>0</v>
      </c>
      <c r="O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0.13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8">
        <v>0.25</v>
      </c>
      <c r="AD102" s="56">
        <v>0.25</v>
      </c>
      <c r="AE102" s="56">
        <v>0.25</v>
      </c>
      <c r="AF102" s="56">
        <v>0</v>
      </c>
      <c r="AG102" s="56">
        <v>0</v>
      </c>
      <c r="AH102" s="56">
        <v>0</v>
      </c>
      <c r="AI102" s="56">
        <v>0</v>
      </c>
      <c r="AJ102" s="56">
        <v>0</v>
      </c>
      <c r="AK102" s="56">
        <v>0</v>
      </c>
      <c r="AL102" s="56">
        <v>0</v>
      </c>
      <c r="AM102" s="56">
        <v>0.13</v>
      </c>
      <c r="AN102" s="56">
        <v>0</v>
      </c>
      <c r="AO102" s="56">
        <v>0</v>
      </c>
      <c r="AP102" s="56">
        <v>0</v>
      </c>
      <c r="AQ102" s="59">
        <v>4.5</v>
      </c>
      <c r="AS102" s="56">
        <v>0</v>
      </c>
      <c r="AT102" s="56"/>
      <c r="AU102" s="56">
        <v>0.25</v>
      </c>
      <c r="AV102" s="56"/>
      <c r="AW102" s="56">
        <v>0</v>
      </c>
      <c r="AX102" s="56">
        <v>0</v>
      </c>
      <c r="AY102" s="56">
        <v>0</v>
      </c>
      <c r="AZ102" s="56">
        <v>0.13</v>
      </c>
      <c r="BA102" s="56">
        <v>0.13</v>
      </c>
      <c r="BB102" s="56">
        <v>0</v>
      </c>
      <c r="BC102" s="56">
        <v>0.13</v>
      </c>
      <c r="BD102" s="56">
        <v>0</v>
      </c>
      <c r="BE102" s="56"/>
      <c r="BF102" s="56">
        <v>0</v>
      </c>
      <c r="BG102" s="56">
        <v>0</v>
      </c>
      <c r="BH102" s="56">
        <v>0</v>
      </c>
      <c r="BI102" s="58">
        <v>5.5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0.63</v>
      </c>
      <c r="BU102" s="56">
        <v>0</v>
      </c>
      <c r="BV102" s="56">
        <v>3.88</v>
      </c>
      <c r="BW102" s="56">
        <v>0.63</v>
      </c>
      <c r="BX102" s="56">
        <v>0</v>
      </c>
      <c r="BY102" s="56">
        <v>0</v>
      </c>
      <c r="BZ102" s="56">
        <v>0</v>
      </c>
      <c r="CA102" s="56">
        <v>0</v>
      </c>
      <c r="CB102" s="56">
        <v>0.38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1.75</v>
      </c>
      <c r="CM102" s="56">
        <v>0</v>
      </c>
      <c r="CN102" s="56"/>
      <c r="CO102" s="56">
        <v>0</v>
      </c>
      <c r="CP102" s="56">
        <v>0</v>
      </c>
      <c r="CQ102" s="56">
        <v>0</v>
      </c>
      <c r="CR102" s="56">
        <v>0</v>
      </c>
      <c r="CS102" s="56">
        <v>0.38</v>
      </c>
      <c r="CT102" s="56">
        <v>0</v>
      </c>
      <c r="CU102" s="56">
        <v>0</v>
      </c>
      <c r="CV102" s="56">
        <v>0</v>
      </c>
      <c r="CW102" s="56"/>
      <c r="CX102" s="59">
        <v>60.760000000000005</v>
      </c>
      <c r="CY102" s="56">
        <v>0.25</v>
      </c>
      <c r="CZ102" s="58">
        <v>39.380000000000003</v>
      </c>
      <c r="DA102" s="56">
        <v>21</v>
      </c>
      <c r="DB102" s="56">
        <v>0.13</v>
      </c>
      <c r="DC102" s="56">
        <v>0</v>
      </c>
      <c r="DD102" s="56">
        <v>0.13</v>
      </c>
      <c r="DE102" s="56">
        <v>0</v>
      </c>
      <c r="DF102" s="56">
        <v>0</v>
      </c>
      <c r="DG102" s="56">
        <v>0</v>
      </c>
      <c r="DH102" s="58">
        <v>0.63</v>
      </c>
      <c r="DI102" s="56">
        <v>0</v>
      </c>
      <c r="DJ102" s="58">
        <v>3.5</v>
      </c>
      <c r="DL102" s="56">
        <v>0</v>
      </c>
      <c r="DM102" s="56">
        <v>0.25</v>
      </c>
      <c r="DN102" s="56">
        <v>0</v>
      </c>
      <c r="DO102" s="60">
        <v>0.13</v>
      </c>
      <c r="DP102" s="60">
        <v>1</v>
      </c>
      <c r="DQ102" s="56">
        <v>0.13</v>
      </c>
      <c r="DR102" s="56">
        <v>0</v>
      </c>
      <c r="DS102" s="56">
        <v>0</v>
      </c>
      <c r="DT102" s="58">
        <v>3.25</v>
      </c>
      <c r="DU102" s="56">
        <v>0</v>
      </c>
      <c r="DV102" s="59">
        <v>16.13</v>
      </c>
      <c r="DW102" s="56">
        <v>0</v>
      </c>
      <c r="DX102" s="56">
        <v>2.5</v>
      </c>
      <c r="DY102" s="56">
        <v>0.38</v>
      </c>
      <c r="DZ102" s="56">
        <v>0.13</v>
      </c>
      <c r="EA102" s="56">
        <v>0</v>
      </c>
      <c r="EB102" s="56">
        <v>0.13</v>
      </c>
      <c r="EC102" s="56">
        <v>1.25</v>
      </c>
      <c r="ED102" s="56">
        <v>0</v>
      </c>
      <c r="EE102" s="56">
        <v>0</v>
      </c>
      <c r="EF102" s="56">
        <v>0</v>
      </c>
      <c r="EG102" s="56">
        <v>0</v>
      </c>
      <c r="EH102" s="56">
        <v>0</v>
      </c>
      <c r="EI102" s="56">
        <v>0</v>
      </c>
      <c r="EJ102" s="56">
        <v>0</v>
      </c>
      <c r="EK102" s="56">
        <v>0</v>
      </c>
      <c r="EL102" s="56">
        <v>0</v>
      </c>
      <c r="EM102" s="56">
        <v>0</v>
      </c>
      <c r="EN102" s="56">
        <v>0</v>
      </c>
      <c r="EO102" s="56">
        <v>0</v>
      </c>
      <c r="EP102" s="56">
        <v>0</v>
      </c>
      <c r="EQ102" s="56">
        <v>0</v>
      </c>
      <c r="ER102" s="56">
        <v>0</v>
      </c>
      <c r="ES102" s="60">
        <v>0.13</v>
      </c>
      <c r="ET102" s="56">
        <v>0</v>
      </c>
      <c r="EU102" s="58">
        <v>1.38</v>
      </c>
      <c r="EV102" s="56">
        <v>0</v>
      </c>
      <c r="EW102" s="56">
        <v>0</v>
      </c>
      <c r="EX102" s="56">
        <v>0</v>
      </c>
      <c r="FA102" s="56">
        <v>0</v>
      </c>
      <c r="FB102" s="56">
        <v>0</v>
      </c>
      <c r="FC102" s="56">
        <v>0</v>
      </c>
      <c r="FD102" s="56">
        <v>0</v>
      </c>
      <c r="FE102" s="56">
        <v>0</v>
      </c>
      <c r="FF102" s="56">
        <v>0</v>
      </c>
      <c r="FG102" s="56"/>
      <c r="FH102" s="56"/>
      <c r="FI102" s="56"/>
      <c r="FK102" s="56">
        <v>0</v>
      </c>
      <c r="FL102" s="56"/>
      <c r="FM102" s="56"/>
      <c r="FN102" s="56">
        <v>0</v>
      </c>
      <c r="FO102" s="56">
        <v>0</v>
      </c>
      <c r="FP102" s="56">
        <v>0</v>
      </c>
      <c r="FQ102" s="56">
        <v>0</v>
      </c>
      <c r="FR102" s="56">
        <v>0</v>
      </c>
      <c r="FS102" s="56">
        <v>1.5</v>
      </c>
      <c r="FT102" s="56"/>
      <c r="FU102" s="56">
        <v>0</v>
      </c>
      <c r="FV102" s="56">
        <v>0</v>
      </c>
      <c r="FW102" s="56"/>
      <c r="FX102" s="56">
        <v>0</v>
      </c>
      <c r="FY102" s="56">
        <v>0</v>
      </c>
      <c r="FZ102" s="56">
        <v>0</v>
      </c>
      <c r="GA102" s="56">
        <v>0</v>
      </c>
    </row>
    <row r="103" spans="1:183" x14ac:dyDescent="0.2">
      <c r="A103" s="43" t="s">
        <v>104</v>
      </c>
      <c r="B103" s="43">
        <v>2001</v>
      </c>
      <c r="C103" s="43">
        <v>99</v>
      </c>
      <c r="D103" s="66">
        <v>38213</v>
      </c>
      <c r="E103" s="43">
        <v>3</v>
      </c>
      <c r="F103" s="43">
        <v>2</v>
      </c>
      <c r="H103" s="55">
        <v>10</v>
      </c>
      <c r="I103" s="43">
        <v>8</v>
      </c>
      <c r="J103" s="43">
        <v>7</v>
      </c>
      <c r="K103" s="56">
        <v>0</v>
      </c>
      <c r="L103" s="56">
        <v>0.13</v>
      </c>
      <c r="M103" s="56">
        <v>0</v>
      </c>
      <c r="N103" s="56">
        <v>0</v>
      </c>
      <c r="O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0.13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8">
        <v>0.13</v>
      </c>
      <c r="AD103" s="56">
        <v>0.13</v>
      </c>
      <c r="AE103" s="56">
        <v>0.25</v>
      </c>
      <c r="AF103" s="56">
        <v>0</v>
      </c>
      <c r="AG103" s="56">
        <v>0</v>
      </c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56">
        <v>0.25</v>
      </c>
      <c r="AN103" s="56">
        <v>0</v>
      </c>
      <c r="AO103" s="56">
        <v>0</v>
      </c>
      <c r="AP103" s="56">
        <v>0</v>
      </c>
      <c r="AQ103" s="59">
        <v>0.25</v>
      </c>
      <c r="AS103" s="56">
        <v>0</v>
      </c>
      <c r="AT103" s="56"/>
      <c r="AU103" s="56">
        <v>0</v>
      </c>
      <c r="AV103" s="56"/>
      <c r="AW103" s="56">
        <v>0</v>
      </c>
      <c r="AX103" s="56">
        <v>0</v>
      </c>
      <c r="AY103" s="56">
        <v>0</v>
      </c>
      <c r="AZ103" s="56">
        <v>0.13</v>
      </c>
      <c r="BA103" s="56">
        <v>0</v>
      </c>
      <c r="BB103" s="56">
        <v>0</v>
      </c>
      <c r="BC103" s="56">
        <v>0</v>
      </c>
      <c r="BD103" s="56">
        <v>0</v>
      </c>
      <c r="BE103" s="56"/>
      <c r="BF103" s="56">
        <v>0</v>
      </c>
      <c r="BG103" s="56">
        <v>0</v>
      </c>
      <c r="BH103" s="56">
        <v>0</v>
      </c>
      <c r="BI103" s="58">
        <v>8.75</v>
      </c>
      <c r="BJ103" s="56">
        <v>0</v>
      </c>
      <c r="BK103" s="56">
        <v>0</v>
      </c>
      <c r="BL103" s="56">
        <v>0</v>
      </c>
      <c r="BM103" s="56">
        <v>0</v>
      </c>
      <c r="BN103" s="56">
        <v>0</v>
      </c>
      <c r="BO103" s="56">
        <v>0</v>
      </c>
      <c r="BP103" s="56">
        <v>0</v>
      </c>
      <c r="BQ103" s="56">
        <v>0</v>
      </c>
      <c r="BR103" s="56">
        <v>0</v>
      </c>
      <c r="BS103" s="56">
        <v>0</v>
      </c>
      <c r="BT103" s="56">
        <v>0.63</v>
      </c>
      <c r="BU103" s="56">
        <v>0</v>
      </c>
      <c r="BV103" s="56">
        <v>2.25</v>
      </c>
      <c r="BW103" s="56">
        <v>0.5</v>
      </c>
      <c r="BX103" s="56">
        <v>0</v>
      </c>
      <c r="BY103" s="56">
        <v>0</v>
      </c>
      <c r="BZ103" s="56">
        <v>0</v>
      </c>
      <c r="CA103" s="56">
        <v>0</v>
      </c>
      <c r="CB103" s="56">
        <v>0.13</v>
      </c>
      <c r="CC103" s="56">
        <v>0</v>
      </c>
      <c r="CD103" s="56">
        <v>0</v>
      </c>
      <c r="CE103" s="56">
        <v>0</v>
      </c>
      <c r="CF103" s="56">
        <v>0</v>
      </c>
      <c r="CG103" s="56">
        <v>0</v>
      </c>
      <c r="CH103" s="56">
        <v>0</v>
      </c>
      <c r="CI103" s="56">
        <v>0</v>
      </c>
      <c r="CJ103" s="56">
        <v>0</v>
      </c>
      <c r="CK103" s="56">
        <v>0</v>
      </c>
      <c r="CL103" s="56">
        <v>1</v>
      </c>
      <c r="CM103" s="56">
        <v>0</v>
      </c>
      <c r="CN103" s="56"/>
      <c r="CO103" s="56">
        <v>0</v>
      </c>
      <c r="CP103" s="56">
        <v>0</v>
      </c>
      <c r="CQ103" s="56">
        <v>0</v>
      </c>
      <c r="CR103" s="56">
        <v>0</v>
      </c>
      <c r="CS103" s="56">
        <v>0</v>
      </c>
      <c r="CT103" s="56">
        <v>0</v>
      </c>
      <c r="CU103" s="56">
        <v>0</v>
      </c>
      <c r="CV103" s="56">
        <v>0</v>
      </c>
      <c r="CW103" s="56"/>
      <c r="CX103" s="59">
        <v>57.760000000000005</v>
      </c>
      <c r="CY103" s="56">
        <v>0.13</v>
      </c>
      <c r="CZ103" s="58">
        <v>39.75</v>
      </c>
      <c r="DA103" s="56">
        <v>17.88</v>
      </c>
      <c r="DB103" s="56">
        <v>0</v>
      </c>
      <c r="DC103" s="56">
        <v>0</v>
      </c>
      <c r="DD103" s="56">
        <v>0</v>
      </c>
      <c r="DE103" s="56">
        <v>0</v>
      </c>
      <c r="DF103" s="56">
        <v>0</v>
      </c>
      <c r="DG103" s="56">
        <v>0</v>
      </c>
      <c r="DH103" s="58">
        <v>1.25</v>
      </c>
      <c r="DI103" s="56">
        <v>0</v>
      </c>
      <c r="DJ103" s="58">
        <v>0.88</v>
      </c>
      <c r="DL103" s="56">
        <v>0</v>
      </c>
      <c r="DM103" s="56">
        <v>0.13</v>
      </c>
      <c r="DN103" s="56">
        <v>0</v>
      </c>
      <c r="DO103" s="60">
        <v>0</v>
      </c>
      <c r="DP103" s="60">
        <v>6.63</v>
      </c>
      <c r="DQ103" s="56">
        <v>0.13</v>
      </c>
      <c r="DR103" s="56">
        <v>0</v>
      </c>
      <c r="DS103" s="56">
        <v>0</v>
      </c>
      <c r="DT103" s="58">
        <v>0.75</v>
      </c>
      <c r="DU103" s="56">
        <v>0</v>
      </c>
      <c r="DV103" s="59">
        <v>3</v>
      </c>
      <c r="DW103" s="56">
        <v>1.75</v>
      </c>
      <c r="DX103" s="56">
        <v>0.13</v>
      </c>
      <c r="DY103" s="56">
        <v>0.25</v>
      </c>
      <c r="DZ103" s="56">
        <v>0.13</v>
      </c>
      <c r="EA103" s="56">
        <v>0</v>
      </c>
      <c r="EB103" s="56">
        <v>1.25</v>
      </c>
      <c r="EC103" s="56">
        <v>1</v>
      </c>
      <c r="ED103" s="56">
        <v>0</v>
      </c>
      <c r="EE103" s="56">
        <v>0</v>
      </c>
      <c r="EF103" s="56">
        <v>0</v>
      </c>
      <c r="EG103" s="56">
        <v>0</v>
      </c>
      <c r="EH103" s="56">
        <v>0</v>
      </c>
      <c r="EI103" s="56">
        <v>0</v>
      </c>
      <c r="EJ103" s="56">
        <v>0</v>
      </c>
      <c r="EK103" s="56">
        <v>0</v>
      </c>
      <c r="EL103" s="56">
        <v>0</v>
      </c>
      <c r="EM103" s="56">
        <v>0</v>
      </c>
      <c r="EN103" s="56">
        <v>0</v>
      </c>
      <c r="EO103" s="56">
        <v>0</v>
      </c>
      <c r="EP103" s="56">
        <v>0</v>
      </c>
      <c r="EQ103" s="56">
        <v>0</v>
      </c>
      <c r="ER103" s="56">
        <v>0</v>
      </c>
      <c r="ES103" s="60">
        <v>0</v>
      </c>
      <c r="ET103" s="56">
        <v>0</v>
      </c>
      <c r="EU103" s="58">
        <v>2.25</v>
      </c>
      <c r="EV103" s="56">
        <v>0</v>
      </c>
      <c r="EW103" s="56">
        <v>0</v>
      </c>
      <c r="EX103" s="56">
        <v>0</v>
      </c>
      <c r="FA103" s="56">
        <v>0</v>
      </c>
      <c r="FB103" s="56">
        <v>0</v>
      </c>
      <c r="FC103" s="56">
        <v>0</v>
      </c>
      <c r="FD103" s="56">
        <v>0</v>
      </c>
      <c r="FE103" s="56">
        <v>0</v>
      </c>
      <c r="FF103" s="56">
        <v>0</v>
      </c>
      <c r="FG103" s="56"/>
      <c r="FH103" s="56"/>
      <c r="FI103" s="56"/>
      <c r="FK103" s="56">
        <v>0</v>
      </c>
      <c r="FL103" s="56"/>
      <c r="FM103" s="56"/>
      <c r="FN103" s="56">
        <v>0</v>
      </c>
      <c r="FO103" s="56">
        <v>0</v>
      </c>
      <c r="FP103" s="56">
        <v>0</v>
      </c>
      <c r="FQ103" s="56">
        <v>0</v>
      </c>
      <c r="FR103" s="56">
        <v>0</v>
      </c>
      <c r="FS103" s="56">
        <v>1.25</v>
      </c>
      <c r="FT103" s="56"/>
      <c r="FU103" s="56">
        <v>0</v>
      </c>
      <c r="FV103" s="56">
        <v>0</v>
      </c>
      <c r="FW103" s="56"/>
      <c r="FX103" s="56">
        <v>0</v>
      </c>
      <c r="FY103" s="56">
        <v>0</v>
      </c>
      <c r="FZ103" s="56">
        <v>0</v>
      </c>
      <c r="GA103" s="56">
        <v>0</v>
      </c>
    </row>
    <row r="104" spans="1:183" x14ac:dyDescent="0.2">
      <c r="A104" s="43" t="s">
        <v>104</v>
      </c>
      <c r="B104" s="43">
        <v>2001</v>
      </c>
      <c r="C104" s="43">
        <v>99</v>
      </c>
      <c r="D104" s="66">
        <v>38213</v>
      </c>
      <c r="E104" s="43">
        <v>3</v>
      </c>
      <c r="F104" s="43">
        <v>3</v>
      </c>
      <c r="H104" s="55">
        <v>10</v>
      </c>
      <c r="I104" s="43">
        <v>8</v>
      </c>
      <c r="J104" s="43">
        <v>7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8">
        <v>0</v>
      </c>
      <c r="AD104" s="56">
        <v>0</v>
      </c>
      <c r="AE104" s="56">
        <v>0</v>
      </c>
      <c r="AF104" s="56">
        <v>0</v>
      </c>
      <c r="AG104" s="56">
        <v>0</v>
      </c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56">
        <v>0.13</v>
      </c>
      <c r="AN104" s="56">
        <v>0</v>
      </c>
      <c r="AO104" s="56">
        <v>0</v>
      </c>
      <c r="AP104" s="56">
        <v>0</v>
      </c>
      <c r="AQ104" s="59">
        <v>2.88</v>
      </c>
      <c r="AS104" s="56">
        <v>0</v>
      </c>
      <c r="AT104" s="56"/>
      <c r="AU104" s="56">
        <v>0.13</v>
      </c>
      <c r="AV104" s="56"/>
      <c r="AW104" s="56">
        <v>0</v>
      </c>
      <c r="AX104" s="56">
        <v>0</v>
      </c>
      <c r="AY104" s="56">
        <v>0</v>
      </c>
      <c r="AZ104" s="56">
        <v>0</v>
      </c>
      <c r="BA104" s="56">
        <v>0</v>
      </c>
      <c r="BB104" s="56">
        <v>0</v>
      </c>
      <c r="BC104" s="56">
        <v>0</v>
      </c>
      <c r="BD104" s="56">
        <v>0</v>
      </c>
      <c r="BE104" s="56"/>
      <c r="BF104" s="56">
        <v>0</v>
      </c>
      <c r="BG104" s="56">
        <v>0</v>
      </c>
      <c r="BH104" s="56">
        <v>0</v>
      </c>
      <c r="BI104" s="58">
        <v>6.5</v>
      </c>
      <c r="BJ104" s="56">
        <v>0</v>
      </c>
      <c r="BK104" s="56">
        <v>0</v>
      </c>
      <c r="BL104" s="56">
        <v>0</v>
      </c>
      <c r="BM104" s="56">
        <v>0</v>
      </c>
      <c r="BN104" s="56">
        <v>0</v>
      </c>
      <c r="BO104" s="56">
        <v>0</v>
      </c>
      <c r="BP104" s="56">
        <v>0</v>
      </c>
      <c r="BQ104" s="56">
        <v>0</v>
      </c>
      <c r="BR104" s="56">
        <v>0</v>
      </c>
      <c r="BS104" s="56">
        <v>0</v>
      </c>
      <c r="BT104" s="56">
        <v>0.25</v>
      </c>
      <c r="BU104" s="56">
        <v>0</v>
      </c>
      <c r="BV104" s="56">
        <v>3.88</v>
      </c>
      <c r="BW104" s="56">
        <v>0.63</v>
      </c>
      <c r="BX104" s="56">
        <v>0</v>
      </c>
      <c r="BY104" s="56">
        <v>0</v>
      </c>
      <c r="BZ104" s="56">
        <v>0</v>
      </c>
      <c r="CA104" s="56">
        <v>0.13</v>
      </c>
      <c r="CB104" s="56">
        <v>0</v>
      </c>
      <c r="CC104" s="56">
        <v>0</v>
      </c>
      <c r="CD104" s="56">
        <v>0</v>
      </c>
      <c r="CE104" s="56">
        <v>0</v>
      </c>
      <c r="CF104" s="56">
        <v>0</v>
      </c>
      <c r="CG104" s="56">
        <v>0</v>
      </c>
      <c r="CH104" s="56">
        <v>0</v>
      </c>
      <c r="CI104" s="56">
        <v>0</v>
      </c>
      <c r="CJ104" s="56">
        <v>0</v>
      </c>
      <c r="CK104" s="56">
        <v>0</v>
      </c>
      <c r="CL104" s="56">
        <v>0.5</v>
      </c>
      <c r="CM104" s="56">
        <v>0</v>
      </c>
      <c r="CN104" s="56"/>
      <c r="CO104" s="56">
        <v>0</v>
      </c>
      <c r="CP104" s="56">
        <v>0</v>
      </c>
      <c r="CQ104" s="56">
        <v>0</v>
      </c>
      <c r="CR104" s="56">
        <v>0</v>
      </c>
      <c r="CS104" s="56">
        <v>0</v>
      </c>
      <c r="CT104" s="56">
        <v>0</v>
      </c>
      <c r="CU104" s="56">
        <v>0</v>
      </c>
      <c r="CV104" s="56">
        <v>0</v>
      </c>
      <c r="CW104" s="56"/>
      <c r="CX104" s="59">
        <v>53.39</v>
      </c>
      <c r="CY104" s="56">
        <v>0.13</v>
      </c>
      <c r="CZ104" s="58">
        <v>33.880000000000003</v>
      </c>
      <c r="DA104" s="56">
        <v>19.38</v>
      </c>
      <c r="DB104" s="56">
        <v>0</v>
      </c>
      <c r="DC104" s="56">
        <v>0.13</v>
      </c>
      <c r="DD104" s="56">
        <v>0</v>
      </c>
      <c r="DE104" s="56">
        <v>0</v>
      </c>
      <c r="DF104" s="56">
        <v>0</v>
      </c>
      <c r="DG104" s="56">
        <v>0</v>
      </c>
      <c r="DH104" s="58">
        <v>2.38</v>
      </c>
      <c r="DI104" s="56">
        <v>0</v>
      </c>
      <c r="DJ104" s="58">
        <v>2.13</v>
      </c>
      <c r="DL104" s="56">
        <v>0.13</v>
      </c>
      <c r="DM104" s="56">
        <v>0</v>
      </c>
      <c r="DN104" s="56">
        <v>0</v>
      </c>
      <c r="DO104" s="60">
        <v>0</v>
      </c>
      <c r="DP104" s="60">
        <v>2.5</v>
      </c>
      <c r="DQ104" s="56">
        <v>0</v>
      </c>
      <c r="DR104" s="56">
        <v>0</v>
      </c>
      <c r="DS104" s="56">
        <v>0</v>
      </c>
      <c r="DT104" s="58">
        <v>2.13</v>
      </c>
      <c r="DU104" s="56">
        <v>0</v>
      </c>
      <c r="DV104" s="59">
        <v>3.75</v>
      </c>
      <c r="DW104" s="56">
        <v>1.25</v>
      </c>
      <c r="DX104" s="56">
        <v>2.75</v>
      </c>
      <c r="DY104" s="56">
        <v>0.25</v>
      </c>
      <c r="DZ104" s="56">
        <v>0</v>
      </c>
      <c r="EA104" s="56">
        <v>0.13</v>
      </c>
      <c r="EB104" s="56">
        <v>1.1299999999999999</v>
      </c>
      <c r="EC104" s="56">
        <v>1.38</v>
      </c>
      <c r="ED104" s="56">
        <v>0</v>
      </c>
      <c r="EE104" s="56">
        <v>0</v>
      </c>
      <c r="EF104" s="56">
        <v>0</v>
      </c>
      <c r="EG104" s="56">
        <v>0</v>
      </c>
      <c r="EH104" s="56">
        <v>0</v>
      </c>
      <c r="EI104" s="56">
        <v>0</v>
      </c>
      <c r="EJ104" s="56">
        <v>0</v>
      </c>
      <c r="EK104" s="56">
        <v>0.13</v>
      </c>
      <c r="EL104" s="56">
        <v>0</v>
      </c>
      <c r="EM104" s="56">
        <v>0</v>
      </c>
      <c r="EN104" s="56">
        <v>0</v>
      </c>
      <c r="EO104" s="56">
        <v>0</v>
      </c>
      <c r="EP104" s="56">
        <v>0</v>
      </c>
      <c r="EQ104" s="56">
        <v>0</v>
      </c>
      <c r="ER104" s="56">
        <v>0</v>
      </c>
      <c r="ES104" s="60">
        <v>0.13</v>
      </c>
      <c r="ET104" s="56">
        <v>0</v>
      </c>
      <c r="EU104" s="58">
        <v>2.7699999999999996</v>
      </c>
      <c r="EV104" s="56">
        <v>0</v>
      </c>
      <c r="EW104" s="56">
        <v>0</v>
      </c>
      <c r="EX104" s="56">
        <v>0</v>
      </c>
      <c r="FA104" s="56">
        <v>0</v>
      </c>
      <c r="FB104" s="56">
        <v>0</v>
      </c>
      <c r="FC104" s="56">
        <v>0</v>
      </c>
      <c r="FD104" s="56">
        <v>0</v>
      </c>
      <c r="FE104" s="56">
        <v>0</v>
      </c>
      <c r="FF104" s="56">
        <v>0</v>
      </c>
      <c r="FG104" s="56"/>
      <c r="FH104" s="56"/>
      <c r="FI104" s="56"/>
      <c r="FK104" s="56">
        <v>0</v>
      </c>
      <c r="FL104" s="56"/>
      <c r="FM104" s="56"/>
      <c r="FN104" s="56">
        <v>0</v>
      </c>
      <c r="FO104" s="56">
        <v>0</v>
      </c>
      <c r="FP104" s="56">
        <v>0</v>
      </c>
      <c r="FQ104" s="56">
        <v>0</v>
      </c>
      <c r="FR104" s="56">
        <v>0</v>
      </c>
      <c r="FS104" s="56">
        <v>0.75</v>
      </c>
      <c r="FT104" s="56"/>
      <c r="FU104" s="56">
        <v>0</v>
      </c>
      <c r="FV104" s="56">
        <v>0</v>
      </c>
      <c r="FW104" s="56"/>
      <c r="FX104" s="56">
        <v>0</v>
      </c>
      <c r="FY104" s="56">
        <v>0</v>
      </c>
      <c r="FZ104" s="56">
        <v>0</v>
      </c>
      <c r="GA104" s="56">
        <v>0</v>
      </c>
    </row>
    <row r="105" spans="1:183" x14ac:dyDescent="0.2">
      <c r="A105" s="43" t="s">
        <v>104</v>
      </c>
      <c r="B105" s="43">
        <v>2001</v>
      </c>
      <c r="C105" s="43">
        <v>113</v>
      </c>
      <c r="D105" s="66">
        <v>38227</v>
      </c>
      <c r="E105" s="43">
        <v>3</v>
      </c>
      <c r="F105" s="43">
        <v>1</v>
      </c>
      <c r="H105" s="55">
        <v>11</v>
      </c>
      <c r="I105" s="43">
        <v>8</v>
      </c>
      <c r="J105" s="43">
        <v>7</v>
      </c>
      <c r="K105" s="56">
        <v>0.38</v>
      </c>
      <c r="L105" s="56">
        <v>0</v>
      </c>
      <c r="M105" s="56">
        <v>0</v>
      </c>
      <c r="N105" s="56">
        <v>0</v>
      </c>
      <c r="O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0.25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8">
        <v>0.13</v>
      </c>
      <c r="AD105" s="56">
        <v>0</v>
      </c>
      <c r="AE105" s="56">
        <v>0</v>
      </c>
      <c r="AF105" s="56">
        <v>0</v>
      </c>
      <c r="AG105" s="56">
        <v>0</v>
      </c>
      <c r="AH105" s="56">
        <v>0</v>
      </c>
      <c r="AI105" s="56">
        <v>0</v>
      </c>
      <c r="AJ105" s="56">
        <v>0</v>
      </c>
      <c r="AK105" s="56">
        <v>0</v>
      </c>
      <c r="AL105" s="56">
        <v>0</v>
      </c>
      <c r="AM105" s="56">
        <v>0</v>
      </c>
      <c r="AN105" s="56">
        <v>0</v>
      </c>
      <c r="AO105" s="56">
        <v>0</v>
      </c>
      <c r="AP105" s="56">
        <v>0</v>
      </c>
      <c r="AQ105" s="59">
        <v>4.75</v>
      </c>
      <c r="AS105" s="56">
        <v>0.13</v>
      </c>
      <c r="AT105" s="56"/>
      <c r="AU105" s="56">
        <v>0.13</v>
      </c>
      <c r="AV105" s="56"/>
      <c r="AW105" s="56">
        <v>0.13</v>
      </c>
      <c r="AX105" s="56">
        <v>0</v>
      </c>
      <c r="AY105" s="56">
        <v>0</v>
      </c>
      <c r="AZ105" s="56">
        <v>0.25</v>
      </c>
      <c r="BA105" s="56">
        <v>0.13</v>
      </c>
      <c r="BB105" s="56">
        <v>0.13</v>
      </c>
      <c r="BC105" s="56">
        <v>0</v>
      </c>
      <c r="BD105" s="56">
        <v>0</v>
      </c>
      <c r="BE105" s="56"/>
      <c r="BF105" s="56">
        <v>0</v>
      </c>
      <c r="BG105" s="56">
        <v>0</v>
      </c>
      <c r="BH105" s="56">
        <v>0.63</v>
      </c>
      <c r="BI105" s="58">
        <v>3.25</v>
      </c>
      <c r="BJ105" s="56">
        <v>0</v>
      </c>
      <c r="BK105" s="56">
        <v>0</v>
      </c>
      <c r="BL105" s="56">
        <v>0</v>
      </c>
      <c r="BM105" s="56">
        <v>0</v>
      </c>
      <c r="BN105" s="56">
        <v>0.13</v>
      </c>
      <c r="BO105" s="56">
        <v>0</v>
      </c>
      <c r="BP105" s="56">
        <v>0</v>
      </c>
      <c r="BQ105" s="56">
        <v>0</v>
      </c>
      <c r="BR105" s="56">
        <v>0</v>
      </c>
      <c r="BS105" s="56">
        <v>0</v>
      </c>
      <c r="BT105" s="56">
        <v>5.38</v>
      </c>
      <c r="BU105" s="56">
        <v>0</v>
      </c>
      <c r="BV105" s="56">
        <v>4.63</v>
      </c>
      <c r="BW105" s="56">
        <v>0</v>
      </c>
      <c r="BX105" s="56">
        <v>0</v>
      </c>
      <c r="BY105" s="56">
        <v>0</v>
      </c>
      <c r="BZ105" s="56">
        <v>0</v>
      </c>
      <c r="CA105" s="56">
        <v>0</v>
      </c>
      <c r="CB105" s="56">
        <v>0.25</v>
      </c>
      <c r="CC105" s="56">
        <v>0.13</v>
      </c>
      <c r="CD105" s="56">
        <v>0</v>
      </c>
      <c r="CE105" s="56">
        <v>0</v>
      </c>
      <c r="CF105" s="56">
        <v>0</v>
      </c>
      <c r="CG105" s="56">
        <v>0</v>
      </c>
      <c r="CH105" s="56">
        <v>0</v>
      </c>
      <c r="CI105" s="56">
        <v>0</v>
      </c>
      <c r="CJ105" s="56">
        <v>0</v>
      </c>
      <c r="CK105" s="56">
        <v>0</v>
      </c>
      <c r="CL105" s="56">
        <v>3.63</v>
      </c>
      <c r="CM105" s="56">
        <v>0</v>
      </c>
      <c r="CN105" s="56"/>
      <c r="CO105" s="56">
        <v>0</v>
      </c>
      <c r="CP105" s="56">
        <v>0</v>
      </c>
      <c r="CQ105" s="56">
        <v>0.25</v>
      </c>
      <c r="CR105" s="56">
        <v>0</v>
      </c>
      <c r="CS105" s="56">
        <v>0.25</v>
      </c>
      <c r="CT105" s="56">
        <v>0</v>
      </c>
      <c r="CU105" s="56">
        <v>0</v>
      </c>
      <c r="CV105" s="56">
        <v>0</v>
      </c>
      <c r="CW105" s="56"/>
      <c r="CX105" s="59">
        <v>132.25</v>
      </c>
      <c r="CY105" s="56">
        <v>2</v>
      </c>
      <c r="CZ105" s="58">
        <v>87.5</v>
      </c>
      <c r="DA105" s="56">
        <v>28.25</v>
      </c>
      <c r="DB105" s="56">
        <v>14.5</v>
      </c>
      <c r="DC105" s="56">
        <v>0</v>
      </c>
      <c r="DD105" s="56">
        <v>0</v>
      </c>
      <c r="DE105" s="56">
        <v>0</v>
      </c>
      <c r="DF105" s="56">
        <v>0</v>
      </c>
      <c r="DG105" s="56">
        <v>0</v>
      </c>
      <c r="DH105" s="58">
        <v>2.88</v>
      </c>
      <c r="DI105" s="56">
        <v>0</v>
      </c>
      <c r="DJ105" s="58">
        <v>2.0099999999999998</v>
      </c>
      <c r="DL105" s="56">
        <v>0</v>
      </c>
      <c r="DM105" s="56">
        <v>0</v>
      </c>
      <c r="DN105" s="56">
        <v>0</v>
      </c>
      <c r="DO105" s="60">
        <v>0</v>
      </c>
      <c r="DP105" s="60">
        <v>0.75</v>
      </c>
      <c r="DQ105" s="56">
        <v>0.88</v>
      </c>
      <c r="DR105" s="56">
        <v>0.13</v>
      </c>
      <c r="DS105" s="56">
        <v>0</v>
      </c>
      <c r="DT105" s="58">
        <v>1.88</v>
      </c>
      <c r="DU105" s="56">
        <v>0</v>
      </c>
      <c r="DV105" s="59">
        <v>2.5</v>
      </c>
      <c r="DW105" s="56">
        <v>1.38</v>
      </c>
      <c r="DX105" s="56">
        <v>4.38</v>
      </c>
      <c r="DY105" s="56">
        <v>0</v>
      </c>
      <c r="DZ105" s="56">
        <v>0</v>
      </c>
      <c r="EA105" s="56">
        <v>0.13</v>
      </c>
      <c r="EB105" s="56">
        <v>0.5</v>
      </c>
      <c r="EC105" s="56">
        <v>0.88</v>
      </c>
      <c r="ED105" s="56">
        <v>0</v>
      </c>
      <c r="EE105" s="56">
        <v>0</v>
      </c>
      <c r="EF105" s="56">
        <v>0</v>
      </c>
      <c r="EG105" s="56">
        <v>0</v>
      </c>
      <c r="EH105" s="56">
        <v>0.13</v>
      </c>
      <c r="EI105" s="56">
        <v>0</v>
      </c>
      <c r="EJ105" s="56">
        <v>0.13</v>
      </c>
      <c r="EK105" s="56">
        <v>0</v>
      </c>
      <c r="EL105" s="56">
        <v>0</v>
      </c>
      <c r="EM105" s="56">
        <v>0</v>
      </c>
      <c r="EN105" s="56">
        <v>0</v>
      </c>
      <c r="EO105" s="56">
        <v>0</v>
      </c>
      <c r="EP105" s="56">
        <v>0</v>
      </c>
      <c r="EQ105" s="56">
        <v>0</v>
      </c>
      <c r="ER105" s="56">
        <v>0</v>
      </c>
      <c r="ES105" s="60">
        <v>0.25</v>
      </c>
      <c r="ET105" s="56">
        <v>0</v>
      </c>
      <c r="EU105" s="58">
        <v>1.77</v>
      </c>
      <c r="EV105" s="56">
        <v>0</v>
      </c>
      <c r="EW105" s="56">
        <v>0</v>
      </c>
      <c r="EX105" s="56">
        <v>0</v>
      </c>
      <c r="FA105" s="56">
        <v>0</v>
      </c>
      <c r="FB105" s="56">
        <v>0</v>
      </c>
      <c r="FC105" s="56">
        <v>0</v>
      </c>
      <c r="FD105" s="56">
        <v>0</v>
      </c>
      <c r="FE105" s="56">
        <v>0</v>
      </c>
      <c r="FF105" s="56">
        <v>0</v>
      </c>
      <c r="FG105" s="56"/>
      <c r="FH105" s="56"/>
      <c r="FI105" s="56"/>
      <c r="FK105" s="56">
        <v>0</v>
      </c>
      <c r="FL105" s="56"/>
      <c r="FM105" s="56"/>
      <c r="FN105" s="56">
        <v>0</v>
      </c>
      <c r="FO105" s="56">
        <v>0</v>
      </c>
      <c r="FP105" s="56">
        <v>0</v>
      </c>
      <c r="FQ105" s="56">
        <v>0</v>
      </c>
      <c r="FR105" s="56">
        <v>0</v>
      </c>
      <c r="FS105" s="56">
        <v>0.63</v>
      </c>
      <c r="FT105" s="56"/>
      <c r="FU105" s="56">
        <v>0</v>
      </c>
      <c r="FV105" s="56">
        <v>0</v>
      </c>
      <c r="FW105" s="56"/>
      <c r="FX105" s="56">
        <v>0</v>
      </c>
      <c r="FY105" s="56">
        <v>0</v>
      </c>
      <c r="FZ105" s="56">
        <v>0</v>
      </c>
      <c r="GA105" s="56">
        <v>0</v>
      </c>
    </row>
    <row r="106" spans="1:183" x14ac:dyDescent="0.2">
      <c r="A106" s="43" t="s">
        <v>104</v>
      </c>
      <c r="B106" s="43">
        <v>2001</v>
      </c>
      <c r="C106" s="43">
        <v>113</v>
      </c>
      <c r="D106" s="66">
        <v>38227</v>
      </c>
      <c r="E106" s="43">
        <v>3</v>
      </c>
      <c r="F106" s="43">
        <v>2</v>
      </c>
      <c r="H106" s="55">
        <v>11</v>
      </c>
      <c r="I106" s="43">
        <v>8</v>
      </c>
      <c r="J106" s="43">
        <v>7</v>
      </c>
      <c r="K106" s="56">
        <v>2.75</v>
      </c>
      <c r="L106" s="56">
        <v>0</v>
      </c>
      <c r="M106" s="56">
        <v>0</v>
      </c>
      <c r="N106" s="56">
        <v>0</v>
      </c>
      <c r="O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8">
        <v>0.13</v>
      </c>
      <c r="AD106" s="56">
        <v>0</v>
      </c>
      <c r="AE106" s="56">
        <v>0</v>
      </c>
      <c r="AF106" s="56">
        <v>0</v>
      </c>
      <c r="AG106" s="56">
        <v>0</v>
      </c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56">
        <v>0.5</v>
      </c>
      <c r="AN106" s="56">
        <v>0</v>
      </c>
      <c r="AO106" s="56">
        <v>0</v>
      </c>
      <c r="AP106" s="56">
        <v>0</v>
      </c>
      <c r="AQ106" s="59">
        <v>1.5</v>
      </c>
      <c r="AS106" s="56">
        <v>0</v>
      </c>
      <c r="AT106" s="56"/>
      <c r="AU106" s="56">
        <v>0</v>
      </c>
      <c r="AV106" s="56"/>
      <c r="AW106" s="56">
        <v>0</v>
      </c>
      <c r="AX106" s="56">
        <v>0</v>
      </c>
      <c r="AY106" s="56">
        <v>0</v>
      </c>
      <c r="AZ106" s="56">
        <v>0.13</v>
      </c>
      <c r="BA106" s="56">
        <v>0</v>
      </c>
      <c r="BB106" s="56">
        <v>0.13</v>
      </c>
      <c r="BC106" s="56">
        <v>0</v>
      </c>
      <c r="BD106" s="56">
        <v>0</v>
      </c>
      <c r="BE106" s="56"/>
      <c r="BF106" s="56">
        <v>0</v>
      </c>
      <c r="BG106" s="56">
        <v>0</v>
      </c>
      <c r="BH106" s="56">
        <v>0.13</v>
      </c>
      <c r="BI106" s="58">
        <v>10.63</v>
      </c>
      <c r="BJ106" s="56">
        <v>0</v>
      </c>
      <c r="BK106" s="56">
        <v>0</v>
      </c>
      <c r="BL106" s="56">
        <v>0</v>
      </c>
      <c r="BM106" s="56">
        <v>0</v>
      </c>
      <c r="BN106" s="56">
        <v>0</v>
      </c>
      <c r="BO106" s="56">
        <v>0</v>
      </c>
      <c r="BP106" s="56">
        <v>0</v>
      </c>
      <c r="BQ106" s="56">
        <v>0</v>
      </c>
      <c r="BR106" s="56">
        <v>0</v>
      </c>
      <c r="BS106" s="56">
        <v>0</v>
      </c>
      <c r="BT106" s="56">
        <v>11.38</v>
      </c>
      <c r="BU106" s="56">
        <v>0</v>
      </c>
      <c r="BV106" s="56">
        <v>16.88</v>
      </c>
      <c r="BW106" s="56">
        <v>0.13</v>
      </c>
      <c r="BX106" s="56">
        <v>0</v>
      </c>
      <c r="BY106" s="56">
        <v>0</v>
      </c>
      <c r="BZ106" s="56">
        <v>0</v>
      </c>
      <c r="CA106" s="56">
        <v>0</v>
      </c>
      <c r="CB106" s="56">
        <v>0.25</v>
      </c>
      <c r="CC106" s="56">
        <v>0</v>
      </c>
      <c r="CD106" s="56">
        <v>0</v>
      </c>
      <c r="CE106" s="56">
        <v>0</v>
      </c>
      <c r="CF106" s="56">
        <v>0</v>
      </c>
      <c r="CG106" s="56">
        <v>0</v>
      </c>
      <c r="CH106" s="56">
        <v>0</v>
      </c>
      <c r="CI106" s="56">
        <v>0</v>
      </c>
      <c r="CJ106" s="56">
        <v>0</v>
      </c>
      <c r="CK106" s="56">
        <v>0</v>
      </c>
      <c r="CL106" s="56">
        <v>0.25</v>
      </c>
      <c r="CM106" s="56">
        <v>0</v>
      </c>
      <c r="CN106" s="56"/>
      <c r="CO106" s="56">
        <v>0</v>
      </c>
      <c r="CP106" s="56">
        <v>0</v>
      </c>
      <c r="CQ106" s="56">
        <v>0.25</v>
      </c>
      <c r="CR106" s="56">
        <v>0</v>
      </c>
      <c r="CS106" s="56">
        <v>0</v>
      </c>
      <c r="CT106" s="56">
        <v>0.13</v>
      </c>
      <c r="CU106" s="56">
        <v>0</v>
      </c>
      <c r="CV106" s="56">
        <v>0</v>
      </c>
      <c r="CW106" s="56"/>
      <c r="CX106" s="59">
        <v>61.63</v>
      </c>
      <c r="CY106" s="56">
        <v>2.75</v>
      </c>
      <c r="CZ106" s="58">
        <v>35.130000000000003</v>
      </c>
      <c r="DA106" s="56">
        <v>4.75</v>
      </c>
      <c r="DB106" s="56">
        <v>19</v>
      </c>
      <c r="DC106" s="56">
        <v>0</v>
      </c>
      <c r="DD106" s="56">
        <v>0</v>
      </c>
      <c r="DE106" s="56">
        <v>0</v>
      </c>
      <c r="DF106" s="56">
        <v>0</v>
      </c>
      <c r="DG106" s="56">
        <v>0</v>
      </c>
      <c r="DH106" s="58">
        <v>0.5</v>
      </c>
      <c r="DI106" s="56">
        <v>0</v>
      </c>
      <c r="DJ106" s="58">
        <v>0.63</v>
      </c>
      <c r="DL106" s="56">
        <v>0</v>
      </c>
      <c r="DM106" s="56">
        <v>0</v>
      </c>
      <c r="DN106" s="56">
        <v>0.13</v>
      </c>
      <c r="DO106" s="60">
        <v>0</v>
      </c>
      <c r="DP106" s="60">
        <v>1.38</v>
      </c>
      <c r="DQ106" s="56">
        <v>0.13</v>
      </c>
      <c r="DR106" s="56">
        <v>0.13</v>
      </c>
      <c r="DS106" s="56">
        <v>0</v>
      </c>
      <c r="DT106" s="58">
        <v>0.5</v>
      </c>
      <c r="DU106" s="56">
        <v>0</v>
      </c>
      <c r="DV106" s="59">
        <v>0.88</v>
      </c>
      <c r="DW106" s="56">
        <v>1.1299999999999999</v>
      </c>
      <c r="DX106" s="56">
        <v>0.13</v>
      </c>
      <c r="DY106" s="56">
        <v>0</v>
      </c>
      <c r="DZ106" s="56">
        <v>0</v>
      </c>
      <c r="EA106" s="56">
        <v>0.13</v>
      </c>
      <c r="EB106" s="56">
        <v>0.63</v>
      </c>
      <c r="EC106" s="56">
        <v>1.25</v>
      </c>
      <c r="ED106" s="56">
        <v>0</v>
      </c>
      <c r="EE106" s="56">
        <v>0</v>
      </c>
      <c r="EF106" s="56">
        <v>0</v>
      </c>
      <c r="EG106" s="56">
        <v>0</v>
      </c>
      <c r="EH106" s="56">
        <v>0</v>
      </c>
      <c r="EI106" s="56">
        <v>0</v>
      </c>
      <c r="EJ106" s="56">
        <v>0</v>
      </c>
      <c r="EK106" s="56">
        <v>0.13</v>
      </c>
      <c r="EL106" s="56">
        <v>0</v>
      </c>
      <c r="EM106" s="56">
        <v>0</v>
      </c>
      <c r="EN106" s="56">
        <v>0</v>
      </c>
      <c r="EO106" s="56">
        <v>0</v>
      </c>
      <c r="EP106" s="56">
        <v>0</v>
      </c>
      <c r="EQ106" s="56">
        <v>0</v>
      </c>
      <c r="ER106" s="56">
        <v>0</v>
      </c>
      <c r="ES106" s="60">
        <v>0</v>
      </c>
      <c r="ET106" s="56">
        <v>0</v>
      </c>
      <c r="EU106" s="58">
        <v>2.1399999999999997</v>
      </c>
      <c r="EV106" s="56">
        <v>0</v>
      </c>
      <c r="EW106" s="56">
        <v>0</v>
      </c>
      <c r="EX106" s="56">
        <v>0</v>
      </c>
      <c r="FA106" s="56">
        <v>0</v>
      </c>
      <c r="FB106" s="56">
        <v>0</v>
      </c>
      <c r="FC106" s="56">
        <v>0</v>
      </c>
      <c r="FD106" s="56">
        <v>0</v>
      </c>
      <c r="FE106" s="56">
        <v>0</v>
      </c>
      <c r="FF106" s="56">
        <v>0</v>
      </c>
      <c r="FG106" s="56"/>
      <c r="FH106" s="56"/>
      <c r="FI106" s="56"/>
      <c r="FK106" s="56">
        <v>0</v>
      </c>
      <c r="FL106" s="56"/>
      <c r="FM106" s="56"/>
      <c r="FN106" s="56">
        <v>0</v>
      </c>
      <c r="FO106" s="56">
        <v>0</v>
      </c>
      <c r="FP106" s="56">
        <v>0</v>
      </c>
      <c r="FQ106" s="56">
        <v>0</v>
      </c>
      <c r="FR106" s="56">
        <v>0</v>
      </c>
      <c r="FS106" s="56">
        <v>0</v>
      </c>
      <c r="FT106" s="56"/>
      <c r="FU106" s="56">
        <v>0</v>
      </c>
      <c r="FV106" s="56">
        <v>0</v>
      </c>
      <c r="FW106" s="56"/>
      <c r="FX106" s="56">
        <v>0</v>
      </c>
      <c r="FY106" s="56">
        <v>0</v>
      </c>
      <c r="FZ106" s="56">
        <v>0</v>
      </c>
      <c r="GA106" s="56">
        <v>0</v>
      </c>
    </row>
    <row r="107" spans="1:183" x14ac:dyDescent="0.2">
      <c r="A107" s="43" t="s">
        <v>104</v>
      </c>
      <c r="B107" s="43">
        <v>2001</v>
      </c>
      <c r="C107" s="43">
        <v>113</v>
      </c>
      <c r="D107" s="66">
        <v>38227</v>
      </c>
      <c r="E107" s="43">
        <v>3</v>
      </c>
      <c r="F107" s="43">
        <v>3</v>
      </c>
      <c r="H107" s="55">
        <v>11</v>
      </c>
      <c r="I107" s="43">
        <v>8</v>
      </c>
      <c r="J107" s="43">
        <v>7</v>
      </c>
      <c r="K107" s="56">
        <v>0.63</v>
      </c>
      <c r="L107" s="56">
        <v>0</v>
      </c>
      <c r="M107" s="56">
        <v>0</v>
      </c>
      <c r="N107" s="56">
        <v>0</v>
      </c>
      <c r="O107" s="56">
        <v>0</v>
      </c>
      <c r="Q107" s="56">
        <v>0</v>
      </c>
      <c r="R107" s="56">
        <v>0</v>
      </c>
      <c r="S107" s="56">
        <v>0</v>
      </c>
      <c r="T107" s="56">
        <v>0</v>
      </c>
      <c r="U107" s="56">
        <v>0.13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8">
        <v>0</v>
      </c>
      <c r="AD107" s="56">
        <v>0</v>
      </c>
      <c r="AE107" s="56">
        <v>0</v>
      </c>
      <c r="AF107" s="56">
        <v>0</v>
      </c>
      <c r="AG107" s="56">
        <v>0</v>
      </c>
      <c r="AH107" s="56">
        <v>0</v>
      </c>
      <c r="AI107" s="56">
        <v>0</v>
      </c>
      <c r="AJ107" s="56">
        <v>0</v>
      </c>
      <c r="AK107" s="56">
        <v>0</v>
      </c>
      <c r="AL107" s="56">
        <v>0</v>
      </c>
      <c r="AM107" s="56">
        <v>0</v>
      </c>
      <c r="AN107" s="56">
        <v>0</v>
      </c>
      <c r="AO107" s="56">
        <v>0</v>
      </c>
      <c r="AP107" s="56">
        <v>0</v>
      </c>
      <c r="AQ107" s="59">
        <v>4.38</v>
      </c>
      <c r="AS107" s="56">
        <v>0</v>
      </c>
      <c r="AT107" s="56"/>
      <c r="AU107" s="56">
        <v>0</v>
      </c>
      <c r="AV107" s="56"/>
      <c r="AW107" s="56">
        <v>0.13</v>
      </c>
      <c r="AX107" s="56">
        <v>0</v>
      </c>
      <c r="AY107" s="56">
        <v>0</v>
      </c>
      <c r="AZ107" s="56">
        <v>0.13</v>
      </c>
      <c r="BA107" s="56">
        <v>0.13</v>
      </c>
      <c r="BB107" s="56">
        <v>0.38</v>
      </c>
      <c r="BC107" s="56">
        <v>0</v>
      </c>
      <c r="BD107" s="56">
        <v>0.13</v>
      </c>
      <c r="BE107" s="56"/>
      <c r="BF107" s="56">
        <v>0</v>
      </c>
      <c r="BG107" s="56">
        <v>0</v>
      </c>
      <c r="BH107" s="56">
        <v>0.13</v>
      </c>
      <c r="BI107" s="58">
        <v>10.25</v>
      </c>
      <c r="BJ107" s="56">
        <v>0</v>
      </c>
      <c r="BK107" s="56">
        <v>0</v>
      </c>
      <c r="BL107" s="56">
        <v>0</v>
      </c>
      <c r="BM107" s="56">
        <v>0</v>
      </c>
      <c r="BN107" s="56">
        <v>0</v>
      </c>
      <c r="BO107" s="56">
        <v>0</v>
      </c>
      <c r="BP107" s="56">
        <v>0</v>
      </c>
      <c r="BQ107" s="56">
        <v>0</v>
      </c>
      <c r="BR107" s="56">
        <v>0</v>
      </c>
      <c r="BS107" s="56">
        <v>0</v>
      </c>
      <c r="BT107" s="56">
        <v>10</v>
      </c>
      <c r="BU107" s="56">
        <v>0.75</v>
      </c>
      <c r="BV107" s="56">
        <v>9.25</v>
      </c>
      <c r="BW107" s="56">
        <v>0</v>
      </c>
      <c r="BX107" s="56">
        <v>0</v>
      </c>
      <c r="BY107" s="56">
        <v>0</v>
      </c>
      <c r="BZ107" s="56">
        <v>0</v>
      </c>
      <c r="CA107" s="56">
        <v>0</v>
      </c>
      <c r="CB107" s="56">
        <v>1</v>
      </c>
      <c r="CC107" s="56">
        <v>0</v>
      </c>
      <c r="CD107" s="56">
        <v>0</v>
      </c>
      <c r="CE107" s="56">
        <v>0</v>
      </c>
      <c r="CF107" s="56">
        <v>0</v>
      </c>
      <c r="CG107" s="56">
        <v>0</v>
      </c>
      <c r="CH107" s="56">
        <v>0</v>
      </c>
      <c r="CI107" s="56">
        <v>0</v>
      </c>
      <c r="CJ107" s="56">
        <v>0</v>
      </c>
      <c r="CK107" s="56">
        <v>0</v>
      </c>
      <c r="CL107" s="56">
        <v>1.88</v>
      </c>
      <c r="CM107" s="56">
        <v>0</v>
      </c>
      <c r="CN107" s="56"/>
      <c r="CO107" s="56">
        <v>0</v>
      </c>
      <c r="CP107" s="56">
        <v>0</v>
      </c>
      <c r="CQ107" s="56">
        <v>0.13</v>
      </c>
      <c r="CR107" s="56">
        <v>0</v>
      </c>
      <c r="CS107" s="56">
        <v>0.13</v>
      </c>
      <c r="CT107" s="56">
        <v>0</v>
      </c>
      <c r="CU107" s="56">
        <v>0</v>
      </c>
      <c r="CV107" s="56">
        <v>0</v>
      </c>
      <c r="CW107" s="56"/>
      <c r="CX107" s="59">
        <v>82.39</v>
      </c>
      <c r="CY107" s="56">
        <v>0.75</v>
      </c>
      <c r="CZ107" s="58">
        <v>39.630000000000003</v>
      </c>
      <c r="DA107" s="56">
        <v>15.38</v>
      </c>
      <c r="DB107" s="56">
        <v>26.63</v>
      </c>
      <c r="DC107" s="56">
        <v>0</v>
      </c>
      <c r="DD107" s="56">
        <v>0</v>
      </c>
      <c r="DE107" s="56">
        <v>0.63</v>
      </c>
      <c r="DF107" s="56">
        <v>0</v>
      </c>
      <c r="DG107" s="56">
        <v>0</v>
      </c>
      <c r="DH107" s="58">
        <v>3.38</v>
      </c>
      <c r="DI107" s="56">
        <v>0</v>
      </c>
      <c r="DJ107" s="58">
        <v>2.38</v>
      </c>
      <c r="DL107" s="56">
        <v>0</v>
      </c>
      <c r="DM107" s="56">
        <v>0</v>
      </c>
      <c r="DN107" s="56">
        <v>0</v>
      </c>
      <c r="DO107" s="60">
        <v>0</v>
      </c>
      <c r="DP107" s="60">
        <v>1.25</v>
      </c>
      <c r="DQ107" s="56">
        <v>0.75</v>
      </c>
      <c r="DR107" s="56">
        <v>0</v>
      </c>
      <c r="DS107" s="56">
        <v>0</v>
      </c>
      <c r="DT107" s="58">
        <v>2.38</v>
      </c>
      <c r="DU107" s="56">
        <v>0</v>
      </c>
      <c r="DV107" s="59">
        <v>3.88</v>
      </c>
      <c r="DW107" s="56">
        <v>1.5</v>
      </c>
      <c r="DX107" s="56">
        <v>3.25</v>
      </c>
      <c r="DY107" s="56">
        <v>0</v>
      </c>
      <c r="DZ107" s="56">
        <v>0</v>
      </c>
      <c r="EA107" s="56">
        <v>0</v>
      </c>
      <c r="EB107" s="56">
        <v>0.13</v>
      </c>
      <c r="EC107" s="56">
        <v>1.38</v>
      </c>
      <c r="ED107" s="56">
        <v>0</v>
      </c>
      <c r="EE107" s="56">
        <v>0</v>
      </c>
      <c r="EF107" s="56">
        <v>0</v>
      </c>
      <c r="EG107" s="56">
        <v>0</v>
      </c>
      <c r="EH107" s="56">
        <v>0</v>
      </c>
      <c r="EI107" s="56">
        <v>0</v>
      </c>
      <c r="EJ107" s="56">
        <v>0</v>
      </c>
      <c r="EK107" s="56">
        <v>0.25</v>
      </c>
      <c r="EL107" s="56">
        <v>0</v>
      </c>
      <c r="EM107" s="56">
        <v>0</v>
      </c>
      <c r="EN107" s="56">
        <v>0</v>
      </c>
      <c r="EO107" s="56">
        <v>0</v>
      </c>
      <c r="EP107" s="56">
        <v>0</v>
      </c>
      <c r="EQ107" s="56">
        <v>0</v>
      </c>
      <c r="ER107" s="56">
        <v>0</v>
      </c>
      <c r="ES107" s="60">
        <v>0</v>
      </c>
      <c r="ET107" s="56">
        <v>0</v>
      </c>
      <c r="EU107" s="58">
        <v>1.7599999999999998</v>
      </c>
      <c r="EV107" s="56">
        <v>0</v>
      </c>
      <c r="EW107" s="56">
        <v>0</v>
      </c>
      <c r="EX107" s="56">
        <v>0</v>
      </c>
      <c r="FA107" s="56">
        <v>0</v>
      </c>
      <c r="FB107" s="56">
        <v>0</v>
      </c>
      <c r="FC107" s="56">
        <v>0</v>
      </c>
      <c r="FD107" s="56">
        <v>0</v>
      </c>
      <c r="FE107" s="56">
        <v>0</v>
      </c>
      <c r="FF107" s="56">
        <v>0</v>
      </c>
      <c r="FG107" s="56"/>
      <c r="FH107" s="56"/>
      <c r="FI107" s="56"/>
      <c r="FK107" s="56">
        <v>0</v>
      </c>
      <c r="FL107" s="56"/>
      <c r="FM107" s="56"/>
      <c r="FN107" s="56">
        <v>0</v>
      </c>
      <c r="FO107" s="56">
        <v>0</v>
      </c>
      <c r="FP107" s="56">
        <v>0</v>
      </c>
      <c r="FQ107" s="56">
        <v>0</v>
      </c>
      <c r="FR107" s="56">
        <v>0</v>
      </c>
      <c r="FS107" s="56">
        <v>0.25</v>
      </c>
      <c r="FT107" s="56"/>
      <c r="FU107" s="56">
        <v>0</v>
      </c>
      <c r="FV107" s="56">
        <v>0</v>
      </c>
      <c r="FW107" s="56"/>
      <c r="FX107" s="56">
        <v>0</v>
      </c>
      <c r="FY107" s="56">
        <v>0</v>
      </c>
      <c r="FZ107" s="56">
        <v>0</v>
      </c>
      <c r="GA107" s="56">
        <v>0</v>
      </c>
    </row>
    <row r="108" spans="1:183" x14ac:dyDescent="0.2">
      <c r="A108" s="43" t="s">
        <v>104</v>
      </c>
      <c r="B108" s="43">
        <v>2002</v>
      </c>
      <c r="C108" s="43">
        <v>7</v>
      </c>
      <c r="D108" s="66">
        <v>38123</v>
      </c>
      <c r="E108" s="43">
        <v>3</v>
      </c>
      <c r="F108" s="43">
        <v>1</v>
      </c>
      <c r="H108" s="55">
        <v>1</v>
      </c>
      <c r="I108" s="43">
        <v>8</v>
      </c>
      <c r="J108" s="43">
        <v>7</v>
      </c>
      <c r="K108" s="56">
        <v>2.5</v>
      </c>
      <c r="L108" s="56">
        <v>0</v>
      </c>
      <c r="M108" s="56">
        <v>0.13</v>
      </c>
      <c r="N108" s="56">
        <v>0.5</v>
      </c>
      <c r="O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0.88</v>
      </c>
      <c r="V108" s="56">
        <v>0.13</v>
      </c>
      <c r="W108" s="56">
        <v>0</v>
      </c>
      <c r="X108" s="56">
        <v>0</v>
      </c>
      <c r="Y108" s="56">
        <v>0.13</v>
      </c>
      <c r="Z108" s="56">
        <v>2.13</v>
      </c>
      <c r="AA108" s="56">
        <v>0</v>
      </c>
      <c r="AB108" s="58">
        <v>0.38</v>
      </c>
      <c r="AD108" s="56">
        <v>0</v>
      </c>
      <c r="AE108" s="56">
        <v>0</v>
      </c>
      <c r="AF108" s="56">
        <v>0</v>
      </c>
      <c r="AG108" s="56">
        <v>0.25</v>
      </c>
      <c r="AH108" s="56">
        <v>0</v>
      </c>
      <c r="AI108" s="56">
        <v>0</v>
      </c>
      <c r="AJ108" s="56">
        <v>0</v>
      </c>
      <c r="AK108" s="56">
        <v>0.13</v>
      </c>
      <c r="AL108" s="56">
        <v>0</v>
      </c>
      <c r="AM108" s="56">
        <v>0.13</v>
      </c>
      <c r="AN108" s="56">
        <v>0</v>
      </c>
      <c r="AO108" s="56">
        <v>0</v>
      </c>
      <c r="AP108" s="56">
        <v>0</v>
      </c>
      <c r="AQ108" s="59">
        <v>0.75</v>
      </c>
      <c r="AS108" s="56">
        <v>0.25</v>
      </c>
      <c r="AT108" s="56"/>
      <c r="AU108" s="56">
        <v>0.13</v>
      </c>
      <c r="AV108" s="56"/>
      <c r="AW108" s="56">
        <v>0</v>
      </c>
      <c r="AX108" s="56">
        <v>0</v>
      </c>
      <c r="AY108" s="56">
        <v>0</v>
      </c>
      <c r="AZ108" s="56">
        <v>0</v>
      </c>
      <c r="BA108" s="56">
        <v>0</v>
      </c>
      <c r="BB108" s="56">
        <v>0</v>
      </c>
      <c r="BC108" s="56">
        <v>0</v>
      </c>
      <c r="BD108" s="56">
        <v>0</v>
      </c>
      <c r="BE108" s="56"/>
      <c r="BF108" s="56">
        <v>0</v>
      </c>
      <c r="BG108" s="56">
        <v>0</v>
      </c>
      <c r="BH108" s="56">
        <v>0</v>
      </c>
      <c r="BI108" s="58">
        <v>1.38</v>
      </c>
      <c r="BJ108" s="56">
        <v>0</v>
      </c>
      <c r="BK108" s="56">
        <v>2.13</v>
      </c>
      <c r="BL108" s="56">
        <v>0</v>
      </c>
      <c r="BM108" s="56">
        <v>0</v>
      </c>
      <c r="BN108" s="56">
        <v>0.13</v>
      </c>
      <c r="BO108" s="56">
        <v>0</v>
      </c>
      <c r="BP108" s="56">
        <v>0</v>
      </c>
      <c r="BQ108" s="56">
        <v>0.13</v>
      </c>
      <c r="BR108" s="56">
        <v>0</v>
      </c>
      <c r="BS108" s="56">
        <v>0</v>
      </c>
      <c r="BT108" s="56">
        <v>0</v>
      </c>
      <c r="BU108" s="56">
        <v>0</v>
      </c>
      <c r="BV108" s="56">
        <v>0</v>
      </c>
      <c r="BW108" s="56">
        <v>0.13</v>
      </c>
      <c r="BX108" s="56">
        <v>0</v>
      </c>
      <c r="BY108" s="56">
        <v>0</v>
      </c>
      <c r="BZ108" s="56">
        <v>0</v>
      </c>
      <c r="CA108" s="56">
        <v>0.5</v>
      </c>
      <c r="CB108" s="56">
        <v>0.13</v>
      </c>
      <c r="CC108" s="56">
        <v>0</v>
      </c>
      <c r="CD108" s="56">
        <v>0</v>
      </c>
      <c r="CE108" s="56">
        <v>0.13</v>
      </c>
      <c r="CF108" s="56">
        <v>0</v>
      </c>
      <c r="CG108" s="56">
        <v>0.25</v>
      </c>
      <c r="CH108" s="56">
        <v>0</v>
      </c>
      <c r="CI108" s="56">
        <v>0</v>
      </c>
      <c r="CJ108" s="56">
        <v>0</v>
      </c>
      <c r="CK108" s="56">
        <v>0</v>
      </c>
      <c r="CL108" s="56">
        <v>0</v>
      </c>
      <c r="CM108" s="56">
        <v>0</v>
      </c>
      <c r="CN108" s="56"/>
      <c r="CO108" s="56">
        <v>0</v>
      </c>
      <c r="CP108" s="56">
        <v>0</v>
      </c>
      <c r="CQ108" s="56">
        <v>0</v>
      </c>
      <c r="CR108" s="56">
        <v>0</v>
      </c>
      <c r="CS108" s="56">
        <v>0</v>
      </c>
      <c r="CT108" s="56">
        <v>0</v>
      </c>
      <c r="CU108" s="56">
        <v>0</v>
      </c>
      <c r="CV108" s="56">
        <v>0</v>
      </c>
      <c r="CW108" s="56"/>
      <c r="CX108" s="59">
        <v>12.01</v>
      </c>
      <c r="CY108" s="56">
        <v>0</v>
      </c>
      <c r="CZ108" s="58">
        <v>7.63</v>
      </c>
      <c r="DA108" s="56">
        <v>4.38</v>
      </c>
      <c r="DB108" s="56">
        <v>0</v>
      </c>
      <c r="DC108" s="56">
        <v>0</v>
      </c>
      <c r="DD108" s="56">
        <v>0.75</v>
      </c>
      <c r="DE108" s="56">
        <v>0</v>
      </c>
      <c r="DF108" s="56">
        <v>0</v>
      </c>
      <c r="DG108" s="56">
        <v>0</v>
      </c>
      <c r="DH108" s="58">
        <v>0</v>
      </c>
      <c r="DI108" s="56">
        <v>0</v>
      </c>
      <c r="DJ108" s="58">
        <v>10.88</v>
      </c>
      <c r="DL108" s="56">
        <v>0</v>
      </c>
      <c r="DM108" s="56">
        <v>0.5</v>
      </c>
      <c r="DN108" s="56">
        <v>0</v>
      </c>
      <c r="DO108" s="60">
        <v>0</v>
      </c>
      <c r="DP108" s="60">
        <v>1.25</v>
      </c>
      <c r="DQ108" s="56">
        <v>5.13</v>
      </c>
      <c r="DR108" s="56">
        <v>0.13</v>
      </c>
      <c r="DS108" s="56">
        <v>0.75</v>
      </c>
      <c r="DT108" s="58">
        <v>9.5</v>
      </c>
      <c r="DU108" s="56">
        <v>0</v>
      </c>
      <c r="DV108" s="59">
        <v>2.5</v>
      </c>
      <c r="DW108" s="56">
        <v>1.5</v>
      </c>
      <c r="DX108" s="56">
        <v>0.88</v>
      </c>
      <c r="DY108" s="56">
        <v>0.13</v>
      </c>
      <c r="DZ108" s="56">
        <v>0.5</v>
      </c>
      <c r="EA108" s="56">
        <v>0.13</v>
      </c>
      <c r="EB108" s="56">
        <v>0</v>
      </c>
      <c r="EC108" s="56">
        <v>0</v>
      </c>
      <c r="ED108" s="56">
        <v>0</v>
      </c>
      <c r="EE108" s="56">
        <v>0.25</v>
      </c>
      <c r="EF108" s="56">
        <v>0</v>
      </c>
      <c r="EG108" s="56">
        <v>0</v>
      </c>
      <c r="EH108" s="56">
        <v>0</v>
      </c>
      <c r="EI108" s="56">
        <v>0</v>
      </c>
      <c r="EJ108" s="56">
        <v>0.13</v>
      </c>
      <c r="EK108" s="56">
        <v>0</v>
      </c>
      <c r="EL108" s="56">
        <v>0</v>
      </c>
      <c r="EM108" s="56">
        <v>0</v>
      </c>
      <c r="EN108" s="56">
        <v>0</v>
      </c>
      <c r="EO108" s="56">
        <v>0</v>
      </c>
      <c r="EP108" s="56">
        <v>0</v>
      </c>
      <c r="EQ108" s="56">
        <v>0</v>
      </c>
      <c r="ER108" s="56">
        <v>0</v>
      </c>
      <c r="ES108" s="60">
        <v>0.63</v>
      </c>
      <c r="ET108" s="56">
        <v>0</v>
      </c>
      <c r="EU108" s="58">
        <v>0.51</v>
      </c>
      <c r="EV108" s="56">
        <v>0</v>
      </c>
      <c r="EW108" s="56">
        <v>0</v>
      </c>
      <c r="EX108" s="56">
        <v>0</v>
      </c>
      <c r="FA108" s="56">
        <v>0</v>
      </c>
      <c r="FB108" s="56">
        <v>0</v>
      </c>
      <c r="FC108" s="56">
        <v>0</v>
      </c>
      <c r="FD108" s="56">
        <v>0</v>
      </c>
      <c r="FE108" s="56">
        <v>0</v>
      </c>
      <c r="FF108" s="56">
        <v>0.13</v>
      </c>
      <c r="FG108" s="56"/>
      <c r="FH108" s="56"/>
      <c r="FI108" s="56"/>
      <c r="FK108" s="56">
        <v>0</v>
      </c>
      <c r="FL108" s="56"/>
      <c r="FM108" s="56"/>
      <c r="FN108" s="56">
        <v>0</v>
      </c>
      <c r="FO108" s="56">
        <v>0</v>
      </c>
      <c r="FP108" s="56">
        <v>0</v>
      </c>
      <c r="FQ108" s="56">
        <v>0</v>
      </c>
      <c r="FR108" s="56">
        <v>0</v>
      </c>
      <c r="FS108" s="56">
        <v>0</v>
      </c>
      <c r="FT108" s="56"/>
      <c r="FU108" s="56">
        <v>0</v>
      </c>
      <c r="FV108" s="56">
        <v>0</v>
      </c>
      <c r="FW108" s="56"/>
      <c r="FX108" s="56">
        <v>0</v>
      </c>
      <c r="FY108" s="56">
        <v>0</v>
      </c>
      <c r="FZ108" s="56">
        <v>0</v>
      </c>
      <c r="GA108" s="56">
        <v>0</v>
      </c>
    </row>
    <row r="109" spans="1:183" x14ac:dyDescent="0.2">
      <c r="A109" s="43" t="s">
        <v>104</v>
      </c>
      <c r="B109" s="43">
        <v>2002</v>
      </c>
      <c r="C109" s="43">
        <v>7</v>
      </c>
      <c r="D109" s="66">
        <v>38123</v>
      </c>
      <c r="E109" s="43">
        <v>3</v>
      </c>
      <c r="F109" s="43">
        <v>2</v>
      </c>
      <c r="H109" s="55">
        <v>1</v>
      </c>
      <c r="I109" s="43">
        <v>8</v>
      </c>
      <c r="J109" s="43">
        <v>7</v>
      </c>
      <c r="K109" s="56">
        <v>2.88</v>
      </c>
      <c r="L109" s="56">
        <v>0</v>
      </c>
      <c r="M109" s="56">
        <v>0.13</v>
      </c>
      <c r="N109" s="56">
        <v>0</v>
      </c>
      <c r="O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0.38</v>
      </c>
      <c r="V109" s="56">
        <v>0</v>
      </c>
      <c r="W109" s="56">
        <v>0</v>
      </c>
      <c r="X109" s="56">
        <v>0</v>
      </c>
      <c r="Y109" s="56">
        <v>0</v>
      </c>
      <c r="Z109" s="56">
        <v>1</v>
      </c>
      <c r="AA109" s="56">
        <v>0</v>
      </c>
      <c r="AB109" s="58">
        <v>0.5</v>
      </c>
      <c r="AD109" s="56">
        <v>0</v>
      </c>
      <c r="AE109" s="56">
        <v>0.25</v>
      </c>
      <c r="AF109" s="56">
        <v>0</v>
      </c>
      <c r="AG109" s="56">
        <v>1.5</v>
      </c>
      <c r="AH109" s="56">
        <v>0.5</v>
      </c>
      <c r="AI109" s="56">
        <v>0</v>
      </c>
      <c r="AJ109" s="56">
        <v>0</v>
      </c>
      <c r="AK109" s="56">
        <v>0</v>
      </c>
      <c r="AL109" s="56">
        <v>0</v>
      </c>
      <c r="AM109" s="56">
        <v>0.13</v>
      </c>
      <c r="AN109" s="56">
        <v>0</v>
      </c>
      <c r="AO109" s="56">
        <v>0</v>
      </c>
      <c r="AP109" s="56">
        <v>0</v>
      </c>
      <c r="AQ109" s="59">
        <v>0.88</v>
      </c>
      <c r="AS109" s="56">
        <v>0.63</v>
      </c>
      <c r="AT109" s="56"/>
      <c r="AU109" s="56">
        <v>0</v>
      </c>
      <c r="AV109" s="56"/>
      <c r="AW109" s="56">
        <v>0</v>
      </c>
      <c r="AX109" s="56">
        <v>0</v>
      </c>
      <c r="AY109" s="56">
        <v>0</v>
      </c>
      <c r="AZ109" s="56">
        <v>0</v>
      </c>
      <c r="BA109" s="56">
        <v>0</v>
      </c>
      <c r="BB109" s="56">
        <v>0</v>
      </c>
      <c r="BC109" s="56">
        <v>0</v>
      </c>
      <c r="BD109" s="56">
        <v>0</v>
      </c>
      <c r="BE109" s="56"/>
      <c r="BF109" s="56">
        <v>0.13</v>
      </c>
      <c r="BG109" s="56">
        <v>0</v>
      </c>
      <c r="BH109" s="56">
        <v>0</v>
      </c>
      <c r="BI109" s="58">
        <v>5.38</v>
      </c>
      <c r="BJ109" s="56">
        <v>0</v>
      </c>
      <c r="BK109" s="56">
        <v>1.75</v>
      </c>
      <c r="BL109" s="56">
        <v>0</v>
      </c>
      <c r="BM109" s="56">
        <v>0</v>
      </c>
      <c r="BN109" s="56">
        <v>0.38</v>
      </c>
      <c r="BO109" s="56">
        <v>0</v>
      </c>
      <c r="BP109" s="56">
        <v>0</v>
      </c>
      <c r="BQ109" s="56">
        <v>0</v>
      </c>
      <c r="BR109" s="56">
        <v>0</v>
      </c>
      <c r="BS109" s="56">
        <v>0</v>
      </c>
      <c r="BT109" s="56">
        <v>0.25</v>
      </c>
      <c r="BU109" s="56">
        <v>0</v>
      </c>
      <c r="BV109" s="56">
        <v>0</v>
      </c>
      <c r="BW109" s="56">
        <v>0.38</v>
      </c>
      <c r="BX109" s="56">
        <v>0</v>
      </c>
      <c r="BY109" s="56">
        <v>0</v>
      </c>
      <c r="BZ109" s="56">
        <v>0</v>
      </c>
      <c r="CA109" s="56">
        <v>1.5</v>
      </c>
      <c r="CB109" s="56">
        <v>0.13</v>
      </c>
      <c r="CC109" s="56">
        <v>0</v>
      </c>
      <c r="CD109" s="56">
        <v>0</v>
      </c>
      <c r="CE109" s="56">
        <v>0</v>
      </c>
      <c r="CF109" s="56">
        <v>0</v>
      </c>
      <c r="CG109" s="56">
        <v>0.63</v>
      </c>
      <c r="CH109" s="56">
        <v>0</v>
      </c>
      <c r="CI109" s="56">
        <v>0</v>
      </c>
      <c r="CJ109" s="56">
        <v>0</v>
      </c>
      <c r="CK109" s="56">
        <v>0</v>
      </c>
      <c r="CL109" s="56">
        <v>0</v>
      </c>
      <c r="CM109" s="56">
        <v>0.38</v>
      </c>
      <c r="CN109" s="56"/>
      <c r="CO109" s="56">
        <v>0</v>
      </c>
      <c r="CP109" s="56">
        <v>0</v>
      </c>
      <c r="CQ109" s="56">
        <v>0</v>
      </c>
      <c r="CR109" s="56">
        <v>0</v>
      </c>
      <c r="CS109" s="56">
        <v>0</v>
      </c>
      <c r="CT109" s="56">
        <v>0</v>
      </c>
      <c r="CU109" s="56">
        <v>0</v>
      </c>
      <c r="CV109" s="56">
        <v>0</v>
      </c>
      <c r="CW109" s="56"/>
      <c r="CX109" s="59">
        <v>25.5</v>
      </c>
      <c r="CY109" s="56">
        <v>0</v>
      </c>
      <c r="CZ109" s="58">
        <v>22</v>
      </c>
      <c r="DA109" s="56">
        <v>3.5</v>
      </c>
      <c r="DB109" s="56">
        <v>0</v>
      </c>
      <c r="DC109" s="56">
        <v>0</v>
      </c>
      <c r="DD109" s="56">
        <v>0.13</v>
      </c>
      <c r="DE109" s="56">
        <v>0</v>
      </c>
      <c r="DF109" s="56">
        <v>0</v>
      </c>
      <c r="DG109" s="56">
        <v>0</v>
      </c>
      <c r="DH109" s="58">
        <v>0</v>
      </c>
      <c r="DI109" s="56">
        <v>0</v>
      </c>
      <c r="DJ109" s="58">
        <v>4.8899999999999997</v>
      </c>
      <c r="DL109" s="56">
        <v>0</v>
      </c>
      <c r="DM109" s="56">
        <v>0.13</v>
      </c>
      <c r="DN109" s="56">
        <v>0</v>
      </c>
      <c r="DO109" s="60">
        <v>1.5</v>
      </c>
      <c r="DP109" s="60">
        <v>2.38</v>
      </c>
      <c r="DQ109" s="56">
        <v>1.25</v>
      </c>
      <c r="DR109" s="56">
        <v>0</v>
      </c>
      <c r="DS109" s="56">
        <v>0.13</v>
      </c>
      <c r="DT109" s="58">
        <v>4.63</v>
      </c>
      <c r="DU109" s="56">
        <v>0</v>
      </c>
      <c r="DV109" s="59">
        <v>1.75</v>
      </c>
      <c r="DW109" s="56">
        <v>1.75</v>
      </c>
      <c r="DX109" s="56">
        <v>0</v>
      </c>
      <c r="DY109" s="56">
        <v>0.88</v>
      </c>
      <c r="DZ109" s="56">
        <v>0.5</v>
      </c>
      <c r="EA109" s="56">
        <v>0.38</v>
      </c>
      <c r="EB109" s="56">
        <v>0</v>
      </c>
      <c r="EC109" s="56">
        <v>0</v>
      </c>
      <c r="ED109" s="56">
        <v>0</v>
      </c>
      <c r="EE109" s="56">
        <v>0.38</v>
      </c>
      <c r="EF109" s="56">
        <v>0</v>
      </c>
      <c r="EG109" s="56">
        <v>0</v>
      </c>
      <c r="EH109" s="56">
        <v>1.25</v>
      </c>
      <c r="EI109" s="56">
        <v>0</v>
      </c>
      <c r="EJ109" s="56">
        <v>0</v>
      </c>
      <c r="EK109" s="56">
        <v>0</v>
      </c>
      <c r="EL109" s="56">
        <v>0</v>
      </c>
      <c r="EM109" s="56">
        <v>0</v>
      </c>
      <c r="EN109" s="56">
        <v>0</v>
      </c>
      <c r="EO109" s="56">
        <v>0</v>
      </c>
      <c r="EP109" s="56">
        <v>0</v>
      </c>
      <c r="EQ109" s="56">
        <v>0</v>
      </c>
      <c r="ER109" s="56">
        <v>0</v>
      </c>
      <c r="ES109" s="60">
        <v>0.75</v>
      </c>
      <c r="ET109" s="56">
        <v>0</v>
      </c>
      <c r="EU109" s="58">
        <v>2.0099999999999998</v>
      </c>
      <c r="EV109" s="56">
        <v>0</v>
      </c>
      <c r="EW109" s="56">
        <v>0</v>
      </c>
      <c r="EX109" s="56">
        <v>0</v>
      </c>
      <c r="FA109" s="56">
        <v>0</v>
      </c>
      <c r="FB109" s="56">
        <v>0</v>
      </c>
      <c r="FC109" s="56">
        <v>0</v>
      </c>
      <c r="FD109" s="56">
        <v>0</v>
      </c>
      <c r="FE109" s="56">
        <v>0</v>
      </c>
      <c r="FF109" s="56">
        <v>0</v>
      </c>
      <c r="FG109" s="56"/>
      <c r="FH109" s="56"/>
      <c r="FI109" s="56"/>
      <c r="FK109" s="56">
        <v>0</v>
      </c>
      <c r="FL109" s="56"/>
      <c r="FM109" s="56"/>
      <c r="FN109" s="56">
        <v>0</v>
      </c>
      <c r="FO109" s="56">
        <v>0</v>
      </c>
      <c r="FP109" s="56">
        <v>0</v>
      </c>
      <c r="FQ109" s="56">
        <v>0</v>
      </c>
      <c r="FR109" s="56">
        <v>0</v>
      </c>
      <c r="FS109" s="56">
        <v>0</v>
      </c>
      <c r="FT109" s="56"/>
      <c r="FU109" s="56">
        <v>0</v>
      </c>
      <c r="FV109" s="56">
        <v>0</v>
      </c>
      <c r="FW109" s="56"/>
      <c r="FX109" s="56">
        <v>0.13</v>
      </c>
      <c r="FY109" s="56">
        <v>0</v>
      </c>
      <c r="FZ109" s="56">
        <v>0</v>
      </c>
      <c r="GA109" s="56">
        <v>0</v>
      </c>
    </row>
    <row r="110" spans="1:183" x14ac:dyDescent="0.2">
      <c r="A110" s="43" t="s">
        <v>104</v>
      </c>
      <c r="B110" s="43">
        <v>2002</v>
      </c>
      <c r="C110" s="43">
        <v>7</v>
      </c>
      <c r="D110" s="66">
        <v>38123</v>
      </c>
      <c r="E110" s="43">
        <v>3</v>
      </c>
      <c r="F110" s="43">
        <v>3</v>
      </c>
      <c r="H110" s="55">
        <v>1</v>
      </c>
      <c r="I110" s="43">
        <v>8</v>
      </c>
      <c r="J110" s="43">
        <v>7</v>
      </c>
      <c r="K110" s="56">
        <v>4.63</v>
      </c>
      <c r="L110" s="56">
        <v>0</v>
      </c>
      <c r="M110" s="56">
        <v>0.13</v>
      </c>
      <c r="N110" s="56">
        <v>0</v>
      </c>
      <c r="O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0.25</v>
      </c>
      <c r="V110" s="56">
        <v>0.13</v>
      </c>
      <c r="W110" s="56">
        <v>0</v>
      </c>
      <c r="X110" s="56">
        <v>0</v>
      </c>
      <c r="Y110" s="56">
        <v>0.13</v>
      </c>
      <c r="Z110" s="56">
        <v>1.63</v>
      </c>
      <c r="AA110" s="56">
        <v>0</v>
      </c>
      <c r="AB110" s="58">
        <v>0.13</v>
      </c>
      <c r="AD110" s="56">
        <v>0</v>
      </c>
      <c r="AE110" s="56">
        <v>0</v>
      </c>
      <c r="AF110" s="56">
        <v>0</v>
      </c>
      <c r="AG110" s="56">
        <v>1</v>
      </c>
      <c r="AH110" s="56">
        <v>0.13</v>
      </c>
      <c r="AI110" s="56">
        <v>0.25</v>
      </c>
      <c r="AJ110" s="56">
        <v>0</v>
      </c>
      <c r="AK110" s="56">
        <v>0</v>
      </c>
      <c r="AL110" s="56">
        <v>0</v>
      </c>
      <c r="AM110" s="56">
        <v>0.25</v>
      </c>
      <c r="AN110" s="56">
        <v>0</v>
      </c>
      <c r="AO110" s="56">
        <v>0</v>
      </c>
      <c r="AP110" s="56">
        <v>0</v>
      </c>
      <c r="AQ110" s="59">
        <v>2</v>
      </c>
      <c r="AS110" s="56">
        <v>0.75</v>
      </c>
      <c r="AT110" s="56"/>
      <c r="AU110" s="56">
        <v>0</v>
      </c>
      <c r="AV110" s="56"/>
      <c r="AW110" s="56">
        <v>0</v>
      </c>
      <c r="AX110" s="56">
        <v>0</v>
      </c>
      <c r="AY110" s="56">
        <v>0</v>
      </c>
      <c r="AZ110" s="56">
        <v>0</v>
      </c>
      <c r="BA110" s="56">
        <v>0</v>
      </c>
      <c r="BB110" s="56">
        <v>0</v>
      </c>
      <c r="BC110" s="56">
        <v>0</v>
      </c>
      <c r="BD110" s="56">
        <v>0</v>
      </c>
      <c r="BE110" s="56"/>
      <c r="BF110" s="56">
        <v>0</v>
      </c>
      <c r="BG110" s="56">
        <v>0</v>
      </c>
      <c r="BH110" s="56">
        <v>0</v>
      </c>
      <c r="BI110" s="58">
        <v>4.38</v>
      </c>
      <c r="BJ110" s="56">
        <v>0.13</v>
      </c>
      <c r="BK110" s="56">
        <v>2</v>
      </c>
      <c r="BL110" s="56">
        <v>0</v>
      </c>
      <c r="BM110" s="56">
        <v>0.13</v>
      </c>
      <c r="BN110" s="56">
        <v>1.38</v>
      </c>
      <c r="BO110" s="56">
        <v>0</v>
      </c>
      <c r="BP110" s="56">
        <v>0</v>
      </c>
      <c r="BQ110" s="56">
        <v>0</v>
      </c>
      <c r="BR110" s="56">
        <v>0</v>
      </c>
      <c r="BS110" s="56">
        <v>0</v>
      </c>
      <c r="BT110" s="56">
        <v>0</v>
      </c>
      <c r="BU110" s="56">
        <v>0.38</v>
      </c>
      <c r="BV110" s="56">
        <v>0.5</v>
      </c>
      <c r="BW110" s="56">
        <v>0.63</v>
      </c>
      <c r="BX110" s="56">
        <v>0</v>
      </c>
      <c r="BY110" s="56">
        <v>0.13</v>
      </c>
      <c r="BZ110" s="56">
        <v>0</v>
      </c>
      <c r="CA110" s="56">
        <v>1.5</v>
      </c>
      <c r="CB110" s="56">
        <v>0.13</v>
      </c>
      <c r="CC110" s="56">
        <v>0</v>
      </c>
      <c r="CD110" s="56">
        <v>0</v>
      </c>
      <c r="CE110" s="56">
        <v>0</v>
      </c>
      <c r="CF110" s="56">
        <v>0</v>
      </c>
      <c r="CG110" s="56">
        <v>0</v>
      </c>
      <c r="CH110" s="56">
        <v>0</v>
      </c>
      <c r="CI110" s="56">
        <v>0</v>
      </c>
      <c r="CJ110" s="56">
        <v>0</v>
      </c>
      <c r="CK110" s="56">
        <v>0</v>
      </c>
      <c r="CL110" s="56">
        <v>0.13</v>
      </c>
      <c r="CM110" s="56">
        <v>0.5</v>
      </c>
      <c r="CN110" s="56"/>
      <c r="CO110" s="56">
        <v>0</v>
      </c>
      <c r="CP110" s="56">
        <v>0</v>
      </c>
      <c r="CQ110" s="56">
        <v>0</v>
      </c>
      <c r="CR110" s="56">
        <v>0</v>
      </c>
      <c r="CS110" s="56">
        <v>0</v>
      </c>
      <c r="CT110" s="56">
        <v>0</v>
      </c>
      <c r="CU110" s="56">
        <v>0</v>
      </c>
      <c r="CV110" s="56">
        <v>0</v>
      </c>
      <c r="CW110" s="56"/>
      <c r="CX110" s="59">
        <v>22.01</v>
      </c>
      <c r="CY110" s="56">
        <v>0.13</v>
      </c>
      <c r="CZ110" s="58">
        <v>12.13</v>
      </c>
      <c r="DA110" s="56">
        <v>9.75</v>
      </c>
      <c r="DB110" s="56">
        <v>0</v>
      </c>
      <c r="DC110" s="56">
        <v>0</v>
      </c>
      <c r="DD110" s="56">
        <v>1.1299999999999999</v>
      </c>
      <c r="DE110" s="56">
        <v>0</v>
      </c>
      <c r="DF110" s="56">
        <v>0</v>
      </c>
      <c r="DG110" s="56">
        <v>0</v>
      </c>
      <c r="DH110" s="58">
        <v>0</v>
      </c>
      <c r="DI110" s="56">
        <v>0</v>
      </c>
      <c r="DJ110" s="58">
        <v>11.76</v>
      </c>
      <c r="DL110" s="56">
        <v>0</v>
      </c>
      <c r="DM110" s="56">
        <v>0</v>
      </c>
      <c r="DN110" s="56">
        <v>0</v>
      </c>
      <c r="DO110" s="60">
        <v>0.75</v>
      </c>
      <c r="DP110" s="60">
        <v>2</v>
      </c>
      <c r="DQ110" s="56">
        <v>5.63</v>
      </c>
      <c r="DR110" s="56">
        <v>0</v>
      </c>
      <c r="DS110" s="56">
        <v>0.25</v>
      </c>
      <c r="DT110" s="58">
        <v>11.38</v>
      </c>
      <c r="DU110" s="56">
        <v>0.13</v>
      </c>
      <c r="DV110" s="59">
        <v>4</v>
      </c>
      <c r="DW110" s="56">
        <v>2</v>
      </c>
      <c r="DX110" s="56">
        <v>0.38</v>
      </c>
      <c r="DY110" s="56">
        <v>0.25</v>
      </c>
      <c r="DZ110" s="56">
        <v>0.63</v>
      </c>
      <c r="EA110" s="56">
        <v>0</v>
      </c>
      <c r="EB110" s="56">
        <v>0</v>
      </c>
      <c r="EC110" s="56">
        <v>0</v>
      </c>
      <c r="ED110" s="56">
        <v>0</v>
      </c>
      <c r="EE110" s="56">
        <v>0</v>
      </c>
      <c r="EF110" s="56">
        <v>0</v>
      </c>
      <c r="EG110" s="56">
        <v>0</v>
      </c>
      <c r="EH110" s="56">
        <v>0.38</v>
      </c>
      <c r="EI110" s="56">
        <v>0</v>
      </c>
      <c r="EJ110" s="56">
        <v>0</v>
      </c>
      <c r="EK110" s="56">
        <v>0</v>
      </c>
      <c r="EL110" s="56">
        <v>0</v>
      </c>
      <c r="EM110" s="56">
        <v>0</v>
      </c>
      <c r="EN110" s="56">
        <v>0</v>
      </c>
      <c r="EO110" s="56">
        <v>0</v>
      </c>
      <c r="EP110" s="56">
        <v>0</v>
      </c>
      <c r="EQ110" s="56">
        <v>0</v>
      </c>
      <c r="ER110" s="56">
        <v>0</v>
      </c>
      <c r="ES110" s="60">
        <v>0.25</v>
      </c>
      <c r="ET110" s="56">
        <v>0</v>
      </c>
      <c r="EU110" s="58">
        <v>0.38</v>
      </c>
      <c r="EV110" s="56">
        <v>0</v>
      </c>
      <c r="EW110" s="56">
        <v>0</v>
      </c>
      <c r="EX110" s="56">
        <v>0</v>
      </c>
      <c r="FA110" s="56">
        <v>0</v>
      </c>
      <c r="FB110" s="56">
        <v>0</v>
      </c>
      <c r="FC110" s="56">
        <v>0</v>
      </c>
      <c r="FD110" s="56">
        <v>0</v>
      </c>
      <c r="FE110" s="56">
        <v>0</v>
      </c>
      <c r="FF110" s="56">
        <v>0</v>
      </c>
      <c r="FG110" s="56"/>
      <c r="FH110" s="56"/>
      <c r="FI110" s="56"/>
      <c r="FK110" s="56">
        <v>0</v>
      </c>
      <c r="FL110" s="56"/>
      <c r="FM110" s="56"/>
      <c r="FN110" s="56">
        <v>0</v>
      </c>
      <c r="FO110" s="56">
        <v>0</v>
      </c>
      <c r="FP110" s="56">
        <v>0</v>
      </c>
      <c r="FQ110" s="56">
        <v>0</v>
      </c>
      <c r="FR110" s="56">
        <v>0.13</v>
      </c>
      <c r="FS110" s="56">
        <v>0</v>
      </c>
      <c r="FT110" s="56"/>
      <c r="FU110" s="56">
        <v>0</v>
      </c>
      <c r="FV110" s="56">
        <v>0</v>
      </c>
      <c r="FW110" s="56"/>
      <c r="FX110" s="56">
        <v>0</v>
      </c>
      <c r="FY110" s="56">
        <v>0</v>
      </c>
      <c r="FZ110" s="56">
        <v>0</v>
      </c>
      <c r="GA110" s="56">
        <v>0</v>
      </c>
    </row>
    <row r="111" spans="1:183" x14ac:dyDescent="0.2">
      <c r="A111" s="43" t="s">
        <v>104</v>
      </c>
      <c r="B111" s="43">
        <v>2002</v>
      </c>
      <c r="C111" s="43">
        <v>21</v>
      </c>
      <c r="D111" s="66">
        <v>38137</v>
      </c>
      <c r="E111" s="43">
        <v>3</v>
      </c>
      <c r="F111" s="43">
        <v>1</v>
      </c>
      <c r="H111" s="55">
        <v>2</v>
      </c>
      <c r="I111" s="43">
        <v>8</v>
      </c>
      <c r="J111" s="43">
        <v>7</v>
      </c>
      <c r="K111" s="56">
        <v>0</v>
      </c>
      <c r="L111" s="56">
        <v>0</v>
      </c>
      <c r="M111" s="56">
        <v>0</v>
      </c>
      <c r="N111" s="56">
        <v>0.13</v>
      </c>
      <c r="O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0.38</v>
      </c>
      <c r="V111" s="56">
        <v>0.13</v>
      </c>
      <c r="W111" s="56">
        <v>0</v>
      </c>
      <c r="X111" s="56">
        <v>0.13</v>
      </c>
      <c r="Y111" s="56">
        <v>0.13</v>
      </c>
      <c r="Z111" s="56">
        <v>0</v>
      </c>
      <c r="AA111" s="56">
        <v>0</v>
      </c>
      <c r="AB111" s="58">
        <v>0</v>
      </c>
      <c r="AD111" s="56">
        <v>0.38</v>
      </c>
      <c r="AE111" s="56">
        <v>0.13</v>
      </c>
      <c r="AF111" s="56">
        <v>0</v>
      </c>
      <c r="AG111" s="56">
        <v>0.13</v>
      </c>
      <c r="AH111" s="56">
        <v>0</v>
      </c>
      <c r="AI111" s="56">
        <v>0</v>
      </c>
      <c r="AJ111" s="56">
        <v>0</v>
      </c>
      <c r="AK111" s="56">
        <v>0</v>
      </c>
      <c r="AL111" s="56">
        <v>0</v>
      </c>
      <c r="AM111" s="56">
        <v>0.25</v>
      </c>
      <c r="AN111" s="56">
        <v>0</v>
      </c>
      <c r="AO111" s="56">
        <v>0.13</v>
      </c>
      <c r="AP111" s="56">
        <v>0</v>
      </c>
      <c r="AQ111" s="59">
        <v>0.63</v>
      </c>
      <c r="AS111" s="56">
        <v>0.13</v>
      </c>
      <c r="AT111" s="56"/>
      <c r="AU111" s="56">
        <v>0</v>
      </c>
      <c r="AV111" s="56"/>
      <c r="AW111" s="56">
        <v>0.25</v>
      </c>
      <c r="AX111" s="56">
        <v>0</v>
      </c>
      <c r="AY111" s="56">
        <v>0</v>
      </c>
      <c r="AZ111" s="56">
        <v>0</v>
      </c>
      <c r="BA111" s="56">
        <v>0</v>
      </c>
      <c r="BB111" s="56">
        <v>0</v>
      </c>
      <c r="BC111" s="56">
        <v>0</v>
      </c>
      <c r="BD111" s="56">
        <v>0</v>
      </c>
      <c r="BE111" s="56"/>
      <c r="BF111" s="56">
        <v>0</v>
      </c>
      <c r="BG111" s="56">
        <v>0</v>
      </c>
      <c r="BH111" s="56">
        <v>0</v>
      </c>
      <c r="BI111" s="58">
        <v>0.75</v>
      </c>
      <c r="BJ111" s="56">
        <v>0</v>
      </c>
      <c r="BK111" s="56">
        <v>1.75</v>
      </c>
      <c r="BL111" s="56">
        <v>0</v>
      </c>
      <c r="BM111" s="56">
        <v>0</v>
      </c>
      <c r="BN111" s="56">
        <v>1.88</v>
      </c>
      <c r="BO111" s="56">
        <v>0</v>
      </c>
      <c r="BP111" s="56">
        <v>0</v>
      </c>
      <c r="BQ111" s="56">
        <v>0</v>
      </c>
      <c r="BR111" s="56">
        <v>0.13</v>
      </c>
      <c r="BS111" s="56">
        <v>0</v>
      </c>
      <c r="BT111" s="56">
        <v>0.13</v>
      </c>
      <c r="BU111" s="56">
        <v>0.13</v>
      </c>
      <c r="BV111" s="56">
        <v>0</v>
      </c>
      <c r="BW111" s="56">
        <v>0.75</v>
      </c>
      <c r="BX111" s="56">
        <v>0</v>
      </c>
      <c r="BY111" s="56">
        <v>0.13</v>
      </c>
      <c r="BZ111" s="56">
        <v>0</v>
      </c>
      <c r="CA111" s="56">
        <v>2.38</v>
      </c>
      <c r="CB111" s="56">
        <v>0</v>
      </c>
      <c r="CC111" s="56">
        <v>0.13</v>
      </c>
      <c r="CD111" s="56">
        <v>0.25</v>
      </c>
      <c r="CE111" s="56">
        <v>0</v>
      </c>
      <c r="CF111" s="56">
        <v>0</v>
      </c>
      <c r="CG111" s="56">
        <v>0</v>
      </c>
      <c r="CH111" s="56">
        <v>0</v>
      </c>
      <c r="CI111" s="56">
        <v>0</v>
      </c>
      <c r="CJ111" s="56">
        <v>0</v>
      </c>
      <c r="CK111" s="56">
        <v>0</v>
      </c>
      <c r="CL111" s="56">
        <v>0</v>
      </c>
      <c r="CM111" s="56">
        <v>0</v>
      </c>
      <c r="CN111" s="56"/>
      <c r="CO111" s="56">
        <v>0</v>
      </c>
      <c r="CP111" s="56">
        <v>0</v>
      </c>
      <c r="CQ111" s="56">
        <v>0</v>
      </c>
      <c r="CR111" s="56">
        <v>0</v>
      </c>
      <c r="CS111" s="56">
        <v>0</v>
      </c>
      <c r="CT111" s="56">
        <v>0</v>
      </c>
      <c r="CU111" s="56">
        <v>0</v>
      </c>
      <c r="CV111" s="56">
        <v>0</v>
      </c>
      <c r="CW111" s="56"/>
      <c r="CX111" s="59">
        <v>37.130000000000003</v>
      </c>
      <c r="CY111" s="56">
        <v>0.25</v>
      </c>
      <c r="CZ111" s="58">
        <v>35.75</v>
      </c>
      <c r="DA111" s="56">
        <v>1.1299999999999999</v>
      </c>
      <c r="DB111" s="56">
        <v>0</v>
      </c>
      <c r="DC111" s="56">
        <v>0</v>
      </c>
      <c r="DD111" s="56">
        <v>0.38</v>
      </c>
      <c r="DE111" s="56">
        <v>0</v>
      </c>
      <c r="DF111" s="56">
        <v>0</v>
      </c>
      <c r="DG111" s="56">
        <v>0</v>
      </c>
      <c r="DH111" s="58">
        <v>0.88</v>
      </c>
      <c r="DI111" s="56">
        <v>0</v>
      </c>
      <c r="DJ111" s="58">
        <v>8.39</v>
      </c>
      <c r="DL111" s="56">
        <v>0</v>
      </c>
      <c r="DM111" s="56">
        <v>0</v>
      </c>
      <c r="DN111" s="56">
        <v>0</v>
      </c>
      <c r="DO111" s="60">
        <v>0</v>
      </c>
      <c r="DP111" s="60">
        <v>0</v>
      </c>
      <c r="DQ111" s="56">
        <v>1.1299999999999999</v>
      </c>
      <c r="DR111" s="56">
        <v>0.13</v>
      </c>
      <c r="DS111" s="56">
        <v>0.13</v>
      </c>
      <c r="DT111" s="58">
        <v>8.1300000000000008</v>
      </c>
      <c r="DU111" s="56">
        <v>0</v>
      </c>
      <c r="DV111" s="59">
        <v>2.13</v>
      </c>
      <c r="DW111" s="56">
        <v>0.5</v>
      </c>
      <c r="DX111" s="56">
        <v>4.38</v>
      </c>
      <c r="DY111" s="56">
        <v>0</v>
      </c>
      <c r="DZ111" s="56">
        <v>0.38</v>
      </c>
      <c r="EA111" s="56">
        <v>0</v>
      </c>
      <c r="EB111" s="56">
        <v>0.13</v>
      </c>
      <c r="EC111" s="56">
        <v>0</v>
      </c>
      <c r="ED111" s="56">
        <v>0</v>
      </c>
      <c r="EE111" s="56">
        <v>0</v>
      </c>
      <c r="EF111" s="56">
        <v>0</v>
      </c>
      <c r="EG111" s="56">
        <v>0</v>
      </c>
      <c r="EH111" s="56">
        <v>0.5</v>
      </c>
      <c r="EI111" s="56">
        <v>0</v>
      </c>
      <c r="EJ111" s="56">
        <v>0</v>
      </c>
      <c r="EK111" s="56">
        <v>0</v>
      </c>
      <c r="EL111" s="56">
        <v>0</v>
      </c>
      <c r="EM111" s="56">
        <v>0</v>
      </c>
      <c r="EN111" s="56">
        <v>0</v>
      </c>
      <c r="EO111" s="56">
        <v>0</v>
      </c>
      <c r="EP111" s="56">
        <v>0</v>
      </c>
      <c r="EQ111" s="56">
        <v>0</v>
      </c>
      <c r="ER111" s="56">
        <v>0</v>
      </c>
      <c r="ES111" s="60">
        <v>0</v>
      </c>
      <c r="ET111" s="56">
        <v>0</v>
      </c>
      <c r="EU111" s="58">
        <v>0.63</v>
      </c>
      <c r="EV111" s="56">
        <v>0</v>
      </c>
      <c r="EW111" s="56">
        <v>0</v>
      </c>
      <c r="EX111" s="56">
        <v>0</v>
      </c>
      <c r="FA111" s="56">
        <v>0</v>
      </c>
      <c r="FB111" s="56">
        <v>0</v>
      </c>
      <c r="FC111" s="56">
        <v>0</v>
      </c>
      <c r="FD111" s="56">
        <v>0</v>
      </c>
      <c r="FE111" s="56">
        <v>0</v>
      </c>
      <c r="FF111" s="56">
        <v>0</v>
      </c>
      <c r="FG111" s="56"/>
      <c r="FH111" s="56"/>
      <c r="FI111" s="56"/>
      <c r="FK111" s="56">
        <v>0</v>
      </c>
      <c r="FL111" s="56"/>
      <c r="FM111" s="56"/>
      <c r="FN111" s="56">
        <v>0</v>
      </c>
      <c r="FO111" s="56">
        <v>0</v>
      </c>
      <c r="FP111" s="56">
        <v>0</v>
      </c>
      <c r="FQ111" s="56">
        <v>0</v>
      </c>
      <c r="FR111" s="56">
        <v>0</v>
      </c>
      <c r="FS111" s="56">
        <v>0</v>
      </c>
      <c r="FT111" s="56"/>
      <c r="FU111" s="56">
        <v>0</v>
      </c>
      <c r="FV111" s="56">
        <v>0</v>
      </c>
      <c r="FW111" s="56"/>
      <c r="FX111" s="56">
        <v>0</v>
      </c>
      <c r="FY111" s="56">
        <v>0</v>
      </c>
      <c r="FZ111" s="56">
        <v>0</v>
      </c>
      <c r="GA111" s="56">
        <v>0</v>
      </c>
    </row>
    <row r="112" spans="1:183" x14ac:dyDescent="0.2">
      <c r="A112" s="43" t="s">
        <v>104</v>
      </c>
      <c r="B112" s="43">
        <v>2002</v>
      </c>
      <c r="C112" s="43">
        <v>21</v>
      </c>
      <c r="D112" s="66">
        <v>38137</v>
      </c>
      <c r="E112" s="43">
        <v>3</v>
      </c>
      <c r="F112" s="43">
        <v>2</v>
      </c>
      <c r="H112" s="55">
        <v>2</v>
      </c>
      <c r="I112" s="43">
        <v>8</v>
      </c>
      <c r="J112" s="43">
        <v>7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0.14000000000000001</v>
      </c>
      <c r="W112" s="56">
        <v>0.14000000000000001</v>
      </c>
      <c r="X112" s="56">
        <v>0</v>
      </c>
      <c r="Y112" s="56">
        <v>0</v>
      </c>
      <c r="Z112" s="56">
        <v>0</v>
      </c>
      <c r="AA112" s="56">
        <v>0.28999999999999998</v>
      </c>
      <c r="AB112" s="58">
        <v>0</v>
      </c>
      <c r="AD112" s="56">
        <v>0.14000000000000001</v>
      </c>
      <c r="AE112" s="56">
        <v>0.28999999999999998</v>
      </c>
      <c r="AF112" s="56">
        <v>0</v>
      </c>
      <c r="AG112" s="56">
        <v>0.28999999999999998</v>
      </c>
      <c r="AH112" s="56">
        <v>0</v>
      </c>
      <c r="AI112" s="56">
        <v>0</v>
      </c>
      <c r="AJ112" s="56">
        <v>0.14000000000000001</v>
      </c>
      <c r="AK112" s="56">
        <v>0</v>
      </c>
      <c r="AL112" s="56">
        <v>0</v>
      </c>
      <c r="AM112" s="56">
        <v>1</v>
      </c>
      <c r="AN112" s="56">
        <v>0</v>
      </c>
      <c r="AO112" s="56">
        <v>0</v>
      </c>
      <c r="AP112" s="56">
        <v>0</v>
      </c>
      <c r="AQ112" s="59">
        <v>0.56999999999999995</v>
      </c>
      <c r="AS112" s="56">
        <v>0.28999999999999998</v>
      </c>
      <c r="AT112" s="56"/>
      <c r="AU112" s="56">
        <v>0.14000000000000001</v>
      </c>
      <c r="AV112" s="56"/>
      <c r="AW112" s="56">
        <v>0</v>
      </c>
      <c r="AX112" s="56">
        <v>0</v>
      </c>
      <c r="AY112" s="56">
        <v>0</v>
      </c>
      <c r="AZ112" s="56">
        <v>0</v>
      </c>
      <c r="BA112" s="56">
        <v>0</v>
      </c>
      <c r="BB112" s="56">
        <v>0</v>
      </c>
      <c r="BC112" s="56">
        <v>0</v>
      </c>
      <c r="BD112" s="56">
        <v>0</v>
      </c>
      <c r="BE112" s="56"/>
      <c r="BF112" s="56">
        <v>0</v>
      </c>
      <c r="BG112" s="56">
        <v>0</v>
      </c>
      <c r="BH112" s="56">
        <v>0</v>
      </c>
      <c r="BI112" s="58">
        <v>9.14</v>
      </c>
      <c r="BJ112" s="56">
        <v>0.14000000000000001</v>
      </c>
      <c r="BK112" s="56">
        <v>1</v>
      </c>
      <c r="BL112" s="56">
        <v>0</v>
      </c>
      <c r="BM112" s="56">
        <v>0</v>
      </c>
      <c r="BN112" s="56">
        <v>0.71</v>
      </c>
      <c r="BO112" s="56">
        <v>0</v>
      </c>
      <c r="BP112" s="56">
        <v>0</v>
      </c>
      <c r="BQ112" s="56">
        <v>0</v>
      </c>
      <c r="BR112" s="56">
        <v>0</v>
      </c>
      <c r="BS112" s="56">
        <v>0</v>
      </c>
      <c r="BT112" s="56">
        <v>0</v>
      </c>
      <c r="BU112" s="56">
        <v>0</v>
      </c>
      <c r="BV112" s="56">
        <v>0</v>
      </c>
      <c r="BW112" s="56">
        <v>0.14000000000000001</v>
      </c>
      <c r="BX112" s="56">
        <v>0</v>
      </c>
      <c r="BY112" s="56">
        <v>0</v>
      </c>
      <c r="BZ112" s="56">
        <v>0</v>
      </c>
      <c r="CA112" s="56">
        <v>1.29</v>
      </c>
      <c r="CB112" s="56">
        <v>0</v>
      </c>
      <c r="CC112" s="56">
        <v>0</v>
      </c>
      <c r="CD112" s="56">
        <v>0</v>
      </c>
      <c r="CE112" s="56">
        <v>0</v>
      </c>
      <c r="CF112" s="56">
        <v>0</v>
      </c>
      <c r="CG112" s="56">
        <v>0</v>
      </c>
      <c r="CH112" s="56">
        <v>0</v>
      </c>
      <c r="CI112" s="56">
        <v>0</v>
      </c>
      <c r="CJ112" s="56">
        <v>0</v>
      </c>
      <c r="CK112" s="56">
        <v>0</v>
      </c>
      <c r="CL112" s="56">
        <v>0</v>
      </c>
      <c r="CM112" s="56">
        <v>0.14000000000000001</v>
      </c>
      <c r="CN112" s="56"/>
      <c r="CO112" s="56">
        <v>0</v>
      </c>
      <c r="CP112" s="56">
        <v>0</v>
      </c>
      <c r="CQ112" s="56">
        <v>0</v>
      </c>
      <c r="CR112" s="56">
        <v>0</v>
      </c>
      <c r="CS112" s="56">
        <v>0</v>
      </c>
      <c r="CT112" s="56">
        <v>0</v>
      </c>
      <c r="CU112" s="56">
        <v>0</v>
      </c>
      <c r="CV112" s="56">
        <v>0</v>
      </c>
      <c r="CW112" s="56"/>
      <c r="CX112" s="59">
        <v>29.28</v>
      </c>
      <c r="CY112" s="56">
        <v>0</v>
      </c>
      <c r="CZ112" s="58">
        <v>28.71</v>
      </c>
      <c r="DA112" s="56">
        <v>0.56999999999999995</v>
      </c>
      <c r="DB112" s="56">
        <v>0</v>
      </c>
      <c r="DC112" s="56">
        <v>0</v>
      </c>
      <c r="DD112" s="56">
        <v>0.28999999999999998</v>
      </c>
      <c r="DE112" s="56">
        <v>0</v>
      </c>
      <c r="DF112" s="56">
        <v>0</v>
      </c>
      <c r="DG112" s="56">
        <v>0</v>
      </c>
      <c r="DH112" s="58">
        <v>0</v>
      </c>
      <c r="DI112" s="56">
        <v>0</v>
      </c>
      <c r="DJ112" s="58">
        <v>8.86</v>
      </c>
      <c r="DL112" s="56">
        <v>0</v>
      </c>
      <c r="DM112" s="56">
        <v>0.28999999999999998</v>
      </c>
      <c r="DN112" s="56">
        <v>0</v>
      </c>
      <c r="DO112" s="60">
        <v>0.56999999999999995</v>
      </c>
      <c r="DP112" s="60">
        <v>1.71</v>
      </c>
      <c r="DQ112" s="56">
        <v>0.71</v>
      </c>
      <c r="DR112" s="56">
        <v>0</v>
      </c>
      <c r="DS112" s="56">
        <v>0.43</v>
      </c>
      <c r="DT112" s="58">
        <v>8.14</v>
      </c>
      <c r="DU112" s="56">
        <v>0</v>
      </c>
      <c r="DV112" s="59">
        <v>4.29</v>
      </c>
      <c r="DW112" s="56">
        <v>1.1399999999999999</v>
      </c>
      <c r="DX112" s="56">
        <v>0</v>
      </c>
      <c r="DY112" s="56">
        <v>0</v>
      </c>
      <c r="DZ112" s="56">
        <v>2.29</v>
      </c>
      <c r="EA112" s="56">
        <v>0.56999999999999995</v>
      </c>
      <c r="EB112" s="56">
        <v>0</v>
      </c>
      <c r="EC112" s="56">
        <v>0.14000000000000001</v>
      </c>
      <c r="ED112" s="56">
        <v>0</v>
      </c>
      <c r="EE112" s="56">
        <v>0.28999999999999998</v>
      </c>
      <c r="EF112" s="56">
        <v>0.14000000000000001</v>
      </c>
      <c r="EG112" s="56">
        <v>0</v>
      </c>
      <c r="EH112" s="56">
        <v>0.86</v>
      </c>
      <c r="EI112" s="56">
        <v>0.14000000000000001</v>
      </c>
      <c r="EJ112" s="56">
        <v>0</v>
      </c>
      <c r="EK112" s="56">
        <v>0.14000000000000001</v>
      </c>
      <c r="EL112" s="56">
        <v>0</v>
      </c>
      <c r="EM112" s="56">
        <v>0</v>
      </c>
      <c r="EN112" s="56">
        <v>0</v>
      </c>
      <c r="EO112" s="56">
        <v>0</v>
      </c>
      <c r="EP112" s="56">
        <v>0</v>
      </c>
      <c r="EQ112" s="56">
        <v>0</v>
      </c>
      <c r="ER112" s="56">
        <v>0</v>
      </c>
      <c r="ES112" s="60">
        <v>0.28999999999999998</v>
      </c>
      <c r="ET112" s="56">
        <v>0</v>
      </c>
      <c r="EU112" s="58">
        <v>2.2800000000000002</v>
      </c>
      <c r="EV112" s="56">
        <v>0</v>
      </c>
      <c r="EW112" s="56">
        <v>0</v>
      </c>
      <c r="EX112" s="56">
        <v>0</v>
      </c>
      <c r="FA112" s="56">
        <v>0</v>
      </c>
      <c r="FB112" s="56">
        <v>0</v>
      </c>
      <c r="FC112" s="56">
        <v>0</v>
      </c>
      <c r="FD112" s="56">
        <v>0</v>
      </c>
      <c r="FE112" s="56">
        <v>0</v>
      </c>
      <c r="FF112" s="56">
        <v>0</v>
      </c>
      <c r="FG112" s="56"/>
      <c r="FH112" s="56"/>
      <c r="FI112" s="56"/>
      <c r="FK112" s="56">
        <v>0</v>
      </c>
      <c r="FL112" s="56"/>
      <c r="FM112" s="56"/>
      <c r="FN112" s="56">
        <v>0</v>
      </c>
      <c r="FO112" s="56">
        <v>0</v>
      </c>
      <c r="FP112" s="56">
        <v>0</v>
      </c>
      <c r="FQ112" s="56">
        <v>0</v>
      </c>
      <c r="FR112" s="56">
        <v>0</v>
      </c>
      <c r="FS112" s="56">
        <v>0</v>
      </c>
      <c r="FT112" s="56"/>
      <c r="FU112" s="56">
        <v>0</v>
      </c>
      <c r="FV112" s="56">
        <v>0</v>
      </c>
      <c r="FW112" s="56"/>
      <c r="FX112" s="56">
        <v>0</v>
      </c>
      <c r="FY112" s="56">
        <v>0</v>
      </c>
      <c r="FZ112" s="56">
        <v>0</v>
      </c>
      <c r="GA112" s="56">
        <v>0</v>
      </c>
    </row>
    <row r="113" spans="1:183" x14ac:dyDescent="0.2">
      <c r="A113" s="43" t="s">
        <v>104</v>
      </c>
      <c r="B113" s="43">
        <v>2002</v>
      </c>
      <c r="C113" s="43">
        <v>21</v>
      </c>
      <c r="D113" s="66">
        <v>38137</v>
      </c>
      <c r="E113" s="43">
        <v>3</v>
      </c>
      <c r="F113" s="43">
        <v>3</v>
      </c>
      <c r="H113" s="55">
        <v>2</v>
      </c>
      <c r="I113" s="43">
        <v>8</v>
      </c>
      <c r="J113" s="43">
        <v>7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Q113" s="56">
        <v>0</v>
      </c>
      <c r="R113" s="56">
        <v>0</v>
      </c>
      <c r="S113" s="56">
        <v>0.13</v>
      </c>
      <c r="T113" s="56">
        <v>0</v>
      </c>
      <c r="U113" s="56">
        <v>0.5</v>
      </c>
      <c r="V113" s="56">
        <v>0</v>
      </c>
      <c r="W113" s="56">
        <v>0</v>
      </c>
      <c r="X113" s="56">
        <v>0.25</v>
      </c>
      <c r="Y113" s="56">
        <v>0</v>
      </c>
      <c r="Z113" s="56">
        <v>0</v>
      </c>
      <c r="AA113" s="56">
        <v>0</v>
      </c>
      <c r="AB113" s="58">
        <v>0.13</v>
      </c>
      <c r="AD113" s="56">
        <v>0</v>
      </c>
      <c r="AE113" s="56">
        <v>0.5</v>
      </c>
      <c r="AF113" s="56">
        <v>0.13</v>
      </c>
      <c r="AG113" s="56">
        <v>0.75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0.25</v>
      </c>
      <c r="AN113" s="56">
        <v>0</v>
      </c>
      <c r="AO113" s="56">
        <v>0</v>
      </c>
      <c r="AP113" s="56">
        <v>0.13</v>
      </c>
      <c r="AQ113" s="59">
        <v>1.88</v>
      </c>
      <c r="AS113" s="56">
        <v>0</v>
      </c>
      <c r="AT113" s="56"/>
      <c r="AU113" s="56">
        <v>0</v>
      </c>
      <c r="AV113" s="56"/>
      <c r="AW113" s="56">
        <v>0.13</v>
      </c>
      <c r="AX113" s="56">
        <v>0</v>
      </c>
      <c r="AY113" s="56">
        <v>0</v>
      </c>
      <c r="AZ113" s="56">
        <v>0.13</v>
      </c>
      <c r="BA113" s="56">
        <v>0</v>
      </c>
      <c r="BB113" s="56">
        <v>0</v>
      </c>
      <c r="BC113" s="56">
        <v>0</v>
      </c>
      <c r="BD113" s="56">
        <v>0</v>
      </c>
      <c r="BE113" s="56"/>
      <c r="BF113" s="56">
        <v>0</v>
      </c>
      <c r="BG113" s="56">
        <v>0</v>
      </c>
      <c r="BH113" s="56">
        <v>0</v>
      </c>
      <c r="BI113" s="58">
        <v>6</v>
      </c>
      <c r="BJ113" s="56">
        <v>0</v>
      </c>
      <c r="BK113" s="56">
        <v>1.38</v>
      </c>
      <c r="BL113" s="56">
        <v>0</v>
      </c>
      <c r="BM113" s="56">
        <v>0</v>
      </c>
      <c r="BN113" s="56">
        <v>0.75</v>
      </c>
      <c r="BO113" s="56">
        <v>0</v>
      </c>
      <c r="BP113" s="56">
        <v>0</v>
      </c>
      <c r="BQ113" s="56">
        <v>0</v>
      </c>
      <c r="BR113" s="56">
        <v>0.13</v>
      </c>
      <c r="BS113" s="56">
        <v>0</v>
      </c>
      <c r="BT113" s="56">
        <v>0</v>
      </c>
      <c r="BU113" s="56">
        <v>0.63</v>
      </c>
      <c r="BV113" s="56">
        <v>0</v>
      </c>
      <c r="BW113" s="56">
        <v>0.38</v>
      </c>
      <c r="BX113" s="56">
        <v>0</v>
      </c>
      <c r="BY113" s="56">
        <v>0.25</v>
      </c>
      <c r="BZ113" s="56">
        <v>0.13</v>
      </c>
      <c r="CA113" s="56">
        <v>0.75</v>
      </c>
      <c r="CB113" s="56">
        <v>0.13</v>
      </c>
      <c r="CC113" s="56">
        <v>0.13</v>
      </c>
      <c r="CD113" s="56">
        <v>0.13</v>
      </c>
      <c r="CE113" s="56">
        <v>0</v>
      </c>
      <c r="CF113" s="56">
        <v>0</v>
      </c>
      <c r="CG113" s="56">
        <v>0</v>
      </c>
      <c r="CH113" s="56">
        <v>0</v>
      </c>
      <c r="CI113" s="56">
        <v>0</v>
      </c>
      <c r="CJ113" s="56">
        <v>0</v>
      </c>
      <c r="CK113" s="56">
        <v>0</v>
      </c>
      <c r="CL113" s="56">
        <v>0</v>
      </c>
      <c r="CM113" s="56">
        <v>0</v>
      </c>
      <c r="CN113" s="56"/>
      <c r="CO113" s="56">
        <v>0</v>
      </c>
      <c r="CP113" s="56">
        <v>0</v>
      </c>
      <c r="CQ113" s="56">
        <v>0</v>
      </c>
      <c r="CR113" s="56">
        <v>0</v>
      </c>
      <c r="CS113" s="56">
        <v>0</v>
      </c>
      <c r="CT113" s="56">
        <v>0</v>
      </c>
      <c r="CU113" s="56">
        <v>0</v>
      </c>
      <c r="CV113" s="56">
        <v>0</v>
      </c>
      <c r="CW113" s="56"/>
      <c r="CX113" s="59">
        <v>22.63</v>
      </c>
      <c r="CY113" s="56">
        <v>0</v>
      </c>
      <c r="CZ113" s="58">
        <v>21.25</v>
      </c>
      <c r="DA113" s="56">
        <v>1.38</v>
      </c>
      <c r="DB113" s="56">
        <v>0</v>
      </c>
      <c r="DC113" s="56">
        <v>0</v>
      </c>
      <c r="DD113" s="56">
        <v>0.25</v>
      </c>
      <c r="DE113" s="56">
        <v>0</v>
      </c>
      <c r="DF113" s="56">
        <v>0</v>
      </c>
      <c r="DG113" s="56">
        <v>0</v>
      </c>
      <c r="DH113" s="58">
        <v>0</v>
      </c>
      <c r="DI113" s="56">
        <v>0</v>
      </c>
      <c r="DJ113" s="58">
        <v>11.38</v>
      </c>
      <c r="DL113" s="56">
        <v>0</v>
      </c>
      <c r="DM113" s="56">
        <v>0.25</v>
      </c>
      <c r="DN113" s="56">
        <v>0</v>
      </c>
      <c r="DO113" s="60">
        <v>0.38</v>
      </c>
      <c r="DP113" s="60">
        <v>2.25</v>
      </c>
      <c r="DQ113" s="56">
        <v>1.1299999999999999</v>
      </c>
      <c r="DR113" s="56">
        <v>0</v>
      </c>
      <c r="DS113" s="56">
        <v>1.1299999999999999</v>
      </c>
      <c r="DT113" s="58">
        <v>10</v>
      </c>
      <c r="DU113" s="56">
        <v>0</v>
      </c>
      <c r="DV113" s="59">
        <v>5.5</v>
      </c>
      <c r="DW113" s="56">
        <v>0.63</v>
      </c>
      <c r="DX113" s="56">
        <v>0.25</v>
      </c>
      <c r="DY113" s="56">
        <v>0.13</v>
      </c>
      <c r="DZ113" s="56">
        <v>0.5</v>
      </c>
      <c r="EA113" s="56">
        <v>0</v>
      </c>
      <c r="EB113" s="56">
        <v>0</v>
      </c>
      <c r="EC113" s="56">
        <v>0</v>
      </c>
      <c r="ED113" s="56">
        <v>0</v>
      </c>
      <c r="EE113" s="56">
        <v>0.13</v>
      </c>
      <c r="EF113" s="56">
        <v>0</v>
      </c>
      <c r="EG113" s="56">
        <v>0</v>
      </c>
      <c r="EH113" s="56">
        <v>0.13</v>
      </c>
      <c r="EI113" s="56">
        <v>0</v>
      </c>
      <c r="EJ113" s="56">
        <v>0</v>
      </c>
      <c r="EK113" s="56">
        <v>0</v>
      </c>
      <c r="EL113" s="56">
        <v>0</v>
      </c>
      <c r="EM113" s="56">
        <v>0</v>
      </c>
      <c r="EN113" s="56">
        <v>0</v>
      </c>
      <c r="EO113" s="56">
        <v>0</v>
      </c>
      <c r="EP113" s="56">
        <v>0</v>
      </c>
      <c r="EQ113" s="56">
        <v>0</v>
      </c>
      <c r="ER113" s="56">
        <v>0</v>
      </c>
      <c r="ES113" s="60">
        <v>0</v>
      </c>
      <c r="ET113" s="56">
        <v>0</v>
      </c>
      <c r="EU113" s="58">
        <v>0.26</v>
      </c>
      <c r="EV113" s="56">
        <v>0</v>
      </c>
      <c r="EW113" s="56">
        <v>0</v>
      </c>
      <c r="EX113" s="56">
        <v>0</v>
      </c>
      <c r="FA113" s="56">
        <v>0</v>
      </c>
      <c r="FB113" s="56">
        <v>0</v>
      </c>
      <c r="FC113" s="56">
        <v>0</v>
      </c>
      <c r="FD113" s="56">
        <v>0</v>
      </c>
      <c r="FE113" s="56">
        <v>0</v>
      </c>
      <c r="FF113" s="56">
        <v>0</v>
      </c>
      <c r="FG113" s="56"/>
      <c r="FH113" s="56"/>
      <c r="FI113" s="56"/>
      <c r="FK113" s="56">
        <v>0</v>
      </c>
      <c r="FL113" s="56"/>
      <c r="FM113" s="56"/>
      <c r="FN113" s="56">
        <v>0</v>
      </c>
      <c r="FO113" s="56">
        <v>0</v>
      </c>
      <c r="FP113" s="56">
        <v>0</v>
      </c>
      <c r="FQ113" s="56">
        <v>0</v>
      </c>
      <c r="FR113" s="56">
        <v>0</v>
      </c>
      <c r="FS113" s="56">
        <v>0</v>
      </c>
      <c r="FT113" s="56"/>
      <c r="FU113" s="56">
        <v>0</v>
      </c>
      <c r="FV113" s="56">
        <v>0</v>
      </c>
      <c r="FW113" s="56"/>
      <c r="FX113" s="56">
        <v>0</v>
      </c>
      <c r="FY113" s="56">
        <v>0</v>
      </c>
      <c r="FZ113" s="56">
        <v>0</v>
      </c>
      <c r="GA113" s="56">
        <v>0</v>
      </c>
    </row>
    <row r="114" spans="1:183" x14ac:dyDescent="0.2">
      <c r="A114" s="43" t="s">
        <v>104</v>
      </c>
      <c r="B114" s="43">
        <v>2002</v>
      </c>
      <c r="C114" s="43">
        <v>35</v>
      </c>
      <c r="D114" s="66">
        <v>38151</v>
      </c>
      <c r="E114" s="43">
        <v>3</v>
      </c>
      <c r="F114" s="43">
        <v>1</v>
      </c>
      <c r="H114" s="55">
        <v>3</v>
      </c>
      <c r="I114" s="43">
        <v>8</v>
      </c>
      <c r="J114" s="43">
        <v>7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Q114" s="56">
        <v>0</v>
      </c>
      <c r="R114" s="56">
        <v>0</v>
      </c>
      <c r="S114" s="56">
        <v>0</v>
      </c>
      <c r="T114" s="56">
        <v>0</v>
      </c>
      <c r="U114" s="56">
        <v>0</v>
      </c>
      <c r="V114" s="56">
        <v>0</v>
      </c>
      <c r="W114" s="56">
        <v>0</v>
      </c>
      <c r="X114" s="56">
        <v>0</v>
      </c>
      <c r="Y114" s="56">
        <v>0</v>
      </c>
      <c r="Z114" s="56">
        <v>0</v>
      </c>
      <c r="AA114" s="56">
        <v>0</v>
      </c>
      <c r="AB114" s="58">
        <v>0</v>
      </c>
      <c r="AD114" s="56">
        <v>0</v>
      </c>
      <c r="AE114" s="56">
        <v>0.13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56">
        <v>0</v>
      </c>
      <c r="AN114" s="56">
        <v>0.13</v>
      </c>
      <c r="AO114" s="56">
        <v>0</v>
      </c>
      <c r="AP114" s="56">
        <v>0</v>
      </c>
      <c r="AQ114" s="59">
        <v>0.13</v>
      </c>
      <c r="AS114" s="56">
        <v>0.25</v>
      </c>
      <c r="AT114" s="56"/>
      <c r="AU114" s="56">
        <v>0</v>
      </c>
      <c r="AV114" s="56"/>
      <c r="AW114" s="56">
        <v>0</v>
      </c>
      <c r="AX114" s="56">
        <v>0</v>
      </c>
      <c r="AY114" s="56">
        <v>0</v>
      </c>
      <c r="AZ114" s="56">
        <v>0</v>
      </c>
      <c r="BA114" s="56">
        <v>0</v>
      </c>
      <c r="BB114" s="56">
        <v>0</v>
      </c>
      <c r="BC114" s="56">
        <v>0</v>
      </c>
      <c r="BD114" s="56">
        <v>0</v>
      </c>
      <c r="BE114" s="56"/>
      <c r="BF114" s="56">
        <v>0</v>
      </c>
      <c r="BG114" s="56">
        <v>0</v>
      </c>
      <c r="BH114" s="56">
        <v>0</v>
      </c>
      <c r="BI114" s="58">
        <v>1.5</v>
      </c>
      <c r="BJ114" s="56">
        <v>0</v>
      </c>
      <c r="BK114" s="56">
        <v>0</v>
      </c>
      <c r="BL114" s="56">
        <v>0</v>
      </c>
      <c r="BM114" s="56">
        <v>0</v>
      </c>
      <c r="BN114" s="56">
        <v>2</v>
      </c>
      <c r="BO114" s="56">
        <v>0</v>
      </c>
      <c r="BP114" s="56">
        <v>0</v>
      </c>
      <c r="BQ114" s="56">
        <v>0</v>
      </c>
      <c r="BR114" s="56">
        <v>0</v>
      </c>
      <c r="BS114" s="56">
        <v>0</v>
      </c>
      <c r="BT114" s="56">
        <v>0</v>
      </c>
      <c r="BU114" s="56">
        <v>0</v>
      </c>
      <c r="BV114" s="56">
        <v>0.88</v>
      </c>
      <c r="BW114" s="56">
        <v>1.88</v>
      </c>
      <c r="BX114" s="56">
        <v>0</v>
      </c>
      <c r="BY114" s="56">
        <v>0</v>
      </c>
      <c r="BZ114" s="56">
        <v>0</v>
      </c>
      <c r="CA114" s="56">
        <v>0.25</v>
      </c>
      <c r="CB114" s="56">
        <v>0</v>
      </c>
      <c r="CC114" s="56">
        <v>0.13</v>
      </c>
      <c r="CD114" s="56">
        <v>0</v>
      </c>
      <c r="CE114" s="56">
        <v>0</v>
      </c>
      <c r="CF114" s="56">
        <v>0</v>
      </c>
      <c r="CG114" s="56">
        <v>0.88</v>
      </c>
      <c r="CH114" s="56">
        <v>0</v>
      </c>
      <c r="CI114" s="56">
        <v>0.13</v>
      </c>
      <c r="CJ114" s="56">
        <v>0</v>
      </c>
      <c r="CK114" s="56">
        <v>0</v>
      </c>
      <c r="CL114" s="56">
        <v>0</v>
      </c>
      <c r="CM114" s="56">
        <v>0.25</v>
      </c>
      <c r="CN114" s="56"/>
      <c r="CO114" s="56">
        <v>0</v>
      </c>
      <c r="CP114" s="56">
        <v>0</v>
      </c>
      <c r="CQ114" s="56">
        <v>0</v>
      </c>
      <c r="CR114" s="56">
        <v>0</v>
      </c>
      <c r="CS114" s="56">
        <v>0.13</v>
      </c>
      <c r="CT114" s="56">
        <v>0</v>
      </c>
      <c r="CU114" s="56">
        <v>0</v>
      </c>
      <c r="CV114" s="56">
        <v>0</v>
      </c>
      <c r="CW114" s="56"/>
      <c r="CX114" s="59">
        <v>23.259999999999998</v>
      </c>
      <c r="CY114" s="56">
        <v>0.38</v>
      </c>
      <c r="CZ114" s="58">
        <v>20.75</v>
      </c>
      <c r="DA114" s="56">
        <v>2.13</v>
      </c>
      <c r="DB114" s="56">
        <v>0</v>
      </c>
      <c r="DC114" s="56">
        <v>0</v>
      </c>
      <c r="DD114" s="56">
        <v>0</v>
      </c>
      <c r="DE114" s="56">
        <v>0</v>
      </c>
      <c r="DF114" s="56">
        <v>0</v>
      </c>
      <c r="DG114" s="56">
        <v>0</v>
      </c>
      <c r="DH114" s="58">
        <v>0</v>
      </c>
      <c r="DI114" s="56">
        <v>0</v>
      </c>
      <c r="DJ114" s="58">
        <v>3.63</v>
      </c>
      <c r="DL114" s="56">
        <v>0</v>
      </c>
      <c r="DM114" s="56">
        <v>0</v>
      </c>
      <c r="DN114" s="56">
        <v>0</v>
      </c>
      <c r="DO114" s="60">
        <v>0</v>
      </c>
      <c r="DP114" s="60">
        <v>0.13</v>
      </c>
      <c r="DQ114" s="56">
        <v>0.13</v>
      </c>
      <c r="DR114" s="56">
        <v>0</v>
      </c>
      <c r="DS114" s="56">
        <v>0</v>
      </c>
      <c r="DT114" s="58">
        <v>3.63</v>
      </c>
      <c r="DU114" s="56">
        <v>0</v>
      </c>
      <c r="DV114" s="59">
        <v>21.5</v>
      </c>
      <c r="DW114" s="56">
        <v>0</v>
      </c>
      <c r="DX114" s="56">
        <v>0</v>
      </c>
      <c r="DY114" s="56">
        <v>0</v>
      </c>
      <c r="DZ114" s="56">
        <v>1</v>
      </c>
      <c r="EA114" s="56">
        <v>0</v>
      </c>
      <c r="EB114" s="56">
        <v>0</v>
      </c>
      <c r="EC114" s="56">
        <v>0</v>
      </c>
      <c r="ED114" s="56">
        <v>0</v>
      </c>
      <c r="EE114" s="56">
        <v>0</v>
      </c>
      <c r="EF114" s="56">
        <v>0</v>
      </c>
      <c r="EG114" s="56">
        <v>0</v>
      </c>
      <c r="EH114" s="56">
        <v>0.13</v>
      </c>
      <c r="EI114" s="56">
        <v>0</v>
      </c>
      <c r="EJ114" s="56">
        <v>0</v>
      </c>
      <c r="EK114" s="56">
        <v>0</v>
      </c>
      <c r="EL114" s="56">
        <v>0</v>
      </c>
      <c r="EM114" s="56">
        <v>0</v>
      </c>
      <c r="EN114" s="56">
        <v>0</v>
      </c>
      <c r="EO114" s="56">
        <v>0</v>
      </c>
      <c r="EP114" s="56">
        <v>0</v>
      </c>
      <c r="EQ114" s="56">
        <v>0</v>
      </c>
      <c r="ER114" s="56">
        <v>0</v>
      </c>
      <c r="ES114" s="60">
        <v>0.38</v>
      </c>
      <c r="ET114" s="56">
        <v>0</v>
      </c>
      <c r="EU114" s="58">
        <v>0.13</v>
      </c>
      <c r="EV114" s="56">
        <v>0</v>
      </c>
      <c r="EW114" s="56">
        <v>0</v>
      </c>
      <c r="EX114" s="56">
        <v>0</v>
      </c>
      <c r="FA114" s="56">
        <v>0</v>
      </c>
      <c r="FB114" s="56">
        <v>0</v>
      </c>
      <c r="FC114" s="56">
        <v>0</v>
      </c>
      <c r="FD114" s="56">
        <v>0</v>
      </c>
      <c r="FE114" s="56">
        <v>0</v>
      </c>
      <c r="FF114" s="56">
        <v>0</v>
      </c>
      <c r="FG114" s="56"/>
      <c r="FH114" s="56"/>
      <c r="FI114" s="56"/>
      <c r="FK114" s="56">
        <v>0</v>
      </c>
      <c r="FL114" s="56"/>
      <c r="FM114" s="56"/>
      <c r="FN114" s="56">
        <v>0</v>
      </c>
      <c r="FO114" s="56">
        <v>0</v>
      </c>
      <c r="FP114" s="56">
        <v>0</v>
      </c>
      <c r="FQ114" s="56">
        <v>0</v>
      </c>
      <c r="FR114" s="56">
        <v>0</v>
      </c>
      <c r="FS114" s="56">
        <v>0</v>
      </c>
      <c r="FT114" s="56"/>
      <c r="FU114" s="56">
        <v>0</v>
      </c>
      <c r="FV114" s="56">
        <v>0</v>
      </c>
      <c r="FW114" s="56"/>
      <c r="FX114" s="56">
        <v>0</v>
      </c>
      <c r="FY114" s="56">
        <v>0</v>
      </c>
      <c r="FZ114" s="56">
        <v>0</v>
      </c>
      <c r="GA114" s="56">
        <v>0</v>
      </c>
    </row>
    <row r="115" spans="1:183" x14ac:dyDescent="0.2">
      <c r="A115" s="43" t="s">
        <v>104</v>
      </c>
      <c r="B115" s="43">
        <v>2002</v>
      </c>
      <c r="C115" s="43">
        <v>35</v>
      </c>
      <c r="D115" s="66">
        <v>38151</v>
      </c>
      <c r="E115" s="43">
        <v>3</v>
      </c>
      <c r="F115" s="43">
        <v>2</v>
      </c>
      <c r="H115" s="55">
        <v>3</v>
      </c>
      <c r="I115" s="43">
        <v>8</v>
      </c>
      <c r="J115" s="43">
        <v>7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Q115" s="56">
        <v>0</v>
      </c>
      <c r="R115" s="56">
        <v>0</v>
      </c>
      <c r="S115" s="56">
        <v>0</v>
      </c>
      <c r="T115" s="56">
        <v>0</v>
      </c>
      <c r="U115" s="56">
        <v>0.25</v>
      </c>
      <c r="V115" s="56">
        <v>0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8">
        <v>0</v>
      </c>
      <c r="AD115" s="56">
        <v>0</v>
      </c>
      <c r="AE115" s="56">
        <v>0</v>
      </c>
      <c r="AF115" s="56">
        <v>0</v>
      </c>
      <c r="AG115" s="56">
        <v>0.13</v>
      </c>
      <c r="AH115" s="56">
        <v>0</v>
      </c>
      <c r="AI115" s="56">
        <v>0</v>
      </c>
      <c r="AJ115" s="56">
        <v>0</v>
      </c>
      <c r="AK115" s="56">
        <v>0</v>
      </c>
      <c r="AL115" s="56">
        <v>0</v>
      </c>
      <c r="AM115" s="56">
        <v>0</v>
      </c>
      <c r="AN115" s="56">
        <v>0</v>
      </c>
      <c r="AO115" s="56">
        <v>0</v>
      </c>
      <c r="AP115" s="56">
        <v>0</v>
      </c>
      <c r="AQ115" s="59">
        <v>0.38</v>
      </c>
      <c r="AS115" s="56">
        <v>0</v>
      </c>
      <c r="AT115" s="56"/>
      <c r="AU115" s="56">
        <v>0</v>
      </c>
      <c r="AV115" s="56"/>
      <c r="AW115" s="56">
        <v>0</v>
      </c>
      <c r="AX115" s="56">
        <v>0</v>
      </c>
      <c r="AY115" s="56">
        <v>0</v>
      </c>
      <c r="AZ115" s="56">
        <v>0</v>
      </c>
      <c r="BA115" s="56">
        <v>0</v>
      </c>
      <c r="BB115" s="56">
        <v>0</v>
      </c>
      <c r="BC115" s="56">
        <v>0</v>
      </c>
      <c r="BD115" s="56">
        <v>0</v>
      </c>
      <c r="BE115" s="56"/>
      <c r="BF115" s="56">
        <v>0</v>
      </c>
      <c r="BG115" s="56">
        <v>0.13</v>
      </c>
      <c r="BH115" s="56">
        <v>0</v>
      </c>
      <c r="BI115" s="58">
        <v>33.75</v>
      </c>
      <c r="BJ115" s="56">
        <v>0</v>
      </c>
      <c r="BK115" s="56">
        <v>0</v>
      </c>
      <c r="BL115" s="56">
        <v>0</v>
      </c>
      <c r="BM115" s="56">
        <v>0</v>
      </c>
      <c r="BN115" s="56">
        <v>0.5</v>
      </c>
      <c r="BO115" s="56">
        <v>0</v>
      </c>
      <c r="BP115" s="56">
        <v>0</v>
      </c>
      <c r="BQ115" s="56">
        <v>0</v>
      </c>
      <c r="BR115" s="56">
        <v>0</v>
      </c>
      <c r="BS115" s="56">
        <v>0</v>
      </c>
      <c r="BT115" s="56">
        <v>0</v>
      </c>
      <c r="BU115" s="56">
        <v>0</v>
      </c>
      <c r="BV115" s="56">
        <v>0</v>
      </c>
      <c r="BW115" s="56">
        <v>0.75</v>
      </c>
      <c r="BX115" s="56">
        <v>0</v>
      </c>
      <c r="BY115" s="56">
        <v>0.13</v>
      </c>
      <c r="BZ115" s="56">
        <v>0</v>
      </c>
      <c r="CA115" s="56">
        <v>0.63</v>
      </c>
      <c r="CB115" s="56">
        <v>0</v>
      </c>
      <c r="CC115" s="56">
        <v>0</v>
      </c>
      <c r="CD115" s="56">
        <v>0</v>
      </c>
      <c r="CE115" s="56">
        <v>0</v>
      </c>
      <c r="CF115" s="56">
        <v>0</v>
      </c>
      <c r="CG115" s="56">
        <v>1</v>
      </c>
      <c r="CH115" s="56">
        <v>0</v>
      </c>
      <c r="CI115" s="56">
        <v>0</v>
      </c>
      <c r="CJ115" s="56">
        <v>0</v>
      </c>
      <c r="CK115" s="56">
        <v>0</v>
      </c>
      <c r="CL115" s="56">
        <v>0</v>
      </c>
      <c r="CM115" s="56">
        <v>0</v>
      </c>
      <c r="CN115" s="56"/>
      <c r="CO115" s="56">
        <v>0</v>
      </c>
      <c r="CP115" s="56">
        <v>0</v>
      </c>
      <c r="CQ115" s="56">
        <v>0</v>
      </c>
      <c r="CR115" s="56">
        <v>0</v>
      </c>
      <c r="CS115" s="56">
        <v>0</v>
      </c>
      <c r="CT115" s="56">
        <v>0</v>
      </c>
      <c r="CU115" s="56">
        <v>0</v>
      </c>
      <c r="CV115" s="56">
        <v>0</v>
      </c>
      <c r="CW115" s="56"/>
      <c r="CX115" s="59">
        <v>30.259999999999998</v>
      </c>
      <c r="CY115" s="56">
        <v>0.38</v>
      </c>
      <c r="CZ115" s="58">
        <v>27.88</v>
      </c>
      <c r="DA115" s="56">
        <v>2</v>
      </c>
      <c r="DB115" s="56">
        <v>0</v>
      </c>
      <c r="DC115" s="56">
        <v>0</v>
      </c>
      <c r="DD115" s="56">
        <v>0.25</v>
      </c>
      <c r="DE115" s="56">
        <v>0</v>
      </c>
      <c r="DF115" s="56">
        <v>0</v>
      </c>
      <c r="DG115" s="56">
        <v>0</v>
      </c>
      <c r="DH115" s="58">
        <v>0</v>
      </c>
      <c r="DI115" s="56">
        <v>0</v>
      </c>
      <c r="DJ115" s="58">
        <v>2.14</v>
      </c>
      <c r="DL115" s="56">
        <v>0</v>
      </c>
      <c r="DM115" s="56">
        <v>0.13</v>
      </c>
      <c r="DN115" s="56">
        <v>0</v>
      </c>
      <c r="DO115" s="60">
        <v>0</v>
      </c>
      <c r="DP115" s="60">
        <v>1</v>
      </c>
      <c r="DQ115" s="56">
        <v>0</v>
      </c>
      <c r="DR115" s="56">
        <v>0.13</v>
      </c>
      <c r="DS115" s="56">
        <v>0</v>
      </c>
      <c r="DT115" s="58">
        <v>1.88</v>
      </c>
      <c r="DU115" s="56">
        <v>0</v>
      </c>
      <c r="DV115" s="59">
        <v>0.5</v>
      </c>
      <c r="DW115" s="56">
        <v>0.13</v>
      </c>
      <c r="DX115" s="56">
        <v>0.13</v>
      </c>
      <c r="DY115" s="56">
        <v>0</v>
      </c>
      <c r="DZ115" s="56">
        <v>1.5</v>
      </c>
      <c r="EA115" s="56">
        <v>0</v>
      </c>
      <c r="EB115" s="56">
        <v>0</v>
      </c>
      <c r="EC115" s="56">
        <v>0.25</v>
      </c>
      <c r="ED115" s="56">
        <v>0</v>
      </c>
      <c r="EE115" s="56">
        <v>0</v>
      </c>
      <c r="EF115" s="56">
        <v>0</v>
      </c>
      <c r="EG115" s="56">
        <v>0</v>
      </c>
      <c r="EH115" s="56">
        <v>0.13</v>
      </c>
      <c r="EI115" s="56">
        <v>0</v>
      </c>
      <c r="EJ115" s="56">
        <v>0</v>
      </c>
      <c r="EK115" s="56">
        <v>0</v>
      </c>
      <c r="EL115" s="56">
        <v>0</v>
      </c>
      <c r="EM115" s="56">
        <v>0</v>
      </c>
      <c r="EN115" s="56">
        <v>0</v>
      </c>
      <c r="EO115" s="56">
        <v>0</v>
      </c>
      <c r="EP115" s="56">
        <v>0</v>
      </c>
      <c r="EQ115" s="56">
        <v>0</v>
      </c>
      <c r="ER115" s="56">
        <v>0</v>
      </c>
      <c r="ES115" s="60">
        <v>0</v>
      </c>
      <c r="ET115" s="56">
        <v>0</v>
      </c>
      <c r="EU115" s="58">
        <v>0.38</v>
      </c>
      <c r="EV115" s="56">
        <v>0</v>
      </c>
      <c r="EW115" s="56">
        <v>0</v>
      </c>
      <c r="EX115" s="56">
        <v>0</v>
      </c>
      <c r="FA115" s="56">
        <v>0</v>
      </c>
      <c r="FB115" s="56">
        <v>0</v>
      </c>
      <c r="FC115" s="56">
        <v>0</v>
      </c>
      <c r="FD115" s="56">
        <v>0</v>
      </c>
      <c r="FE115" s="56">
        <v>0.25</v>
      </c>
      <c r="FF115" s="56">
        <v>0</v>
      </c>
      <c r="FG115" s="56"/>
      <c r="FH115" s="56"/>
      <c r="FI115" s="56"/>
      <c r="FK115" s="56">
        <v>0</v>
      </c>
      <c r="FL115" s="56"/>
      <c r="FM115" s="56"/>
      <c r="FN115" s="56">
        <v>0</v>
      </c>
      <c r="FO115" s="56">
        <v>0</v>
      </c>
      <c r="FP115" s="56">
        <v>0</v>
      </c>
      <c r="FQ115" s="56">
        <v>0</v>
      </c>
      <c r="FR115" s="56">
        <v>0</v>
      </c>
      <c r="FS115" s="56">
        <v>0</v>
      </c>
      <c r="FT115" s="56"/>
      <c r="FU115" s="56">
        <v>0</v>
      </c>
      <c r="FV115" s="56">
        <v>0</v>
      </c>
      <c r="FW115" s="56"/>
      <c r="FX115" s="56">
        <v>0</v>
      </c>
      <c r="FY115" s="56">
        <v>0</v>
      </c>
      <c r="FZ115" s="56">
        <v>0</v>
      </c>
      <c r="GA115" s="56">
        <v>0</v>
      </c>
    </row>
    <row r="116" spans="1:183" x14ac:dyDescent="0.2">
      <c r="A116" s="43" t="s">
        <v>104</v>
      </c>
      <c r="B116" s="43">
        <v>2002</v>
      </c>
      <c r="C116" s="43">
        <v>35</v>
      </c>
      <c r="D116" s="66">
        <v>38151</v>
      </c>
      <c r="E116" s="43">
        <v>3</v>
      </c>
      <c r="F116" s="43">
        <v>3</v>
      </c>
      <c r="H116" s="55">
        <v>3</v>
      </c>
      <c r="I116" s="43">
        <v>8</v>
      </c>
      <c r="J116" s="43">
        <v>7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6">
        <v>0</v>
      </c>
      <c r="AA116" s="56">
        <v>0</v>
      </c>
      <c r="AB116" s="58">
        <v>0</v>
      </c>
      <c r="AD116" s="56">
        <v>0</v>
      </c>
      <c r="AE116" s="56">
        <v>0</v>
      </c>
      <c r="AF116" s="56">
        <v>0</v>
      </c>
      <c r="AG116" s="56">
        <v>0</v>
      </c>
      <c r="AH116" s="56">
        <v>0</v>
      </c>
      <c r="AI116" s="56">
        <v>0</v>
      </c>
      <c r="AJ116" s="56">
        <v>0</v>
      </c>
      <c r="AK116" s="56">
        <v>0</v>
      </c>
      <c r="AL116" s="56">
        <v>0</v>
      </c>
      <c r="AM116" s="56">
        <v>0</v>
      </c>
      <c r="AN116" s="56">
        <v>0</v>
      </c>
      <c r="AO116" s="56">
        <v>0</v>
      </c>
      <c r="AP116" s="56">
        <v>0</v>
      </c>
      <c r="AQ116" s="59">
        <v>0.13</v>
      </c>
      <c r="AS116" s="56">
        <v>0</v>
      </c>
      <c r="AT116" s="56"/>
      <c r="AU116" s="56">
        <v>0</v>
      </c>
      <c r="AV116" s="56"/>
      <c r="AW116" s="56">
        <v>0</v>
      </c>
      <c r="AX116" s="56">
        <v>0</v>
      </c>
      <c r="AY116" s="56">
        <v>0</v>
      </c>
      <c r="AZ116" s="56">
        <v>0</v>
      </c>
      <c r="BA116" s="56">
        <v>0</v>
      </c>
      <c r="BB116" s="56">
        <v>0</v>
      </c>
      <c r="BC116" s="56">
        <v>0</v>
      </c>
      <c r="BD116" s="56">
        <v>0</v>
      </c>
      <c r="BE116" s="56"/>
      <c r="BF116" s="56">
        <v>0</v>
      </c>
      <c r="BG116" s="56">
        <v>0</v>
      </c>
      <c r="BH116" s="56">
        <v>0</v>
      </c>
      <c r="BI116" s="58">
        <v>50.25</v>
      </c>
      <c r="BJ116" s="56">
        <v>0</v>
      </c>
      <c r="BK116" s="56">
        <v>0</v>
      </c>
      <c r="BL116" s="56">
        <v>0</v>
      </c>
      <c r="BM116" s="56">
        <v>0</v>
      </c>
      <c r="BN116" s="56">
        <v>0.38</v>
      </c>
      <c r="BO116" s="56">
        <v>0</v>
      </c>
      <c r="BP116" s="56">
        <v>0</v>
      </c>
      <c r="BQ116" s="56">
        <v>0</v>
      </c>
      <c r="BR116" s="56">
        <v>0</v>
      </c>
      <c r="BS116" s="56">
        <v>0</v>
      </c>
      <c r="BT116" s="56">
        <v>0</v>
      </c>
      <c r="BU116" s="56">
        <v>0</v>
      </c>
      <c r="BV116" s="56">
        <v>4.13</v>
      </c>
      <c r="BW116" s="56">
        <v>0.5</v>
      </c>
      <c r="BX116" s="56">
        <v>0</v>
      </c>
      <c r="BY116" s="56">
        <v>0.13</v>
      </c>
      <c r="BZ116" s="56">
        <v>0</v>
      </c>
      <c r="CA116" s="56">
        <v>0.5</v>
      </c>
      <c r="CB116" s="56">
        <v>0.13</v>
      </c>
      <c r="CC116" s="56">
        <v>0</v>
      </c>
      <c r="CD116" s="56">
        <v>0</v>
      </c>
      <c r="CE116" s="56">
        <v>0</v>
      </c>
      <c r="CF116" s="56">
        <v>0</v>
      </c>
      <c r="CG116" s="56">
        <v>0.25</v>
      </c>
      <c r="CH116" s="56">
        <v>0</v>
      </c>
      <c r="CI116" s="56">
        <v>0</v>
      </c>
      <c r="CJ116" s="56">
        <v>0</v>
      </c>
      <c r="CK116" s="56">
        <v>0</v>
      </c>
      <c r="CL116" s="56">
        <v>0</v>
      </c>
      <c r="CM116" s="56">
        <v>0</v>
      </c>
      <c r="CN116" s="56"/>
      <c r="CO116" s="56">
        <v>0</v>
      </c>
      <c r="CP116" s="56">
        <v>0</v>
      </c>
      <c r="CQ116" s="56">
        <v>0</v>
      </c>
      <c r="CR116" s="56">
        <v>0</v>
      </c>
      <c r="CS116" s="56">
        <v>0</v>
      </c>
      <c r="CT116" s="56">
        <v>0</v>
      </c>
      <c r="CU116" s="56">
        <v>0</v>
      </c>
      <c r="CV116" s="56">
        <v>0</v>
      </c>
      <c r="CW116" s="56"/>
      <c r="CX116" s="59">
        <v>10.129999999999999</v>
      </c>
      <c r="CY116" s="56">
        <v>0</v>
      </c>
      <c r="CZ116" s="58">
        <v>8.25</v>
      </c>
      <c r="DA116" s="56">
        <v>1.88</v>
      </c>
      <c r="DB116" s="56">
        <v>0</v>
      </c>
      <c r="DC116" s="56">
        <v>0</v>
      </c>
      <c r="DD116" s="56">
        <v>0</v>
      </c>
      <c r="DE116" s="56">
        <v>0</v>
      </c>
      <c r="DF116" s="56">
        <v>0</v>
      </c>
      <c r="DG116" s="56">
        <v>0</v>
      </c>
      <c r="DH116" s="58">
        <v>0</v>
      </c>
      <c r="DI116" s="56">
        <v>0</v>
      </c>
      <c r="DJ116" s="58">
        <v>3.25</v>
      </c>
      <c r="DL116" s="56">
        <v>0</v>
      </c>
      <c r="DM116" s="56">
        <v>0</v>
      </c>
      <c r="DN116" s="56">
        <v>0</v>
      </c>
      <c r="DO116" s="60">
        <v>0.13</v>
      </c>
      <c r="DP116" s="60">
        <v>0.63</v>
      </c>
      <c r="DQ116" s="56">
        <v>0</v>
      </c>
      <c r="DR116" s="56">
        <v>0</v>
      </c>
      <c r="DS116" s="56">
        <v>0.25</v>
      </c>
      <c r="DT116" s="58">
        <v>3</v>
      </c>
      <c r="DU116" s="56">
        <v>0</v>
      </c>
      <c r="DV116" s="59">
        <v>9</v>
      </c>
      <c r="DW116" s="56">
        <v>0</v>
      </c>
      <c r="DX116" s="56">
        <v>0</v>
      </c>
      <c r="DY116" s="56">
        <v>0</v>
      </c>
      <c r="DZ116" s="56">
        <v>0.5</v>
      </c>
      <c r="EA116" s="56">
        <v>0.25</v>
      </c>
      <c r="EB116" s="56">
        <v>0</v>
      </c>
      <c r="EC116" s="56">
        <v>0</v>
      </c>
      <c r="ED116" s="56">
        <v>0</v>
      </c>
      <c r="EE116" s="56">
        <v>0</v>
      </c>
      <c r="EF116" s="56">
        <v>0</v>
      </c>
      <c r="EG116" s="56">
        <v>0</v>
      </c>
      <c r="EH116" s="56">
        <v>0.25</v>
      </c>
      <c r="EI116" s="56">
        <v>0</v>
      </c>
      <c r="EJ116" s="56">
        <v>0</v>
      </c>
      <c r="EK116" s="56">
        <v>0.13</v>
      </c>
      <c r="EL116" s="56">
        <v>0</v>
      </c>
      <c r="EM116" s="56">
        <v>0</v>
      </c>
      <c r="EN116" s="56">
        <v>0</v>
      </c>
      <c r="EO116" s="56">
        <v>0</v>
      </c>
      <c r="EP116" s="56">
        <v>0</v>
      </c>
      <c r="EQ116" s="56">
        <v>0</v>
      </c>
      <c r="ER116" s="56">
        <v>0</v>
      </c>
      <c r="ES116" s="60">
        <v>0</v>
      </c>
      <c r="ET116" s="56">
        <v>0</v>
      </c>
      <c r="EU116" s="58">
        <v>0.63</v>
      </c>
      <c r="EV116" s="56">
        <v>0</v>
      </c>
      <c r="EW116" s="56">
        <v>0</v>
      </c>
      <c r="EX116" s="56">
        <v>0</v>
      </c>
      <c r="FA116" s="56">
        <v>0</v>
      </c>
      <c r="FB116" s="56">
        <v>0</v>
      </c>
      <c r="FC116" s="56">
        <v>0</v>
      </c>
      <c r="FD116" s="56">
        <v>0</v>
      </c>
      <c r="FE116" s="56">
        <v>0</v>
      </c>
      <c r="FF116" s="56">
        <v>0</v>
      </c>
      <c r="FG116" s="56"/>
      <c r="FH116" s="56"/>
      <c r="FI116" s="56"/>
      <c r="FK116" s="56">
        <v>0</v>
      </c>
      <c r="FL116" s="56"/>
      <c r="FM116" s="56"/>
      <c r="FN116" s="56">
        <v>0</v>
      </c>
      <c r="FO116" s="56">
        <v>0</v>
      </c>
      <c r="FP116" s="56">
        <v>0</v>
      </c>
      <c r="FQ116" s="56">
        <v>0</v>
      </c>
      <c r="FR116" s="56">
        <v>0</v>
      </c>
      <c r="FS116" s="56">
        <v>0</v>
      </c>
      <c r="FT116" s="56"/>
      <c r="FU116" s="56">
        <v>0</v>
      </c>
      <c r="FV116" s="56">
        <v>0</v>
      </c>
      <c r="FW116" s="56"/>
      <c r="FX116" s="56">
        <v>0</v>
      </c>
      <c r="FY116" s="56">
        <v>0</v>
      </c>
      <c r="FZ116" s="56">
        <v>0</v>
      </c>
      <c r="GA116" s="56">
        <v>0</v>
      </c>
    </row>
    <row r="117" spans="1:183" x14ac:dyDescent="0.2">
      <c r="A117" s="43" t="s">
        <v>104</v>
      </c>
      <c r="B117" s="43">
        <v>2002</v>
      </c>
      <c r="C117" s="43">
        <v>48</v>
      </c>
      <c r="D117" s="66">
        <v>38164</v>
      </c>
      <c r="E117" s="43">
        <v>3</v>
      </c>
      <c r="F117" s="43">
        <v>1</v>
      </c>
      <c r="H117" s="55">
        <v>4</v>
      </c>
      <c r="I117" s="43">
        <v>8</v>
      </c>
      <c r="J117" s="43">
        <v>7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0.56999999999999995</v>
      </c>
      <c r="Y117" s="56">
        <v>0</v>
      </c>
      <c r="Z117" s="56">
        <v>0</v>
      </c>
      <c r="AA117" s="56">
        <v>0</v>
      </c>
      <c r="AB117" s="58">
        <v>0.14000000000000001</v>
      </c>
      <c r="AD117" s="56">
        <v>0</v>
      </c>
      <c r="AE117" s="56">
        <v>0</v>
      </c>
      <c r="AF117" s="56">
        <v>0</v>
      </c>
      <c r="AG117" s="56">
        <v>0</v>
      </c>
      <c r="AH117" s="56">
        <v>0</v>
      </c>
      <c r="AI117" s="56">
        <v>0</v>
      </c>
      <c r="AJ117" s="56">
        <v>0</v>
      </c>
      <c r="AK117" s="56">
        <v>0</v>
      </c>
      <c r="AL117" s="56">
        <v>0</v>
      </c>
      <c r="AM117" s="56">
        <v>0.43</v>
      </c>
      <c r="AN117" s="56">
        <v>0</v>
      </c>
      <c r="AO117" s="56">
        <v>0</v>
      </c>
      <c r="AP117" s="56">
        <v>0</v>
      </c>
      <c r="AQ117" s="59">
        <v>0.71</v>
      </c>
      <c r="AS117" s="56">
        <v>0</v>
      </c>
      <c r="AT117" s="56"/>
      <c r="AU117" s="56">
        <v>0</v>
      </c>
      <c r="AV117" s="56"/>
      <c r="AW117" s="56">
        <v>0</v>
      </c>
      <c r="AX117" s="56">
        <v>0</v>
      </c>
      <c r="AY117" s="56">
        <v>0.43</v>
      </c>
      <c r="AZ117" s="56">
        <v>0</v>
      </c>
      <c r="BA117" s="56">
        <v>0</v>
      </c>
      <c r="BB117" s="56">
        <v>0</v>
      </c>
      <c r="BC117" s="56">
        <v>0</v>
      </c>
      <c r="BD117" s="56">
        <v>0</v>
      </c>
      <c r="BE117" s="56"/>
      <c r="BF117" s="56">
        <v>0</v>
      </c>
      <c r="BG117" s="56">
        <v>0</v>
      </c>
      <c r="BH117" s="56">
        <v>0</v>
      </c>
      <c r="BI117" s="58">
        <v>0.28999999999999998</v>
      </c>
      <c r="BJ117" s="56">
        <v>0</v>
      </c>
      <c r="BK117" s="56">
        <v>0</v>
      </c>
      <c r="BL117" s="56">
        <v>0</v>
      </c>
      <c r="BM117" s="56">
        <v>0</v>
      </c>
      <c r="BN117" s="56">
        <v>0.86</v>
      </c>
      <c r="BO117" s="56">
        <v>0</v>
      </c>
      <c r="BP117" s="56">
        <v>0</v>
      </c>
      <c r="BQ117" s="56">
        <v>0</v>
      </c>
      <c r="BR117" s="56">
        <v>0</v>
      </c>
      <c r="BS117" s="56">
        <v>0</v>
      </c>
      <c r="BT117" s="56">
        <v>0</v>
      </c>
      <c r="BU117" s="56">
        <v>0</v>
      </c>
      <c r="BV117" s="56">
        <v>6</v>
      </c>
      <c r="BW117" s="56">
        <v>0.28999999999999998</v>
      </c>
      <c r="BX117" s="56">
        <v>0</v>
      </c>
      <c r="BY117" s="56">
        <v>0</v>
      </c>
      <c r="BZ117" s="56">
        <v>0</v>
      </c>
      <c r="CA117" s="56">
        <v>1.43</v>
      </c>
      <c r="CB117" s="56">
        <v>0.14000000000000001</v>
      </c>
      <c r="CC117" s="56">
        <v>0</v>
      </c>
      <c r="CD117" s="56">
        <v>0</v>
      </c>
      <c r="CE117" s="56">
        <v>0</v>
      </c>
      <c r="CF117" s="56">
        <v>0</v>
      </c>
      <c r="CG117" s="56">
        <v>0</v>
      </c>
      <c r="CH117" s="56">
        <v>0</v>
      </c>
      <c r="CI117" s="56">
        <v>0</v>
      </c>
      <c r="CJ117" s="56">
        <v>0</v>
      </c>
      <c r="CK117" s="56">
        <v>0</v>
      </c>
      <c r="CL117" s="56">
        <v>0</v>
      </c>
      <c r="CM117" s="56">
        <v>0</v>
      </c>
      <c r="CN117" s="56"/>
      <c r="CO117" s="56">
        <v>0</v>
      </c>
      <c r="CP117" s="56">
        <v>0</v>
      </c>
      <c r="CQ117" s="56">
        <v>0</v>
      </c>
      <c r="CR117" s="56">
        <v>0</v>
      </c>
      <c r="CS117" s="56">
        <v>0</v>
      </c>
      <c r="CT117" s="56">
        <v>0</v>
      </c>
      <c r="CU117" s="56">
        <v>0</v>
      </c>
      <c r="CV117" s="56">
        <v>0</v>
      </c>
      <c r="CW117" s="56"/>
      <c r="CX117" s="59">
        <v>17.14</v>
      </c>
      <c r="CY117" s="56">
        <v>0</v>
      </c>
      <c r="CZ117" s="58">
        <v>16.14</v>
      </c>
      <c r="DA117" s="56">
        <v>1</v>
      </c>
      <c r="DB117" s="56">
        <v>0</v>
      </c>
      <c r="DC117" s="56">
        <v>0</v>
      </c>
      <c r="DD117" s="56">
        <v>0</v>
      </c>
      <c r="DE117" s="56">
        <v>0</v>
      </c>
      <c r="DF117" s="56">
        <v>0</v>
      </c>
      <c r="DG117" s="56">
        <v>0</v>
      </c>
      <c r="DH117" s="58">
        <v>2.86</v>
      </c>
      <c r="DI117" s="56">
        <v>0</v>
      </c>
      <c r="DJ117" s="58">
        <v>9.43</v>
      </c>
      <c r="DL117" s="56">
        <v>0</v>
      </c>
      <c r="DM117" s="56">
        <v>0</v>
      </c>
      <c r="DN117" s="56">
        <v>0</v>
      </c>
      <c r="DO117" s="60">
        <v>0</v>
      </c>
      <c r="DP117" s="60">
        <v>0.71</v>
      </c>
      <c r="DQ117" s="56">
        <v>0.14000000000000001</v>
      </c>
      <c r="DR117" s="56">
        <v>0</v>
      </c>
      <c r="DS117" s="56">
        <v>0</v>
      </c>
      <c r="DT117" s="58">
        <v>9.43</v>
      </c>
      <c r="DU117" s="56">
        <v>0</v>
      </c>
      <c r="DV117" s="59">
        <v>3.14</v>
      </c>
      <c r="DW117" s="56">
        <v>0</v>
      </c>
      <c r="DX117" s="56">
        <v>0.43</v>
      </c>
      <c r="DY117" s="56">
        <v>0</v>
      </c>
      <c r="DZ117" s="56">
        <v>0.14000000000000001</v>
      </c>
      <c r="EA117" s="56">
        <v>0</v>
      </c>
      <c r="EB117" s="56">
        <v>0</v>
      </c>
      <c r="EC117" s="56">
        <v>1.29</v>
      </c>
      <c r="ED117" s="56">
        <v>0</v>
      </c>
      <c r="EE117" s="56">
        <v>0</v>
      </c>
      <c r="EF117" s="56">
        <v>0</v>
      </c>
      <c r="EG117" s="56">
        <v>0</v>
      </c>
      <c r="EH117" s="56">
        <v>0.28999999999999998</v>
      </c>
      <c r="EI117" s="56">
        <v>0</v>
      </c>
      <c r="EJ117" s="56">
        <v>0</v>
      </c>
      <c r="EK117" s="56">
        <v>0</v>
      </c>
      <c r="EL117" s="56">
        <v>0</v>
      </c>
      <c r="EM117" s="56">
        <v>0</v>
      </c>
      <c r="EN117" s="56">
        <v>0</v>
      </c>
      <c r="EO117" s="56">
        <v>0</v>
      </c>
      <c r="EP117" s="56">
        <v>0</v>
      </c>
      <c r="EQ117" s="56">
        <v>0</v>
      </c>
      <c r="ER117" s="56">
        <v>0</v>
      </c>
      <c r="ES117" s="60">
        <v>0</v>
      </c>
      <c r="ET117" s="56">
        <v>0</v>
      </c>
      <c r="EU117" s="58">
        <v>1.58</v>
      </c>
      <c r="EV117" s="56">
        <v>0</v>
      </c>
      <c r="EW117" s="56">
        <v>0</v>
      </c>
      <c r="EX117" s="56">
        <v>0</v>
      </c>
      <c r="FA117" s="56">
        <v>0</v>
      </c>
      <c r="FB117" s="56">
        <v>0</v>
      </c>
      <c r="FC117" s="56">
        <v>0</v>
      </c>
      <c r="FD117" s="56">
        <v>0</v>
      </c>
      <c r="FE117" s="56">
        <v>0</v>
      </c>
      <c r="FF117" s="56">
        <v>0</v>
      </c>
      <c r="FG117" s="56"/>
      <c r="FH117" s="56"/>
      <c r="FI117" s="56"/>
      <c r="FK117" s="56">
        <v>0</v>
      </c>
      <c r="FL117" s="56"/>
      <c r="FM117" s="56"/>
      <c r="FN117" s="56">
        <v>0</v>
      </c>
      <c r="FO117" s="56">
        <v>0</v>
      </c>
      <c r="FP117" s="56">
        <v>0</v>
      </c>
      <c r="FQ117" s="56">
        <v>0</v>
      </c>
      <c r="FR117" s="56">
        <v>0</v>
      </c>
      <c r="FS117" s="56">
        <v>0</v>
      </c>
      <c r="FT117" s="56"/>
      <c r="FU117" s="56">
        <v>0.14000000000000001</v>
      </c>
      <c r="FV117" s="56">
        <v>0</v>
      </c>
      <c r="FW117" s="56"/>
      <c r="FX117" s="56">
        <v>0</v>
      </c>
      <c r="FY117" s="56">
        <v>0</v>
      </c>
      <c r="FZ117" s="56">
        <v>0</v>
      </c>
      <c r="GA117" s="56">
        <v>0.14000000000000001</v>
      </c>
    </row>
    <row r="118" spans="1:183" x14ac:dyDescent="0.2">
      <c r="A118" s="43" t="s">
        <v>104</v>
      </c>
      <c r="B118" s="43">
        <v>2002</v>
      </c>
      <c r="C118" s="43">
        <v>48</v>
      </c>
      <c r="D118" s="66">
        <v>38164</v>
      </c>
      <c r="E118" s="43">
        <v>3</v>
      </c>
      <c r="F118" s="43">
        <v>2</v>
      </c>
      <c r="H118" s="55">
        <v>4</v>
      </c>
      <c r="I118" s="43">
        <v>8</v>
      </c>
      <c r="J118" s="43">
        <v>7</v>
      </c>
      <c r="K118" s="56">
        <v>0.13</v>
      </c>
      <c r="L118" s="56">
        <v>0</v>
      </c>
      <c r="M118" s="56">
        <v>0</v>
      </c>
      <c r="N118" s="56">
        <v>0</v>
      </c>
      <c r="O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0.13</v>
      </c>
      <c r="Y118" s="56">
        <v>0</v>
      </c>
      <c r="Z118" s="56">
        <v>0</v>
      </c>
      <c r="AA118" s="56">
        <v>0</v>
      </c>
      <c r="AB118" s="58">
        <v>0</v>
      </c>
      <c r="AD118" s="56">
        <v>0</v>
      </c>
      <c r="AE118" s="56">
        <v>0.13</v>
      </c>
      <c r="AF118" s="56">
        <v>0</v>
      </c>
      <c r="AG118" s="56">
        <v>0</v>
      </c>
      <c r="AH118" s="56">
        <v>0</v>
      </c>
      <c r="AI118" s="56">
        <v>0</v>
      </c>
      <c r="AJ118" s="56">
        <v>0</v>
      </c>
      <c r="AK118" s="56">
        <v>0</v>
      </c>
      <c r="AL118" s="56">
        <v>0</v>
      </c>
      <c r="AM118" s="56">
        <v>0.13</v>
      </c>
      <c r="AN118" s="56">
        <v>0</v>
      </c>
      <c r="AO118" s="56">
        <v>0</v>
      </c>
      <c r="AP118" s="56">
        <v>0</v>
      </c>
      <c r="AQ118" s="59">
        <v>0.5</v>
      </c>
      <c r="AS118" s="56">
        <v>0</v>
      </c>
      <c r="AT118" s="56"/>
      <c r="AU118" s="56">
        <v>0</v>
      </c>
      <c r="AV118" s="56"/>
      <c r="AW118" s="56">
        <v>0</v>
      </c>
      <c r="AX118" s="56">
        <v>0</v>
      </c>
      <c r="AY118" s="56">
        <v>0</v>
      </c>
      <c r="AZ118" s="56">
        <v>0</v>
      </c>
      <c r="BA118" s="56">
        <v>0</v>
      </c>
      <c r="BB118" s="56">
        <v>0</v>
      </c>
      <c r="BC118" s="56">
        <v>0</v>
      </c>
      <c r="BD118" s="56">
        <v>0</v>
      </c>
      <c r="BE118" s="56"/>
      <c r="BF118" s="56">
        <v>0.13</v>
      </c>
      <c r="BG118" s="56">
        <v>0</v>
      </c>
      <c r="BH118" s="56">
        <v>0</v>
      </c>
      <c r="BI118" s="58">
        <v>3.25</v>
      </c>
      <c r="BJ118" s="56">
        <v>0</v>
      </c>
      <c r="BK118" s="56">
        <v>0</v>
      </c>
      <c r="BL118" s="56">
        <v>0</v>
      </c>
      <c r="BM118" s="56">
        <v>0</v>
      </c>
      <c r="BN118" s="56">
        <v>1</v>
      </c>
      <c r="BO118" s="56">
        <v>0</v>
      </c>
      <c r="BP118" s="56">
        <v>0</v>
      </c>
      <c r="BQ118" s="56">
        <v>0</v>
      </c>
      <c r="BR118" s="56">
        <v>0</v>
      </c>
      <c r="BS118" s="56">
        <v>0</v>
      </c>
      <c r="BT118" s="56">
        <v>0</v>
      </c>
      <c r="BU118" s="56">
        <v>0</v>
      </c>
      <c r="BV118" s="56">
        <v>3.5</v>
      </c>
      <c r="BW118" s="56">
        <v>0</v>
      </c>
      <c r="BX118" s="56">
        <v>0</v>
      </c>
      <c r="BY118" s="56">
        <v>0</v>
      </c>
      <c r="BZ118" s="56">
        <v>0</v>
      </c>
      <c r="CA118" s="56">
        <v>0.5</v>
      </c>
      <c r="CB118" s="56">
        <v>0.63</v>
      </c>
      <c r="CC118" s="56">
        <v>0</v>
      </c>
      <c r="CD118" s="56">
        <v>0</v>
      </c>
      <c r="CE118" s="56">
        <v>0</v>
      </c>
      <c r="CF118" s="56">
        <v>0</v>
      </c>
      <c r="CG118" s="56">
        <v>0</v>
      </c>
      <c r="CH118" s="56">
        <v>0</v>
      </c>
      <c r="CI118" s="56">
        <v>0</v>
      </c>
      <c r="CJ118" s="56">
        <v>0</v>
      </c>
      <c r="CK118" s="56">
        <v>0</v>
      </c>
      <c r="CL118" s="56">
        <v>0</v>
      </c>
      <c r="CM118" s="56">
        <v>0</v>
      </c>
      <c r="CN118" s="56"/>
      <c r="CO118" s="56">
        <v>0</v>
      </c>
      <c r="CP118" s="56">
        <v>0</v>
      </c>
      <c r="CQ118" s="56">
        <v>0</v>
      </c>
      <c r="CR118" s="56">
        <v>0</v>
      </c>
      <c r="CS118" s="56">
        <v>0</v>
      </c>
      <c r="CT118" s="56">
        <v>0</v>
      </c>
      <c r="CU118" s="56">
        <v>0</v>
      </c>
      <c r="CV118" s="56">
        <v>0</v>
      </c>
      <c r="CW118" s="56"/>
      <c r="CX118" s="59">
        <v>18.75</v>
      </c>
      <c r="CY118" s="56">
        <v>1.75</v>
      </c>
      <c r="CZ118" s="58">
        <v>14.25</v>
      </c>
      <c r="DA118" s="56">
        <v>2.75</v>
      </c>
      <c r="DB118" s="56">
        <v>0</v>
      </c>
      <c r="DC118" s="56">
        <v>0</v>
      </c>
      <c r="DD118" s="56">
        <v>0</v>
      </c>
      <c r="DE118" s="56">
        <v>0</v>
      </c>
      <c r="DF118" s="56">
        <v>0</v>
      </c>
      <c r="DG118" s="56">
        <v>0</v>
      </c>
      <c r="DH118" s="58">
        <v>1.1299999999999999</v>
      </c>
      <c r="DI118" s="56">
        <v>0</v>
      </c>
      <c r="DJ118" s="58">
        <v>20.010000000000002</v>
      </c>
      <c r="DL118" s="56">
        <v>0</v>
      </c>
      <c r="DM118" s="56">
        <v>0</v>
      </c>
      <c r="DN118" s="56">
        <v>0</v>
      </c>
      <c r="DO118" s="60">
        <v>0</v>
      </c>
      <c r="DP118" s="60">
        <v>0.25</v>
      </c>
      <c r="DQ118" s="56">
        <v>0</v>
      </c>
      <c r="DR118" s="56">
        <v>0.13</v>
      </c>
      <c r="DS118" s="56">
        <v>0</v>
      </c>
      <c r="DT118" s="58">
        <v>19.88</v>
      </c>
      <c r="DU118" s="56">
        <v>0</v>
      </c>
      <c r="DV118" s="59">
        <v>3.38</v>
      </c>
      <c r="DW118" s="56">
        <v>0.13</v>
      </c>
      <c r="DX118" s="56">
        <v>0</v>
      </c>
      <c r="DY118" s="56">
        <v>0</v>
      </c>
      <c r="DZ118" s="56">
        <v>0.88</v>
      </c>
      <c r="EA118" s="56">
        <v>0.25</v>
      </c>
      <c r="EB118" s="56">
        <v>0.13</v>
      </c>
      <c r="EC118" s="56">
        <v>1.1299999999999999</v>
      </c>
      <c r="ED118" s="56">
        <v>0</v>
      </c>
      <c r="EE118" s="56">
        <v>0</v>
      </c>
      <c r="EF118" s="56">
        <v>0</v>
      </c>
      <c r="EG118" s="56">
        <v>0</v>
      </c>
      <c r="EH118" s="56">
        <v>0.13</v>
      </c>
      <c r="EI118" s="56">
        <v>0</v>
      </c>
      <c r="EJ118" s="56">
        <v>0</v>
      </c>
      <c r="EK118" s="56">
        <v>0</v>
      </c>
      <c r="EL118" s="56">
        <v>0</v>
      </c>
      <c r="EM118" s="56">
        <v>0</v>
      </c>
      <c r="EN118" s="56">
        <v>0</v>
      </c>
      <c r="EO118" s="56">
        <v>0.38</v>
      </c>
      <c r="EP118" s="56">
        <v>0</v>
      </c>
      <c r="EQ118" s="56">
        <v>0</v>
      </c>
      <c r="ER118" s="56">
        <v>0</v>
      </c>
      <c r="ES118" s="60">
        <v>0</v>
      </c>
      <c r="ET118" s="56">
        <v>0</v>
      </c>
      <c r="EU118" s="58">
        <v>2.0199999999999996</v>
      </c>
      <c r="EV118" s="56">
        <v>0</v>
      </c>
      <c r="EW118" s="56">
        <v>0</v>
      </c>
      <c r="EX118" s="56">
        <v>0</v>
      </c>
      <c r="FA118" s="56">
        <v>0</v>
      </c>
      <c r="FB118" s="56">
        <v>0</v>
      </c>
      <c r="FC118" s="56">
        <v>0</v>
      </c>
      <c r="FD118" s="56">
        <v>0</v>
      </c>
      <c r="FE118" s="56">
        <v>0</v>
      </c>
      <c r="FF118" s="56">
        <v>0</v>
      </c>
      <c r="FG118" s="56"/>
      <c r="FH118" s="56"/>
      <c r="FI118" s="56"/>
      <c r="FK118" s="56">
        <v>0</v>
      </c>
      <c r="FL118" s="56"/>
      <c r="FM118" s="56"/>
      <c r="FN118" s="56">
        <v>0</v>
      </c>
      <c r="FO118" s="56">
        <v>0</v>
      </c>
      <c r="FP118" s="56">
        <v>0</v>
      </c>
      <c r="FQ118" s="56">
        <v>0</v>
      </c>
      <c r="FR118" s="56">
        <v>0</v>
      </c>
      <c r="FS118" s="56">
        <v>0</v>
      </c>
      <c r="FT118" s="56"/>
      <c r="FU118" s="56">
        <v>0.5</v>
      </c>
      <c r="FV118" s="56">
        <v>0</v>
      </c>
      <c r="FW118" s="56"/>
      <c r="FX118" s="56">
        <v>0</v>
      </c>
      <c r="FY118" s="56">
        <v>0</v>
      </c>
      <c r="FZ118" s="56">
        <v>0</v>
      </c>
      <c r="GA118" s="56">
        <v>0.13</v>
      </c>
    </row>
    <row r="119" spans="1:183" x14ac:dyDescent="0.2">
      <c r="A119" s="43" t="s">
        <v>104</v>
      </c>
      <c r="B119" s="43">
        <v>2002</v>
      </c>
      <c r="C119" s="43">
        <v>48</v>
      </c>
      <c r="D119" s="66">
        <v>38164</v>
      </c>
      <c r="E119" s="43">
        <v>3</v>
      </c>
      <c r="F119" s="43">
        <v>3</v>
      </c>
      <c r="H119" s="55">
        <v>4</v>
      </c>
      <c r="I119" s="43">
        <v>8</v>
      </c>
      <c r="J119" s="43">
        <v>7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Q119" s="56">
        <v>0</v>
      </c>
      <c r="R119" s="56">
        <v>0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0.2</v>
      </c>
      <c r="Y119" s="56">
        <v>0</v>
      </c>
      <c r="Z119" s="56">
        <v>0</v>
      </c>
      <c r="AA119" s="56">
        <v>0</v>
      </c>
      <c r="AB119" s="58">
        <v>0</v>
      </c>
      <c r="AD119" s="56">
        <v>0</v>
      </c>
      <c r="AE119" s="56">
        <v>0</v>
      </c>
      <c r="AF119" s="56">
        <v>0</v>
      </c>
      <c r="AG119" s="56">
        <v>0</v>
      </c>
      <c r="AH119" s="56">
        <v>0</v>
      </c>
      <c r="AI119" s="56">
        <v>0</v>
      </c>
      <c r="AJ119" s="56">
        <v>0</v>
      </c>
      <c r="AK119" s="56">
        <v>0</v>
      </c>
      <c r="AL119" s="56">
        <v>0</v>
      </c>
      <c r="AM119" s="56">
        <v>0</v>
      </c>
      <c r="AN119" s="56">
        <v>0</v>
      </c>
      <c r="AO119" s="56">
        <v>0</v>
      </c>
      <c r="AP119" s="56">
        <v>0</v>
      </c>
      <c r="AQ119" s="59">
        <v>1.2</v>
      </c>
      <c r="AS119" s="56">
        <v>0</v>
      </c>
      <c r="AT119" s="56"/>
      <c r="AU119" s="56">
        <v>0</v>
      </c>
      <c r="AV119" s="56"/>
      <c r="AW119" s="56">
        <v>0</v>
      </c>
      <c r="AX119" s="56">
        <v>0</v>
      </c>
      <c r="AY119" s="56">
        <v>0</v>
      </c>
      <c r="AZ119" s="56">
        <v>0</v>
      </c>
      <c r="BA119" s="56">
        <v>0</v>
      </c>
      <c r="BB119" s="56">
        <v>0</v>
      </c>
      <c r="BC119" s="56">
        <v>0</v>
      </c>
      <c r="BD119" s="56">
        <v>0</v>
      </c>
      <c r="BE119" s="56"/>
      <c r="BF119" s="56">
        <v>0</v>
      </c>
      <c r="BG119" s="56">
        <v>0</v>
      </c>
      <c r="BH119" s="56">
        <v>0</v>
      </c>
      <c r="BI119" s="58">
        <v>5.6</v>
      </c>
      <c r="BJ119" s="56">
        <v>0</v>
      </c>
      <c r="BK119" s="56">
        <v>0</v>
      </c>
      <c r="BL119" s="56">
        <v>0</v>
      </c>
      <c r="BM119" s="56">
        <v>0</v>
      </c>
      <c r="BN119" s="56">
        <v>0.2</v>
      </c>
      <c r="BO119" s="56">
        <v>0</v>
      </c>
      <c r="BP119" s="56">
        <v>0</v>
      </c>
      <c r="BQ119" s="56">
        <v>0</v>
      </c>
      <c r="BR119" s="56">
        <v>0</v>
      </c>
      <c r="BS119" s="56">
        <v>0</v>
      </c>
      <c r="BT119" s="56">
        <v>0</v>
      </c>
      <c r="BU119" s="56">
        <v>0</v>
      </c>
      <c r="BV119" s="56">
        <v>16.399999999999999</v>
      </c>
      <c r="BW119" s="56">
        <v>0</v>
      </c>
      <c r="BX119" s="56">
        <v>0</v>
      </c>
      <c r="BY119" s="56">
        <v>0</v>
      </c>
      <c r="BZ119" s="56">
        <v>0</v>
      </c>
      <c r="CA119" s="56">
        <v>0.2</v>
      </c>
      <c r="CB119" s="56">
        <v>0.8</v>
      </c>
      <c r="CC119" s="56">
        <v>0</v>
      </c>
      <c r="CD119" s="56">
        <v>0</v>
      </c>
      <c r="CE119" s="56">
        <v>0</v>
      </c>
      <c r="CF119" s="56">
        <v>0</v>
      </c>
      <c r="CG119" s="56">
        <v>0</v>
      </c>
      <c r="CH119" s="56">
        <v>0</v>
      </c>
      <c r="CI119" s="56">
        <v>0</v>
      </c>
      <c r="CJ119" s="56">
        <v>0</v>
      </c>
      <c r="CK119" s="56">
        <v>0</v>
      </c>
      <c r="CL119" s="56">
        <v>0</v>
      </c>
      <c r="CM119" s="56">
        <v>0</v>
      </c>
      <c r="CN119" s="56"/>
      <c r="CO119" s="56">
        <v>0</v>
      </c>
      <c r="CP119" s="56">
        <v>0</v>
      </c>
      <c r="CQ119" s="56">
        <v>0</v>
      </c>
      <c r="CR119" s="56">
        <v>0</v>
      </c>
      <c r="CS119" s="56">
        <v>0</v>
      </c>
      <c r="CT119" s="56">
        <v>0</v>
      </c>
      <c r="CU119" s="56">
        <v>0</v>
      </c>
      <c r="CV119" s="56">
        <v>0</v>
      </c>
      <c r="CW119" s="56"/>
      <c r="CX119" s="59">
        <v>27.2</v>
      </c>
      <c r="CY119" s="56">
        <v>0</v>
      </c>
      <c r="CZ119" s="58">
        <v>24.8</v>
      </c>
      <c r="DA119" s="56">
        <v>2.4</v>
      </c>
      <c r="DB119" s="56">
        <v>0</v>
      </c>
      <c r="DC119" s="56">
        <v>0</v>
      </c>
      <c r="DD119" s="56">
        <v>0</v>
      </c>
      <c r="DE119" s="56">
        <v>0</v>
      </c>
      <c r="DF119" s="56">
        <v>0</v>
      </c>
      <c r="DG119" s="56">
        <v>0</v>
      </c>
      <c r="DH119" s="58">
        <v>0.2</v>
      </c>
      <c r="DI119" s="56">
        <v>0</v>
      </c>
      <c r="DJ119" s="58">
        <v>8.6</v>
      </c>
      <c r="DL119" s="56">
        <v>0</v>
      </c>
      <c r="DM119" s="56">
        <v>0</v>
      </c>
      <c r="DN119" s="56">
        <v>0</v>
      </c>
      <c r="DO119" s="60">
        <v>0</v>
      </c>
      <c r="DP119" s="60">
        <v>0.6</v>
      </c>
      <c r="DQ119" s="56">
        <v>0.4</v>
      </c>
      <c r="DR119" s="56">
        <v>0.2</v>
      </c>
      <c r="DS119" s="56">
        <v>0</v>
      </c>
      <c r="DT119" s="58">
        <v>8.4</v>
      </c>
      <c r="DU119" s="56">
        <v>0</v>
      </c>
      <c r="DV119" s="59">
        <v>38.6</v>
      </c>
      <c r="DW119" s="56">
        <v>0</v>
      </c>
      <c r="DX119" s="56">
        <v>0</v>
      </c>
      <c r="DY119" s="56">
        <v>0</v>
      </c>
      <c r="DZ119" s="56">
        <v>0.8</v>
      </c>
      <c r="EA119" s="56">
        <v>0</v>
      </c>
      <c r="EB119" s="56">
        <v>0</v>
      </c>
      <c r="EC119" s="56">
        <v>0.4</v>
      </c>
      <c r="ED119" s="56">
        <v>0</v>
      </c>
      <c r="EE119" s="56">
        <v>0.2</v>
      </c>
      <c r="EF119" s="56">
        <v>0</v>
      </c>
      <c r="EG119" s="56">
        <v>0</v>
      </c>
      <c r="EH119" s="56">
        <v>0</v>
      </c>
      <c r="EI119" s="56">
        <v>0</v>
      </c>
      <c r="EJ119" s="56">
        <v>0</v>
      </c>
      <c r="EK119" s="56">
        <v>0</v>
      </c>
      <c r="EL119" s="56">
        <v>0</v>
      </c>
      <c r="EM119" s="56">
        <v>0</v>
      </c>
      <c r="EN119" s="56">
        <v>0</v>
      </c>
      <c r="EO119" s="56">
        <v>0</v>
      </c>
      <c r="EP119" s="56">
        <v>0</v>
      </c>
      <c r="EQ119" s="56">
        <v>0</v>
      </c>
      <c r="ER119" s="56">
        <v>0</v>
      </c>
      <c r="ES119" s="60">
        <v>0</v>
      </c>
      <c r="ET119" s="56">
        <v>0</v>
      </c>
      <c r="EU119" s="58">
        <v>0.60000000000000009</v>
      </c>
      <c r="EV119" s="56">
        <v>0</v>
      </c>
      <c r="EW119" s="56">
        <v>0</v>
      </c>
      <c r="EX119" s="56">
        <v>0</v>
      </c>
      <c r="FA119" s="56">
        <v>0</v>
      </c>
      <c r="FB119" s="56">
        <v>0</v>
      </c>
      <c r="FC119" s="56">
        <v>0</v>
      </c>
      <c r="FD119" s="56">
        <v>0</v>
      </c>
      <c r="FE119" s="56">
        <v>0</v>
      </c>
      <c r="FF119" s="56">
        <v>0</v>
      </c>
      <c r="FG119" s="56"/>
      <c r="FH119" s="56"/>
      <c r="FI119" s="56"/>
      <c r="FK119" s="56">
        <v>0</v>
      </c>
      <c r="FL119" s="56"/>
      <c r="FM119" s="56"/>
      <c r="FN119" s="56">
        <v>0</v>
      </c>
      <c r="FO119" s="56">
        <v>0</v>
      </c>
      <c r="FP119" s="56">
        <v>0</v>
      </c>
      <c r="FQ119" s="56">
        <v>0</v>
      </c>
      <c r="FR119" s="56">
        <v>0</v>
      </c>
      <c r="FS119" s="56">
        <v>0</v>
      </c>
      <c r="FT119" s="56"/>
      <c r="FU119" s="56">
        <v>0</v>
      </c>
      <c r="FV119" s="56">
        <v>0</v>
      </c>
      <c r="FW119" s="56"/>
      <c r="FX119" s="56">
        <v>0</v>
      </c>
      <c r="FY119" s="56">
        <v>0</v>
      </c>
      <c r="FZ119" s="56">
        <v>0</v>
      </c>
      <c r="GA119" s="56">
        <v>0.2</v>
      </c>
    </row>
    <row r="120" spans="1:183" x14ac:dyDescent="0.2">
      <c r="A120" s="43" t="s">
        <v>104</v>
      </c>
      <c r="B120" s="43">
        <v>2002</v>
      </c>
      <c r="C120" s="43">
        <v>69</v>
      </c>
      <c r="D120" s="66">
        <v>38185</v>
      </c>
      <c r="E120" s="43">
        <v>3</v>
      </c>
      <c r="F120" s="43">
        <v>1</v>
      </c>
      <c r="H120" s="55">
        <v>5</v>
      </c>
      <c r="I120" s="43">
        <v>8</v>
      </c>
      <c r="J120" s="43">
        <v>7</v>
      </c>
      <c r="K120" s="56">
        <v>0</v>
      </c>
      <c r="L120" s="56">
        <v>0</v>
      </c>
      <c r="M120" s="56">
        <v>0</v>
      </c>
      <c r="N120" s="56">
        <v>0</v>
      </c>
      <c r="O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6">
        <v>0</v>
      </c>
      <c r="AA120" s="56">
        <v>0</v>
      </c>
      <c r="AB120" s="58">
        <v>0.43</v>
      </c>
      <c r="AD120" s="56">
        <v>0</v>
      </c>
      <c r="AE120" s="56">
        <v>0</v>
      </c>
      <c r="AF120" s="56">
        <v>0</v>
      </c>
      <c r="AG120" s="56">
        <v>0</v>
      </c>
      <c r="AH120" s="56">
        <v>0</v>
      </c>
      <c r="AI120" s="56">
        <v>0</v>
      </c>
      <c r="AJ120" s="56">
        <v>0</v>
      </c>
      <c r="AK120" s="56">
        <v>0</v>
      </c>
      <c r="AL120" s="56">
        <v>0</v>
      </c>
      <c r="AM120" s="56">
        <v>0.14000000000000001</v>
      </c>
      <c r="AN120" s="56">
        <v>0</v>
      </c>
      <c r="AO120" s="56">
        <v>0</v>
      </c>
      <c r="AP120" s="56">
        <v>0</v>
      </c>
      <c r="AQ120" s="59">
        <v>0.14000000000000001</v>
      </c>
      <c r="AS120" s="56">
        <v>0</v>
      </c>
      <c r="AT120" s="56"/>
      <c r="AU120" s="56">
        <v>0</v>
      </c>
      <c r="AV120" s="56"/>
      <c r="AW120" s="56">
        <v>0</v>
      </c>
      <c r="AX120" s="56">
        <v>0</v>
      </c>
      <c r="AY120" s="56">
        <v>1.57</v>
      </c>
      <c r="AZ120" s="56">
        <v>0</v>
      </c>
      <c r="BA120" s="56">
        <v>0</v>
      </c>
      <c r="BB120" s="56">
        <v>0</v>
      </c>
      <c r="BC120" s="56">
        <v>0</v>
      </c>
      <c r="BD120" s="56">
        <v>0</v>
      </c>
      <c r="BE120" s="56"/>
      <c r="BF120" s="56">
        <v>0</v>
      </c>
      <c r="BG120" s="56">
        <v>0</v>
      </c>
      <c r="BH120" s="56">
        <v>0</v>
      </c>
      <c r="BI120" s="58">
        <v>1.1399999999999999</v>
      </c>
      <c r="BJ120" s="56">
        <v>0</v>
      </c>
      <c r="BK120" s="56">
        <v>0</v>
      </c>
      <c r="BL120" s="56">
        <v>0</v>
      </c>
      <c r="BM120" s="56">
        <v>0</v>
      </c>
      <c r="BN120" s="56">
        <v>0.56999999999999995</v>
      </c>
      <c r="BO120" s="56">
        <v>0</v>
      </c>
      <c r="BP120" s="56">
        <v>0</v>
      </c>
      <c r="BQ120" s="56">
        <v>0</v>
      </c>
      <c r="BR120" s="56">
        <v>0</v>
      </c>
      <c r="BS120" s="56">
        <v>0</v>
      </c>
      <c r="BT120" s="56">
        <v>0</v>
      </c>
      <c r="BU120" s="56">
        <v>0</v>
      </c>
      <c r="BV120" s="56">
        <v>1.57</v>
      </c>
      <c r="BW120" s="56">
        <v>0</v>
      </c>
      <c r="BX120" s="56">
        <v>0</v>
      </c>
      <c r="BY120" s="56">
        <v>0.14000000000000001</v>
      </c>
      <c r="BZ120" s="56">
        <v>0</v>
      </c>
      <c r="CA120" s="56">
        <v>0</v>
      </c>
      <c r="CB120" s="56">
        <v>1.1399999999999999</v>
      </c>
      <c r="CC120" s="56">
        <v>0</v>
      </c>
      <c r="CD120" s="56">
        <v>0</v>
      </c>
      <c r="CE120" s="56">
        <v>0</v>
      </c>
      <c r="CF120" s="56">
        <v>0</v>
      </c>
      <c r="CG120" s="56">
        <v>0</v>
      </c>
      <c r="CH120" s="56">
        <v>0</v>
      </c>
      <c r="CI120" s="56">
        <v>0</v>
      </c>
      <c r="CJ120" s="56">
        <v>0</v>
      </c>
      <c r="CK120" s="56">
        <v>0</v>
      </c>
      <c r="CL120" s="56">
        <v>0</v>
      </c>
      <c r="CM120" s="56">
        <v>0</v>
      </c>
      <c r="CN120" s="56"/>
      <c r="CO120" s="56">
        <v>0</v>
      </c>
      <c r="CP120" s="56">
        <v>0</v>
      </c>
      <c r="CQ120" s="56">
        <v>0</v>
      </c>
      <c r="CR120" s="56">
        <v>0</v>
      </c>
      <c r="CS120" s="56">
        <v>0</v>
      </c>
      <c r="CT120" s="56">
        <v>0</v>
      </c>
      <c r="CU120" s="56">
        <v>0</v>
      </c>
      <c r="CV120" s="56">
        <v>0</v>
      </c>
      <c r="CW120" s="56"/>
      <c r="CX120" s="59">
        <v>3.29</v>
      </c>
      <c r="CY120" s="56">
        <v>0</v>
      </c>
      <c r="CZ120" s="58">
        <v>3</v>
      </c>
      <c r="DA120" s="56">
        <v>0.28999999999999998</v>
      </c>
      <c r="DB120" s="56">
        <v>0</v>
      </c>
      <c r="DC120" s="56">
        <v>0</v>
      </c>
      <c r="DD120" s="56">
        <v>0</v>
      </c>
      <c r="DE120" s="56">
        <v>0</v>
      </c>
      <c r="DF120" s="56">
        <v>0</v>
      </c>
      <c r="DG120" s="56">
        <v>0</v>
      </c>
      <c r="DH120" s="58">
        <v>14.14</v>
      </c>
      <c r="DI120" s="56">
        <v>0</v>
      </c>
      <c r="DJ120" s="58">
        <v>2.14</v>
      </c>
      <c r="DL120" s="56">
        <v>0</v>
      </c>
      <c r="DM120" s="56">
        <v>0</v>
      </c>
      <c r="DN120" s="56">
        <v>0</v>
      </c>
      <c r="DO120" s="60">
        <v>0</v>
      </c>
      <c r="DP120" s="60">
        <v>0</v>
      </c>
      <c r="DQ120" s="56">
        <v>0.14000000000000001</v>
      </c>
      <c r="DR120" s="56">
        <v>0</v>
      </c>
      <c r="DS120" s="56">
        <v>0</v>
      </c>
      <c r="DT120" s="58">
        <v>2.14</v>
      </c>
      <c r="DU120" s="56">
        <v>0</v>
      </c>
      <c r="DV120" s="59">
        <v>0.71</v>
      </c>
      <c r="DW120" s="56">
        <v>0</v>
      </c>
      <c r="DX120" s="56">
        <v>0.14000000000000001</v>
      </c>
      <c r="DY120" s="56">
        <v>0</v>
      </c>
      <c r="DZ120" s="56">
        <v>0.14000000000000001</v>
      </c>
      <c r="EA120" s="56">
        <v>0.56999999999999995</v>
      </c>
      <c r="EB120" s="56">
        <v>0.43</v>
      </c>
      <c r="EC120" s="56">
        <v>0</v>
      </c>
      <c r="ED120" s="56">
        <v>0</v>
      </c>
      <c r="EE120" s="56">
        <v>0</v>
      </c>
      <c r="EF120" s="56">
        <v>0</v>
      </c>
      <c r="EG120" s="56">
        <v>0</v>
      </c>
      <c r="EH120" s="56">
        <v>0</v>
      </c>
      <c r="EI120" s="56">
        <v>0</v>
      </c>
      <c r="EJ120" s="56">
        <v>0</v>
      </c>
      <c r="EK120" s="56">
        <v>0</v>
      </c>
      <c r="EL120" s="56">
        <v>0</v>
      </c>
      <c r="EM120" s="56">
        <v>0</v>
      </c>
      <c r="EN120" s="56">
        <v>0</v>
      </c>
      <c r="EO120" s="56">
        <v>0</v>
      </c>
      <c r="EP120" s="56">
        <v>0</v>
      </c>
      <c r="EQ120" s="56">
        <v>0</v>
      </c>
      <c r="ER120" s="56">
        <v>0</v>
      </c>
      <c r="ES120" s="60">
        <v>0.14000000000000001</v>
      </c>
      <c r="ET120" s="56">
        <v>0</v>
      </c>
      <c r="EU120" s="58">
        <v>1</v>
      </c>
      <c r="EV120" s="56">
        <v>0</v>
      </c>
      <c r="EW120" s="56">
        <v>0</v>
      </c>
      <c r="EX120" s="56">
        <v>0</v>
      </c>
      <c r="FA120" s="56">
        <v>0</v>
      </c>
      <c r="FB120" s="56">
        <v>0</v>
      </c>
      <c r="FC120" s="56">
        <v>0</v>
      </c>
      <c r="FD120" s="56">
        <v>0</v>
      </c>
      <c r="FE120" s="56">
        <v>0</v>
      </c>
      <c r="FF120" s="56">
        <v>0</v>
      </c>
      <c r="FG120" s="56"/>
      <c r="FH120" s="56"/>
      <c r="FI120" s="56"/>
      <c r="FK120" s="56">
        <v>0</v>
      </c>
      <c r="FL120" s="56"/>
      <c r="FM120" s="56"/>
      <c r="FN120" s="56">
        <v>0</v>
      </c>
      <c r="FO120" s="56">
        <v>0</v>
      </c>
      <c r="FP120" s="56">
        <v>0</v>
      </c>
      <c r="FQ120" s="56">
        <v>0</v>
      </c>
      <c r="FR120" s="56">
        <v>0</v>
      </c>
      <c r="FS120" s="56">
        <v>0</v>
      </c>
      <c r="FT120" s="56"/>
      <c r="FU120" s="56">
        <v>0</v>
      </c>
      <c r="FV120" s="56">
        <v>0</v>
      </c>
      <c r="FW120" s="56"/>
      <c r="FX120" s="56">
        <v>0</v>
      </c>
      <c r="FY120" s="56">
        <v>0</v>
      </c>
      <c r="FZ120" s="56">
        <v>0</v>
      </c>
      <c r="GA120" s="56">
        <v>0</v>
      </c>
    </row>
    <row r="121" spans="1:183" x14ac:dyDescent="0.2">
      <c r="A121" s="43" t="s">
        <v>104</v>
      </c>
      <c r="B121" s="43">
        <v>2002</v>
      </c>
      <c r="C121" s="43">
        <v>69</v>
      </c>
      <c r="D121" s="66">
        <v>38185</v>
      </c>
      <c r="E121" s="43">
        <v>3</v>
      </c>
      <c r="F121" s="43">
        <v>2</v>
      </c>
      <c r="H121" s="55">
        <v>5</v>
      </c>
      <c r="I121" s="43">
        <v>8</v>
      </c>
      <c r="J121" s="43">
        <v>7</v>
      </c>
      <c r="K121" s="56">
        <v>0.13</v>
      </c>
      <c r="L121" s="56">
        <v>0</v>
      </c>
      <c r="M121" s="56">
        <v>0</v>
      </c>
      <c r="N121" s="56">
        <v>0</v>
      </c>
      <c r="O121" s="56">
        <v>0</v>
      </c>
      <c r="Q121" s="56">
        <v>0.13</v>
      </c>
      <c r="R121" s="56">
        <v>0</v>
      </c>
      <c r="S121" s="56">
        <v>0</v>
      </c>
      <c r="T121" s="56">
        <v>0</v>
      </c>
      <c r="U121" s="56">
        <v>0</v>
      </c>
      <c r="V121" s="56">
        <v>0</v>
      </c>
      <c r="W121" s="56">
        <v>0</v>
      </c>
      <c r="X121" s="56">
        <v>0</v>
      </c>
      <c r="Y121" s="56">
        <v>0</v>
      </c>
      <c r="Z121" s="56">
        <v>0</v>
      </c>
      <c r="AA121" s="56">
        <v>0</v>
      </c>
      <c r="AB121" s="58">
        <v>0</v>
      </c>
      <c r="AD121" s="56">
        <v>0</v>
      </c>
      <c r="AE121" s="56">
        <v>0</v>
      </c>
      <c r="AF121" s="56">
        <v>0</v>
      </c>
      <c r="AG121" s="56">
        <v>0.13</v>
      </c>
      <c r="AH121" s="56">
        <v>0</v>
      </c>
      <c r="AI121" s="56">
        <v>0</v>
      </c>
      <c r="AJ121" s="56">
        <v>0</v>
      </c>
      <c r="AK121" s="56">
        <v>0</v>
      </c>
      <c r="AL121" s="56">
        <v>0</v>
      </c>
      <c r="AM121" s="56">
        <v>0.25</v>
      </c>
      <c r="AN121" s="56">
        <v>0</v>
      </c>
      <c r="AO121" s="56">
        <v>0</v>
      </c>
      <c r="AP121" s="56">
        <v>0</v>
      </c>
      <c r="AQ121" s="59">
        <v>0.13</v>
      </c>
      <c r="AS121" s="56">
        <v>0.13</v>
      </c>
      <c r="AT121" s="56"/>
      <c r="AU121" s="56">
        <v>0</v>
      </c>
      <c r="AV121" s="56"/>
      <c r="AW121" s="56">
        <v>0</v>
      </c>
      <c r="AX121" s="56">
        <v>0</v>
      </c>
      <c r="AY121" s="56">
        <v>1.5</v>
      </c>
      <c r="AZ121" s="56">
        <v>0</v>
      </c>
      <c r="BA121" s="56">
        <v>0</v>
      </c>
      <c r="BB121" s="56">
        <v>0</v>
      </c>
      <c r="BC121" s="56">
        <v>0</v>
      </c>
      <c r="BD121" s="56">
        <v>0</v>
      </c>
      <c r="BE121" s="56"/>
      <c r="BF121" s="56">
        <v>0</v>
      </c>
      <c r="BG121" s="56">
        <v>0</v>
      </c>
      <c r="BH121" s="56">
        <v>0.25</v>
      </c>
      <c r="BI121" s="58">
        <v>1.63</v>
      </c>
      <c r="BJ121" s="56">
        <v>0</v>
      </c>
      <c r="BK121" s="56">
        <v>0</v>
      </c>
      <c r="BL121" s="56">
        <v>0</v>
      </c>
      <c r="BM121" s="56">
        <v>0</v>
      </c>
      <c r="BN121" s="56">
        <v>0.25</v>
      </c>
      <c r="BO121" s="56">
        <v>0</v>
      </c>
      <c r="BP121" s="56">
        <v>0</v>
      </c>
      <c r="BQ121" s="56">
        <v>0</v>
      </c>
      <c r="BR121" s="56">
        <v>0</v>
      </c>
      <c r="BS121" s="56">
        <v>0</v>
      </c>
      <c r="BT121" s="56">
        <v>0</v>
      </c>
      <c r="BU121" s="56">
        <v>0</v>
      </c>
      <c r="BV121" s="56">
        <v>0</v>
      </c>
      <c r="BW121" s="56">
        <v>0</v>
      </c>
      <c r="BX121" s="56">
        <v>0</v>
      </c>
      <c r="BY121" s="56">
        <v>0.88</v>
      </c>
      <c r="BZ121" s="56">
        <v>0</v>
      </c>
      <c r="CA121" s="56">
        <v>0</v>
      </c>
      <c r="CB121" s="56">
        <v>0.5</v>
      </c>
      <c r="CC121" s="56">
        <v>0</v>
      </c>
      <c r="CD121" s="56">
        <v>0</v>
      </c>
      <c r="CE121" s="56">
        <v>0</v>
      </c>
      <c r="CF121" s="56">
        <v>0</v>
      </c>
      <c r="CG121" s="56">
        <v>0</v>
      </c>
      <c r="CH121" s="56">
        <v>0</v>
      </c>
      <c r="CI121" s="56">
        <v>0</v>
      </c>
      <c r="CJ121" s="56">
        <v>0</v>
      </c>
      <c r="CK121" s="56">
        <v>0</v>
      </c>
      <c r="CL121" s="56">
        <v>0</v>
      </c>
      <c r="CM121" s="56">
        <v>0</v>
      </c>
      <c r="CN121" s="56"/>
      <c r="CO121" s="56">
        <v>0</v>
      </c>
      <c r="CP121" s="56">
        <v>0</v>
      </c>
      <c r="CQ121" s="56">
        <v>0</v>
      </c>
      <c r="CR121" s="56">
        <v>0</v>
      </c>
      <c r="CS121" s="56">
        <v>0</v>
      </c>
      <c r="CT121" s="56">
        <v>0</v>
      </c>
      <c r="CU121" s="56">
        <v>0</v>
      </c>
      <c r="CV121" s="56">
        <v>0</v>
      </c>
      <c r="CW121" s="56"/>
      <c r="CX121" s="59">
        <v>0.75</v>
      </c>
      <c r="CY121" s="56">
        <v>0</v>
      </c>
      <c r="CZ121" s="58">
        <v>0.75</v>
      </c>
      <c r="DA121" s="56">
        <v>0</v>
      </c>
      <c r="DB121" s="56">
        <v>0</v>
      </c>
      <c r="DC121" s="56">
        <v>0</v>
      </c>
      <c r="DD121" s="56">
        <v>0</v>
      </c>
      <c r="DE121" s="56">
        <v>0</v>
      </c>
      <c r="DF121" s="56">
        <v>0</v>
      </c>
      <c r="DG121" s="56">
        <v>0</v>
      </c>
      <c r="DH121" s="58">
        <v>30.38</v>
      </c>
      <c r="DI121" s="56">
        <v>0</v>
      </c>
      <c r="DJ121" s="58">
        <v>3.88</v>
      </c>
      <c r="DL121" s="56">
        <v>0</v>
      </c>
      <c r="DM121" s="56">
        <v>0</v>
      </c>
      <c r="DN121" s="56">
        <v>0</v>
      </c>
      <c r="DO121" s="60">
        <v>0</v>
      </c>
      <c r="DP121" s="60">
        <v>0</v>
      </c>
      <c r="DQ121" s="56">
        <v>0</v>
      </c>
      <c r="DR121" s="56">
        <v>0</v>
      </c>
      <c r="DS121" s="56">
        <v>0</v>
      </c>
      <c r="DT121" s="58">
        <v>3.88</v>
      </c>
      <c r="DU121" s="56">
        <v>0</v>
      </c>
      <c r="DV121" s="59">
        <v>0</v>
      </c>
      <c r="DW121" s="56">
        <v>0</v>
      </c>
      <c r="DX121" s="56">
        <v>0.38</v>
      </c>
      <c r="DY121" s="56">
        <v>0</v>
      </c>
      <c r="DZ121" s="56">
        <v>0.63</v>
      </c>
      <c r="EA121" s="56">
        <v>3</v>
      </c>
      <c r="EB121" s="56">
        <v>1.38</v>
      </c>
      <c r="EC121" s="56">
        <v>0.88</v>
      </c>
      <c r="ED121" s="56">
        <v>0</v>
      </c>
      <c r="EE121" s="56">
        <v>0</v>
      </c>
      <c r="EF121" s="56">
        <v>0</v>
      </c>
      <c r="EG121" s="56">
        <v>0.25</v>
      </c>
      <c r="EH121" s="56">
        <v>0.13</v>
      </c>
      <c r="EI121" s="56">
        <v>0</v>
      </c>
      <c r="EJ121" s="56">
        <v>0.13</v>
      </c>
      <c r="EK121" s="56">
        <v>0.13</v>
      </c>
      <c r="EL121" s="56">
        <v>0</v>
      </c>
      <c r="EM121" s="56">
        <v>0</v>
      </c>
      <c r="EN121" s="56">
        <v>0</v>
      </c>
      <c r="EO121" s="56">
        <v>0</v>
      </c>
      <c r="EP121" s="56">
        <v>0</v>
      </c>
      <c r="EQ121" s="56">
        <v>0</v>
      </c>
      <c r="ER121" s="56">
        <v>0</v>
      </c>
      <c r="ES121" s="60">
        <v>0.13</v>
      </c>
      <c r="ET121" s="56">
        <v>0</v>
      </c>
      <c r="EU121" s="58">
        <v>5.8999999999999995</v>
      </c>
      <c r="EV121" s="56">
        <v>0</v>
      </c>
      <c r="EW121" s="56">
        <v>0</v>
      </c>
      <c r="EX121" s="56">
        <v>0</v>
      </c>
      <c r="FA121" s="56">
        <v>0</v>
      </c>
      <c r="FB121" s="56">
        <v>0</v>
      </c>
      <c r="FC121" s="56">
        <v>0</v>
      </c>
      <c r="FD121" s="56">
        <v>0</v>
      </c>
      <c r="FE121" s="56">
        <v>0</v>
      </c>
      <c r="FF121" s="56">
        <v>0</v>
      </c>
      <c r="FG121" s="56"/>
      <c r="FH121" s="56"/>
      <c r="FI121" s="56"/>
      <c r="FK121" s="56">
        <v>0</v>
      </c>
      <c r="FL121" s="56"/>
      <c r="FM121" s="56"/>
      <c r="FN121" s="56">
        <v>0</v>
      </c>
      <c r="FO121" s="56">
        <v>0</v>
      </c>
      <c r="FP121" s="56">
        <v>0</v>
      </c>
      <c r="FQ121" s="56">
        <v>0</v>
      </c>
      <c r="FR121" s="56">
        <v>0</v>
      </c>
      <c r="FS121" s="56">
        <v>0</v>
      </c>
      <c r="FT121" s="56"/>
      <c r="FU121" s="56">
        <v>0.25</v>
      </c>
      <c r="FV121" s="56">
        <v>0</v>
      </c>
      <c r="FW121" s="56"/>
      <c r="FX121" s="56">
        <v>0</v>
      </c>
      <c r="FY121" s="56">
        <v>0</v>
      </c>
      <c r="FZ121" s="56">
        <v>0</v>
      </c>
      <c r="GA121" s="56">
        <v>0</v>
      </c>
    </row>
    <row r="122" spans="1:183" x14ac:dyDescent="0.2">
      <c r="A122" s="43" t="s">
        <v>104</v>
      </c>
      <c r="B122" s="43">
        <v>2002</v>
      </c>
      <c r="C122" s="43">
        <v>69</v>
      </c>
      <c r="D122" s="66">
        <v>38185</v>
      </c>
      <c r="E122" s="43">
        <v>3</v>
      </c>
      <c r="F122" s="43">
        <v>3</v>
      </c>
      <c r="H122" s="55">
        <v>5</v>
      </c>
      <c r="I122" s="43">
        <v>8</v>
      </c>
      <c r="J122" s="43">
        <v>7</v>
      </c>
      <c r="K122" s="56">
        <v>0</v>
      </c>
      <c r="L122" s="56">
        <v>0</v>
      </c>
      <c r="M122" s="56">
        <v>0</v>
      </c>
      <c r="N122" s="56">
        <v>0</v>
      </c>
      <c r="O122" s="56">
        <v>0</v>
      </c>
      <c r="Q122" s="56">
        <v>0</v>
      </c>
      <c r="R122" s="56">
        <v>0</v>
      </c>
      <c r="S122" s="56">
        <v>0</v>
      </c>
      <c r="T122" s="56">
        <v>0</v>
      </c>
      <c r="U122" s="56">
        <v>0</v>
      </c>
      <c r="V122" s="56">
        <v>0</v>
      </c>
      <c r="W122" s="56">
        <v>0</v>
      </c>
      <c r="X122" s="56">
        <v>0</v>
      </c>
      <c r="Y122" s="56">
        <v>0</v>
      </c>
      <c r="Z122" s="56">
        <v>0</v>
      </c>
      <c r="AA122" s="56">
        <v>0</v>
      </c>
      <c r="AB122" s="58">
        <v>0.28999999999999998</v>
      </c>
      <c r="AD122" s="56">
        <v>0</v>
      </c>
      <c r="AE122" s="56">
        <v>0</v>
      </c>
      <c r="AF122" s="56">
        <v>0</v>
      </c>
      <c r="AG122" s="56">
        <v>0.14000000000000001</v>
      </c>
      <c r="AH122" s="56">
        <v>0</v>
      </c>
      <c r="AI122" s="56">
        <v>0</v>
      </c>
      <c r="AJ122" s="56">
        <v>0</v>
      </c>
      <c r="AK122" s="56">
        <v>0</v>
      </c>
      <c r="AL122" s="56">
        <v>0</v>
      </c>
      <c r="AM122" s="56">
        <v>0</v>
      </c>
      <c r="AN122" s="56">
        <v>0</v>
      </c>
      <c r="AO122" s="56">
        <v>0</v>
      </c>
      <c r="AP122" s="56">
        <v>0</v>
      </c>
      <c r="AQ122" s="59">
        <v>0.28999999999999998</v>
      </c>
      <c r="AS122" s="56">
        <v>0</v>
      </c>
      <c r="AT122" s="56"/>
      <c r="AU122" s="56">
        <v>0</v>
      </c>
      <c r="AV122" s="56"/>
      <c r="AW122" s="56">
        <v>0</v>
      </c>
      <c r="AX122" s="56">
        <v>0</v>
      </c>
      <c r="AY122" s="56">
        <v>0.43</v>
      </c>
      <c r="AZ122" s="56">
        <v>0</v>
      </c>
      <c r="BA122" s="56">
        <v>0</v>
      </c>
      <c r="BB122" s="56">
        <v>0</v>
      </c>
      <c r="BC122" s="56">
        <v>0</v>
      </c>
      <c r="BD122" s="56">
        <v>0</v>
      </c>
      <c r="BE122" s="56"/>
      <c r="BF122" s="56">
        <v>0</v>
      </c>
      <c r="BG122" s="56">
        <v>0</v>
      </c>
      <c r="BH122" s="56">
        <v>0</v>
      </c>
      <c r="BI122" s="58">
        <v>6.43</v>
      </c>
      <c r="BJ122" s="56">
        <v>0</v>
      </c>
      <c r="BK122" s="56">
        <v>0</v>
      </c>
      <c r="BL122" s="56">
        <v>0</v>
      </c>
      <c r="BM122" s="56">
        <v>0</v>
      </c>
      <c r="BN122" s="56">
        <v>0.28999999999999998</v>
      </c>
      <c r="BO122" s="56">
        <v>0</v>
      </c>
      <c r="BP122" s="56">
        <v>0</v>
      </c>
      <c r="BQ122" s="56">
        <v>0</v>
      </c>
      <c r="BR122" s="56">
        <v>0</v>
      </c>
      <c r="BS122" s="56">
        <v>0</v>
      </c>
      <c r="BT122" s="56">
        <v>0</v>
      </c>
      <c r="BU122" s="56">
        <v>0</v>
      </c>
      <c r="BV122" s="56">
        <v>0.86</v>
      </c>
      <c r="BW122" s="56">
        <v>0</v>
      </c>
      <c r="BX122" s="56">
        <v>0</v>
      </c>
      <c r="BY122" s="56">
        <v>0.56999999999999995</v>
      </c>
      <c r="BZ122" s="56">
        <v>0</v>
      </c>
      <c r="CA122" s="56">
        <v>0.14000000000000001</v>
      </c>
      <c r="CB122" s="56">
        <v>0.43</v>
      </c>
      <c r="CC122" s="56">
        <v>0</v>
      </c>
      <c r="CD122" s="56">
        <v>0</v>
      </c>
      <c r="CE122" s="56">
        <v>0</v>
      </c>
      <c r="CF122" s="56">
        <v>0</v>
      </c>
      <c r="CG122" s="56">
        <v>0</v>
      </c>
      <c r="CH122" s="56">
        <v>0</v>
      </c>
      <c r="CI122" s="56">
        <v>0</v>
      </c>
      <c r="CJ122" s="56">
        <v>0</v>
      </c>
      <c r="CK122" s="56">
        <v>0</v>
      </c>
      <c r="CL122" s="56">
        <v>0</v>
      </c>
      <c r="CM122" s="56">
        <v>0</v>
      </c>
      <c r="CN122" s="56"/>
      <c r="CO122" s="56">
        <v>0</v>
      </c>
      <c r="CP122" s="56">
        <v>0</v>
      </c>
      <c r="CQ122" s="56">
        <v>0</v>
      </c>
      <c r="CR122" s="56">
        <v>0</v>
      </c>
      <c r="CS122" s="56">
        <v>0.14000000000000001</v>
      </c>
      <c r="CT122" s="56">
        <v>0</v>
      </c>
      <c r="CU122" s="56">
        <v>0</v>
      </c>
      <c r="CV122" s="56">
        <v>0</v>
      </c>
      <c r="CW122" s="56"/>
      <c r="CX122" s="59">
        <v>5</v>
      </c>
      <c r="CY122" s="56">
        <v>0</v>
      </c>
      <c r="CZ122" s="58">
        <v>4.8600000000000003</v>
      </c>
      <c r="DA122" s="56">
        <v>0.14000000000000001</v>
      </c>
      <c r="DB122" s="56">
        <v>0</v>
      </c>
      <c r="DC122" s="56">
        <v>0</v>
      </c>
      <c r="DD122" s="56">
        <v>0</v>
      </c>
      <c r="DE122" s="56">
        <v>0</v>
      </c>
      <c r="DF122" s="56">
        <v>0</v>
      </c>
      <c r="DG122" s="56">
        <v>0</v>
      </c>
      <c r="DH122" s="58">
        <v>29</v>
      </c>
      <c r="DI122" s="56">
        <v>0</v>
      </c>
      <c r="DJ122" s="58">
        <v>3.85</v>
      </c>
      <c r="DL122" s="56">
        <v>0</v>
      </c>
      <c r="DM122" s="56">
        <v>0</v>
      </c>
      <c r="DN122" s="56">
        <v>0</v>
      </c>
      <c r="DO122" s="60">
        <v>0</v>
      </c>
      <c r="DP122" s="60">
        <v>0</v>
      </c>
      <c r="DQ122" s="56">
        <v>0</v>
      </c>
      <c r="DR122" s="56">
        <v>0.14000000000000001</v>
      </c>
      <c r="DS122" s="56">
        <v>0</v>
      </c>
      <c r="DT122" s="58">
        <v>3.71</v>
      </c>
      <c r="DU122" s="56">
        <v>0</v>
      </c>
      <c r="DV122" s="59">
        <v>0.43</v>
      </c>
      <c r="DW122" s="56">
        <v>0</v>
      </c>
      <c r="DX122" s="56">
        <v>0.28999999999999998</v>
      </c>
      <c r="DY122" s="56">
        <v>0</v>
      </c>
      <c r="DZ122" s="56">
        <v>0.43</v>
      </c>
      <c r="EA122" s="56">
        <v>1.1399999999999999</v>
      </c>
      <c r="EB122" s="56">
        <v>2.14</v>
      </c>
      <c r="EC122" s="56">
        <v>0.14000000000000001</v>
      </c>
      <c r="ED122" s="56">
        <v>0</v>
      </c>
      <c r="EE122" s="56">
        <v>0</v>
      </c>
      <c r="EF122" s="56">
        <v>0</v>
      </c>
      <c r="EG122" s="56">
        <v>0</v>
      </c>
      <c r="EH122" s="56">
        <v>0.14000000000000001</v>
      </c>
      <c r="EI122" s="56">
        <v>0</v>
      </c>
      <c r="EJ122" s="56">
        <v>0</v>
      </c>
      <c r="EK122" s="56">
        <v>0</v>
      </c>
      <c r="EL122" s="56">
        <v>0</v>
      </c>
      <c r="EM122" s="56">
        <v>0</v>
      </c>
      <c r="EN122" s="56">
        <v>0</v>
      </c>
      <c r="EO122" s="56">
        <v>0</v>
      </c>
      <c r="EP122" s="56">
        <v>0</v>
      </c>
      <c r="EQ122" s="56">
        <v>0</v>
      </c>
      <c r="ER122" s="56">
        <v>0</v>
      </c>
      <c r="ES122" s="60">
        <v>0</v>
      </c>
      <c r="ET122" s="56">
        <v>0</v>
      </c>
      <c r="EU122" s="58">
        <v>3.5600000000000005</v>
      </c>
      <c r="EV122" s="56">
        <v>0</v>
      </c>
      <c r="EW122" s="56">
        <v>0</v>
      </c>
      <c r="EX122" s="56">
        <v>0</v>
      </c>
      <c r="FA122" s="56">
        <v>0</v>
      </c>
      <c r="FB122" s="56">
        <v>0</v>
      </c>
      <c r="FC122" s="56">
        <v>0</v>
      </c>
      <c r="FD122" s="56">
        <v>0</v>
      </c>
      <c r="FE122" s="56">
        <v>0</v>
      </c>
      <c r="FF122" s="56">
        <v>0</v>
      </c>
      <c r="FG122" s="56"/>
      <c r="FH122" s="56"/>
      <c r="FI122" s="56"/>
      <c r="FK122" s="56">
        <v>0</v>
      </c>
      <c r="FL122" s="56"/>
      <c r="FM122" s="56"/>
      <c r="FN122" s="56">
        <v>0</v>
      </c>
      <c r="FO122" s="56">
        <v>0</v>
      </c>
      <c r="FP122" s="56">
        <v>0</v>
      </c>
      <c r="FQ122" s="56">
        <v>0</v>
      </c>
      <c r="FR122" s="56">
        <v>0</v>
      </c>
      <c r="FS122" s="56">
        <v>0</v>
      </c>
      <c r="FT122" s="56"/>
      <c r="FU122" s="56">
        <v>0</v>
      </c>
      <c r="FV122" s="56">
        <v>0</v>
      </c>
      <c r="FW122" s="56"/>
      <c r="FX122" s="56">
        <v>0</v>
      </c>
      <c r="FY122" s="56">
        <v>0</v>
      </c>
      <c r="FZ122" s="56">
        <v>0</v>
      </c>
      <c r="GA122" s="56">
        <v>0</v>
      </c>
    </row>
    <row r="123" spans="1:183" x14ac:dyDescent="0.2">
      <c r="A123" s="43" t="s">
        <v>104</v>
      </c>
      <c r="B123" s="43">
        <v>2002</v>
      </c>
      <c r="C123" s="43">
        <v>90</v>
      </c>
      <c r="D123" s="66">
        <v>38206</v>
      </c>
      <c r="E123" s="43">
        <v>3</v>
      </c>
      <c r="F123" s="43">
        <v>1</v>
      </c>
      <c r="H123" s="55">
        <v>6</v>
      </c>
      <c r="I123" s="43">
        <v>8</v>
      </c>
      <c r="J123" s="43">
        <v>7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8">
        <v>0</v>
      </c>
      <c r="AD123" s="56">
        <v>0</v>
      </c>
      <c r="AE123" s="56">
        <v>0</v>
      </c>
      <c r="AF123" s="56">
        <v>0</v>
      </c>
      <c r="AG123" s="56">
        <v>0.25</v>
      </c>
      <c r="AH123" s="56">
        <v>0</v>
      </c>
      <c r="AI123" s="56">
        <v>0</v>
      </c>
      <c r="AJ123" s="56">
        <v>0</v>
      </c>
      <c r="AK123" s="56">
        <v>0</v>
      </c>
      <c r="AL123" s="56">
        <v>0</v>
      </c>
      <c r="AM123" s="56">
        <v>0</v>
      </c>
      <c r="AN123" s="56">
        <v>0</v>
      </c>
      <c r="AO123" s="56">
        <v>0</v>
      </c>
      <c r="AP123" s="56">
        <v>0</v>
      </c>
      <c r="AQ123" s="59">
        <v>0.38</v>
      </c>
      <c r="AS123" s="56">
        <v>0</v>
      </c>
      <c r="AT123" s="56"/>
      <c r="AU123" s="56">
        <v>0</v>
      </c>
      <c r="AV123" s="56"/>
      <c r="AW123" s="56">
        <v>0</v>
      </c>
      <c r="AX123" s="56">
        <v>0</v>
      </c>
      <c r="AY123" s="56">
        <v>0</v>
      </c>
      <c r="AZ123" s="56">
        <v>0</v>
      </c>
      <c r="BA123" s="56">
        <v>0</v>
      </c>
      <c r="BB123" s="56">
        <v>0</v>
      </c>
      <c r="BC123" s="56">
        <v>0</v>
      </c>
      <c r="BD123" s="56">
        <v>0</v>
      </c>
      <c r="BE123" s="56"/>
      <c r="BF123" s="56">
        <v>0</v>
      </c>
      <c r="BG123" s="56">
        <v>0</v>
      </c>
      <c r="BH123" s="56">
        <v>0</v>
      </c>
      <c r="BI123" s="58">
        <v>2.63</v>
      </c>
      <c r="BJ123" s="56">
        <v>0</v>
      </c>
      <c r="BK123" s="56">
        <v>0</v>
      </c>
      <c r="BL123" s="56">
        <v>0</v>
      </c>
      <c r="BM123" s="56">
        <v>0</v>
      </c>
      <c r="BN123" s="56">
        <v>0.5</v>
      </c>
      <c r="BO123" s="56">
        <v>0</v>
      </c>
      <c r="BP123" s="56">
        <v>0</v>
      </c>
      <c r="BQ123" s="56">
        <v>0</v>
      </c>
      <c r="BR123" s="56">
        <v>0</v>
      </c>
      <c r="BS123" s="56">
        <v>0</v>
      </c>
      <c r="BT123" s="56">
        <v>0</v>
      </c>
      <c r="BU123" s="56">
        <v>0</v>
      </c>
      <c r="BV123" s="56">
        <v>2.5</v>
      </c>
      <c r="BW123" s="56">
        <v>0.25</v>
      </c>
      <c r="BX123" s="56">
        <v>0.13</v>
      </c>
      <c r="BY123" s="56">
        <v>0.5</v>
      </c>
      <c r="BZ123" s="56">
        <v>0</v>
      </c>
      <c r="CA123" s="56">
        <v>0.13</v>
      </c>
      <c r="CB123" s="56">
        <v>0.25</v>
      </c>
      <c r="CC123" s="56">
        <v>0.13</v>
      </c>
      <c r="CD123" s="56">
        <v>0</v>
      </c>
      <c r="CE123" s="56">
        <v>0</v>
      </c>
      <c r="CF123" s="56">
        <v>0</v>
      </c>
      <c r="CG123" s="56">
        <v>0.13</v>
      </c>
      <c r="CH123" s="56">
        <v>0</v>
      </c>
      <c r="CI123" s="56">
        <v>0</v>
      </c>
      <c r="CJ123" s="56">
        <v>0</v>
      </c>
      <c r="CK123" s="56">
        <v>0</v>
      </c>
      <c r="CL123" s="56">
        <v>0</v>
      </c>
      <c r="CM123" s="56">
        <v>0</v>
      </c>
      <c r="CN123" s="56"/>
      <c r="CO123" s="56">
        <v>0</v>
      </c>
      <c r="CP123" s="56">
        <v>0</v>
      </c>
      <c r="CQ123" s="56">
        <v>0</v>
      </c>
      <c r="CR123" s="56">
        <v>0</v>
      </c>
      <c r="CS123" s="56">
        <v>0</v>
      </c>
      <c r="CT123" s="56">
        <v>0</v>
      </c>
      <c r="CU123" s="56">
        <v>0</v>
      </c>
      <c r="CV123" s="56">
        <v>0</v>
      </c>
      <c r="CW123" s="56"/>
      <c r="CX123" s="59">
        <v>7.39</v>
      </c>
      <c r="CY123" s="56">
        <v>0.38</v>
      </c>
      <c r="CZ123" s="58">
        <v>6.38</v>
      </c>
      <c r="DA123" s="56">
        <v>0.63</v>
      </c>
      <c r="DB123" s="56">
        <v>0</v>
      </c>
      <c r="DC123" s="56">
        <v>0</v>
      </c>
      <c r="DD123" s="56">
        <v>0</v>
      </c>
      <c r="DE123" s="56">
        <v>0</v>
      </c>
      <c r="DF123" s="56">
        <v>0</v>
      </c>
      <c r="DG123" s="56">
        <v>0</v>
      </c>
      <c r="DH123" s="58">
        <v>11.88</v>
      </c>
      <c r="DI123" s="56">
        <v>0</v>
      </c>
      <c r="DJ123" s="58">
        <v>1.88</v>
      </c>
      <c r="DL123" s="56">
        <v>0</v>
      </c>
      <c r="DM123" s="56">
        <v>0</v>
      </c>
      <c r="DN123" s="56">
        <v>0</v>
      </c>
      <c r="DO123" s="60">
        <v>0</v>
      </c>
      <c r="DP123" s="60">
        <v>0.13</v>
      </c>
      <c r="DQ123" s="56">
        <v>0</v>
      </c>
      <c r="DR123" s="56">
        <v>0</v>
      </c>
      <c r="DS123" s="56">
        <v>0</v>
      </c>
      <c r="DT123" s="58">
        <v>1.88</v>
      </c>
      <c r="DU123" s="56">
        <v>0</v>
      </c>
      <c r="DV123" s="59">
        <v>0.13</v>
      </c>
      <c r="DW123" s="56">
        <v>0</v>
      </c>
      <c r="DX123" s="56">
        <v>0.13</v>
      </c>
      <c r="DY123" s="56">
        <v>0</v>
      </c>
      <c r="DZ123" s="56">
        <v>0</v>
      </c>
      <c r="EA123" s="56">
        <v>0.13</v>
      </c>
      <c r="EB123" s="56">
        <v>0.13</v>
      </c>
      <c r="EC123" s="56">
        <v>0.13</v>
      </c>
      <c r="ED123" s="56">
        <v>0</v>
      </c>
      <c r="EE123" s="56">
        <v>0</v>
      </c>
      <c r="EF123" s="56">
        <v>0</v>
      </c>
      <c r="EG123" s="56">
        <v>0</v>
      </c>
      <c r="EH123" s="56">
        <v>0</v>
      </c>
      <c r="EI123" s="56">
        <v>0</v>
      </c>
      <c r="EJ123" s="56">
        <v>0</v>
      </c>
      <c r="EK123" s="56">
        <v>0</v>
      </c>
      <c r="EL123" s="56">
        <v>0</v>
      </c>
      <c r="EM123" s="56">
        <v>0</v>
      </c>
      <c r="EN123" s="56">
        <v>0</v>
      </c>
      <c r="EO123" s="56">
        <v>0</v>
      </c>
      <c r="EP123" s="56">
        <v>0</v>
      </c>
      <c r="EQ123" s="56">
        <v>0</v>
      </c>
      <c r="ER123" s="56">
        <v>0</v>
      </c>
      <c r="ES123" s="60">
        <v>0</v>
      </c>
      <c r="ET123" s="56">
        <v>0</v>
      </c>
      <c r="EU123" s="58">
        <v>0.39</v>
      </c>
      <c r="EV123" s="56">
        <v>0</v>
      </c>
      <c r="EW123" s="56">
        <v>0</v>
      </c>
      <c r="EX123" s="56">
        <v>0</v>
      </c>
      <c r="FA123" s="56">
        <v>0</v>
      </c>
      <c r="FB123" s="56">
        <v>0</v>
      </c>
      <c r="FC123" s="56">
        <v>0</v>
      </c>
      <c r="FD123" s="56">
        <v>0</v>
      </c>
      <c r="FE123" s="56">
        <v>0</v>
      </c>
      <c r="FF123" s="56">
        <v>0</v>
      </c>
      <c r="FG123" s="56"/>
      <c r="FH123" s="56"/>
      <c r="FI123" s="56"/>
      <c r="FK123" s="56">
        <v>0</v>
      </c>
      <c r="FL123" s="56"/>
      <c r="FM123" s="56"/>
      <c r="FN123" s="56">
        <v>0</v>
      </c>
      <c r="FO123" s="56">
        <v>0</v>
      </c>
      <c r="FP123" s="56">
        <v>0</v>
      </c>
      <c r="FQ123" s="56">
        <v>0</v>
      </c>
      <c r="FR123" s="56">
        <v>0</v>
      </c>
      <c r="FS123" s="56">
        <v>0</v>
      </c>
      <c r="FT123" s="56"/>
      <c r="FU123" s="56">
        <v>0</v>
      </c>
      <c r="FV123" s="56">
        <v>0</v>
      </c>
      <c r="FW123" s="56"/>
      <c r="FX123" s="56">
        <v>0</v>
      </c>
      <c r="FY123" s="56">
        <v>0</v>
      </c>
      <c r="FZ123" s="56">
        <v>0</v>
      </c>
      <c r="GA123" s="56">
        <v>0</v>
      </c>
    </row>
    <row r="124" spans="1:183" x14ac:dyDescent="0.2">
      <c r="A124" s="43" t="s">
        <v>104</v>
      </c>
      <c r="B124" s="43">
        <v>2002</v>
      </c>
      <c r="C124" s="43">
        <v>90</v>
      </c>
      <c r="D124" s="66">
        <v>38206</v>
      </c>
      <c r="E124" s="43">
        <v>3</v>
      </c>
      <c r="F124" s="43">
        <v>2</v>
      </c>
      <c r="H124" s="55">
        <v>6</v>
      </c>
      <c r="I124" s="43">
        <v>8</v>
      </c>
      <c r="J124" s="43">
        <v>7</v>
      </c>
      <c r="K124" s="56">
        <v>0</v>
      </c>
      <c r="L124" s="56">
        <v>0.14000000000000001</v>
      </c>
      <c r="M124" s="56">
        <v>0</v>
      </c>
      <c r="N124" s="56">
        <v>0</v>
      </c>
      <c r="O124" s="56">
        <v>0</v>
      </c>
      <c r="Q124" s="56">
        <v>0</v>
      </c>
      <c r="R124" s="56">
        <v>0</v>
      </c>
      <c r="S124" s="56">
        <v>0</v>
      </c>
      <c r="T124" s="56">
        <v>0.14000000000000001</v>
      </c>
      <c r="U124" s="56">
        <v>0.14000000000000001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  <c r="AA124" s="56">
        <v>0</v>
      </c>
      <c r="AB124" s="58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0</v>
      </c>
      <c r="AI124" s="56">
        <v>0</v>
      </c>
      <c r="AJ124" s="56">
        <v>0</v>
      </c>
      <c r="AK124" s="56">
        <v>0</v>
      </c>
      <c r="AL124" s="56">
        <v>0</v>
      </c>
      <c r="AM124" s="56">
        <v>0.43</v>
      </c>
      <c r="AN124" s="56">
        <v>0</v>
      </c>
      <c r="AO124" s="56">
        <v>0</v>
      </c>
      <c r="AP124" s="56">
        <v>0</v>
      </c>
      <c r="AQ124" s="59">
        <v>0.14000000000000001</v>
      </c>
      <c r="AS124" s="56">
        <v>0</v>
      </c>
      <c r="AT124" s="56"/>
      <c r="AU124" s="56">
        <v>0</v>
      </c>
      <c r="AV124" s="56"/>
      <c r="AW124" s="56">
        <v>0</v>
      </c>
      <c r="AX124" s="56">
        <v>0</v>
      </c>
      <c r="AY124" s="56">
        <v>0</v>
      </c>
      <c r="AZ124" s="56">
        <v>0</v>
      </c>
      <c r="BA124" s="56">
        <v>0</v>
      </c>
      <c r="BB124" s="56">
        <v>0</v>
      </c>
      <c r="BC124" s="56">
        <v>0</v>
      </c>
      <c r="BD124" s="56">
        <v>0</v>
      </c>
      <c r="BE124" s="56"/>
      <c r="BF124" s="56">
        <v>0</v>
      </c>
      <c r="BG124" s="56">
        <v>0</v>
      </c>
      <c r="BH124" s="56">
        <v>0</v>
      </c>
      <c r="BI124" s="58">
        <v>6</v>
      </c>
      <c r="BJ124" s="56">
        <v>0</v>
      </c>
      <c r="BK124" s="56">
        <v>0</v>
      </c>
      <c r="BL124" s="56">
        <v>0</v>
      </c>
      <c r="BM124" s="56">
        <v>0</v>
      </c>
      <c r="BN124" s="56">
        <v>0.71</v>
      </c>
      <c r="BO124" s="56">
        <v>0</v>
      </c>
      <c r="BP124" s="56">
        <v>0</v>
      </c>
      <c r="BQ124" s="56">
        <v>0</v>
      </c>
      <c r="BR124" s="56">
        <v>0</v>
      </c>
      <c r="BS124" s="56">
        <v>0</v>
      </c>
      <c r="BT124" s="56">
        <v>0.14000000000000001</v>
      </c>
      <c r="BU124" s="56">
        <v>0</v>
      </c>
      <c r="BV124" s="56">
        <v>3</v>
      </c>
      <c r="BW124" s="56">
        <v>0.43</v>
      </c>
      <c r="BX124" s="56">
        <v>0.28999999999999998</v>
      </c>
      <c r="BY124" s="56">
        <v>0</v>
      </c>
      <c r="BZ124" s="56">
        <v>0</v>
      </c>
      <c r="CA124" s="56">
        <v>0.28999999999999998</v>
      </c>
      <c r="CB124" s="56">
        <v>0</v>
      </c>
      <c r="CC124" s="56">
        <v>0</v>
      </c>
      <c r="CD124" s="56">
        <v>0</v>
      </c>
      <c r="CE124" s="56">
        <v>0</v>
      </c>
      <c r="CF124" s="56">
        <v>0</v>
      </c>
      <c r="CG124" s="56">
        <v>0</v>
      </c>
      <c r="CH124" s="56">
        <v>0</v>
      </c>
      <c r="CI124" s="56">
        <v>0</v>
      </c>
      <c r="CJ124" s="56">
        <v>0</v>
      </c>
      <c r="CK124" s="56">
        <v>0</v>
      </c>
      <c r="CL124" s="56">
        <v>0</v>
      </c>
      <c r="CM124" s="56">
        <v>0</v>
      </c>
      <c r="CN124" s="56"/>
      <c r="CO124" s="56">
        <v>0</v>
      </c>
      <c r="CP124" s="56">
        <v>0</v>
      </c>
      <c r="CQ124" s="56">
        <v>0</v>
      </c>
      <c r="CR124" s="56">
        <v>0</v>
      </c>
      <c r="CS124" s="56">
        <v>0</v>
      </c>
      <c r="CT124" s="56">
        <v>0</v>
      </c>
      <c r="CU124" s="56">
        <v>0</v>
      </c>
      <c r="CV124" s="56">
        <v>0</v>
      </c>
      <c r="CW124" s="56"/>
      <c r="CX124" s="59">
        <v>10.57</v>
      </c>
      <c r="CY124" s="56">
        <v>0.71</v>
      </c>
      <c r="CZ124" s="58">
        <v>6.57</v>
      </c>
      <c r="DA124" s="56">
        <v>3.29</v>
      </c>
      <c r="DB124" s="56">
        <v>0</v>
      </c>
      <c r="DC124" s="56">
        <v>0</v>
      </c>
      <c r="DD124" s="56">
        <v>0</v>
      </c>
      <c r="DE124" s="56">
        <v>0</v>
      </c>
      <c r="DF124" s="56">
        <v>0</v>
      </c>
      <c r="DG124" s="56">
        <v>0</v>
      </c>
      <c r="DH124" s="58">
        <v>9.43</v>
      </c>
      <c r="DI124" s="56">
        <v>0</v>
      </c>
      <c r="DJ124" s="58">
        <v>1.71</v>
      </c>
      <c r="DL124" s="56">
        <v>0</v>
      </c>
      <c r="DM124" s="56">
        <v>0</v>
      </c>
      <c r="DN124" s="56">
        <v>0</v>
      </c>
      <c r="DO124" s="60">
        <v>0</v>
      </c>
      <c r="DP124" s="60">
        <v>0</v>
      </c>
      <c r="DQ124" s="56">
        <v>0</v>
      </c>
      <c r="DR124" s="56">
        <v>0</v>
      </c>
      <c r="DS124" s="56">
        <v>0</v>
      </c>
      <c r="DT124" s="58">
        <v>1.71</v>
      </c>
      <c r="DU124" s="56">
        <v>0</v>
      </c>
      <c r="DV124" s="59">
        <v>0.43</v>
      </c>
      <c r="DW124" s="56">
        <v>0</v>
      </c>
      <c r="DX124" s="56">
        <v>0</v>
      </c>
      <c r="DY124" s="56">
        <v>0</v>
      </c>
      <c r="DZ124" s="56">
        <v>0.14000000000000001</v>
      </c>
      <c r="EA124" s="56">
        <v>0.28999999999999998</v>
      </c>
      <c r="EB124" s="56">
        <v>0.14000000000000001</v>
      </c>
      <c r="EC124" s="56">
        <v>0.14000000000000001</v>
      </c>
      <c r="ED124" s="56">
        <v>0</v>
      </c>
      <c r="EE124" s="56">
        <v>0</v>
      </c>
      <c r="EF124" s="56">
        <v>0</v>
      </c>
      <c r="EG124" s="56">
        <v>0</v>
      </c>
      <c r="EH124" s="56">
        <v>0</v>
      </c>
      <c r="EI124" s="56">
        <v>0</v>
      </c>
      <c r="EJ124" s="56">
        <v>0</v>
      </c>
      <c r="EK124" s="56">
        <v>0</v>
      </c>
      <c r="EL124" s="56">
        <v>0</v>
      </c>
      <c r="EM124" s="56">
        <v>0</v>
      </c>
      <c r="EN124" s="56">
        <v>0</v>
      </c>
      <c r="EO124" s="56">
        <v>0</v>
      </c>
      <c r="EP124" s="56">
        <v>0</v>
      </c>
      <c r="EQ124" s="56">
        <v>0</v>
      </c>
      <c r="ER124" s="56">
        <v>0</v>
      </c>
      <c r="ES124" s="60">
        <v>0</v>
      </c>
      <c r="ET124" s="56">
        <v>0</v>
      </c>
      <c r="EU124" s="58">
        <v>0.57000000000000006</v>
      </c>
      <c r="EV124" s="56">
        <v>0</v>
      </c>
      <c r="EW124" s="56">
        <v>0</v>
      </c>
      <c r="EX124" s="56">
        <v>0</v>
      </c>
      <c r="FA124" s="56">
        <v>0</v>
      </c>
      <c r="FB124" s="56">
        <v>0</v>
      </c>
      <c r="FC124" s="56">
        <v>0</v>
      </c>
      <c r="FD124" s="56">
        <v>0</v>
      </c>
      <c r="FE124" s="56">
        <v>0</v>
      </c>
      <c r="FF124" s="56">
        <v>0</v>
      </c>
      <c r="FG124" s="56"/>
      <c r="FH124" s="56"/>
      <c r="FI124" s="56"/>
      <c r="FK124" s="56">
        <v>0</v>
      </c>
      <c r="FL124" s="56"/>
      <c r="FM124" s="56"/>
      <c r="FN124" s="56">
        <v>0</v>
      </c>
      <c r="FO124" s="56">
        <v>0</v>
      </c>
      <c r="FP124" s="56">
        <v>0</v>
      </c>
      <c r="FQ124" s="56">
        <v>0</v>
      </c>
      <c r="FR124" s="56">
        <v>0</v>
      </c>
      <c r="FS124" s="56">
        <v>0</v>
      </c>
      <c r="FT124" s="56"/>
      <c r="FU124" s="56">
        <v>0.14000000000000001</v>
      </c>
      <c r="FV124" s="56">
        <v>0</v>
      </c>
      <c r="FW124" s="56"/>
      <c r="FX124" s="56">
        <v>0</v>
      </c>
      <c r="FY124" s="56">
        <v>0</v>
      </c>
      <c r="FZ124" s="56">
        <v>0</v>
      </c>
      <c r="GA124" s="56">
        <v>0</v>
      </c>
    </row>
    <row r="125" spans="1:183" x14ac:dyDescent="0.2">
      <c r="A125" s="43" t="s">
        <v>104</v>
      </c>
      <c r="B125" s="43">
        <v>2002</v>
      </c>
      <c r="C125" s="43">
        <v>90</v>
      </c>
      <c r="D125" s="66">
        <v>38206</v>
      </c>
      <c r="E125" s="43">
        <v>3</v>
      </c>
      <c r="F125" s="43">
        <v>3</v>
      </c>
      <c r="H125" s="55">
        <v>6</v>
      </c>
      <c r="I125" s="43">
        <v>8</v>
      </c>
      <c r="J125" s="43">
        <v>7</v>
      </c>
      <c r="K125" s="56">
        <v>0</v>
      </c>
      <c r="L125" s="56">
        <v>0.17</v>
      </c>
      <c r="M125" s="56">
        <v>0</v>
      </c>
      <c r="N125" s="56">
        <v>0</v>
      </c>
      <c r="O125" s="56">
        <v>0</v>
      </c>
      <c r="Q125" s="56">
        <v>0</v>
      </c>
      <c r="R125" s="56">
        <v>0</v>
      </c>
      <c r="S125" s="56">
        <v>0</v>
      </c>
      <c r="T125" s="56">
        <v>0</v>
      </c>
      <c r="U125" s="56">
        <v>0</v>
      </c>
      <c r="V125" s="56">
        <v>0</v>
      </c>
      <c r="W125" s="56">
        <v>0</v>
      </c>
      <c r="X125" s="56">
        <v>0</v>
      </c>
      <c r="Y125" s="56">
        <v>0</v>
      </c>
      <c r="Z125" s="56">
        <v>0</v>
      </c>
      <c r="AA125" s="56">
        <v>0</v>
      </c>
      <c r="AB125" s="58">
        <v>0.33</v>
      </c>
      <c r="AD125" s="56">
        <v>0</v>
      </c>
      <c r="AE125" s="56">
        <v>0</v>
      </c>
      <c r="AF125" s="56">
        <v>0</v>
      </c>
      <c r="AG125" s="56">
        <v>0</v>
      </c>
      <c r="AH125" s="56">
        <v>0</v>
      </c>
      <c r="AI125" s="56">
        <v>0</v>
      </c>
      <c r="AJ125" s="56">
        <v>0</v>
      </c>
      <c r="AK125" s="56">
        <v>0</v>
      </c>
      <c r="AL125" s="56">
        <v>0</v>
      </c>
      <c r="AM125" s="56">
        <v>0.67</v>
      </c>
      <c r="AN125" s="56">
        <v>0</v>
      </c>
      <c r="AO125" s="56">
        <v>0</v>
      </c>
      <c r="AP125" s="56">
        <v>0</v>
      </c>
      <c r="AQ125" s="59">
        <v>0</v>
      </c>
      <c r="AS125" s="56">
        <v>0</v>
      </c>
      <c r="AT125" s="56"/>
      <c r="AU125" s="56">
        <v>0</v>
      </c>
      <c r="AV125" s="56"/>
      <c r="AW125" s="56">
        <v>0</v>
      </c>
      <c r="AX125" s="56">
        <v>0</v>
      </c>
      <c r="AY125" s="56">
        <v>0.33</v>
      </c>
      <c r="AZ125" s="56">
        <v>0</v>
      </c>
      <c r="BA125" s="56">
        <v>0</v>
      </c>
      <c r="BB125" s="56">
        <v>0</v>
      </c>
      <c r="BC125" s="56">
        <v>0</v>
      </c>
      <c r="BD125" s="56">
        <v>0</v>
      </c>
      <c r="BE125" s="56"/>
      <c r="BF125" s="56">
        <v>0</v>
      </c>
      <c r="BG125" s="56">
        <v>0</v>
      </c>
      <c r="BH125" s="56">
        <v>0</v>
      </c>
      <c r="BI125" s="58">
        <v>21.5</v>
      </c>
      <c r="BJ125" s="56">
        <v>0</v>
      </c>
      <c r="BK125" s="56">
        <v>0</v>
      </c>
      <c r="BL125" s="56">
        <v>0</v>
      </c>
      <c r="BM125" s="56">
        <v>0</v>
      </c>
      <c r="BN125" s="56">
        <v>0.33</v>
      </c>
      <c r="BO125" s="56">
        <v>0</v>
      </c>
      <c r="BP125" s="56">
        <v>0</v>
      </c>
      <c r="BQ125" s="56">
        <v>0</v>
      </c>
      <c r="BR125" s="56">
        <v>0</v>
      </c>
      <c r="BS125" s="56">
        <v>0</v>
      </c>
      <c r="BT125" s="56">
        <v>0</v>
      </c>
      <c r="BU125" s="56">
        <v>0</v>
      </c>
      <c r="BV125" s="56">
        <v>6.5</v>
      </c>
      <c r="BW125" s="56">
        <v>0</v>
      </c>
      <c r="BX125" s="56">
        <v>0.67</v>
      </c>
      <c r="BY125" s="56">
        <v>0</v>
      </c>
      <c r="BZ125" s="56">
        <v>0</v>
      </c>
      <c r="CA125" s="56">
        <v>0</v>
      </c>
      <c r="CB125" s="56">
        <v>0</v>
      </c>
      <c r="CC125" s="56">
        <v>0.17</v>
      </c>
      <c r="CD125" s="56">
        <v>0</v>
      </c>
      <c r="CE125" s="56">
        <v>0</v>
      </c>
      <c r="CF125" s="56">
        <v>0</v>
      </c>
      <c r="CG125" s="56">
        <v>0</v>
      </c>
      <c r="CH125" s="56">
        <v>0</v>
      </c>
      <c r="CI125" s="56">
        <v>0</v>
      </c>
      <c r="CJ125" s="56">
        <v>0</v>
      </c>
      <c r="CK125" s="56">
        <v>0</v>
      </c>
      <c r="CL125" s="56">
        <v>0</v>
      </c>
      <c r="CM125" s="56">
        <v>0</v>
      </c>
      <c r="CN125" s="56"/>
      <c r="CO125" s="56">
        <v>0</v>
      </c>
      <c r="CP125" s="56">
        <v>0</v>
      </c>
      <c r="CQ125" s="56">
        <v>0</v>
      </c>
      <c r="CR125" s="56">
        <v>0</v>
      </c>
      <c r="CS125" s="56">
        <v>0</v>
      </c>
      <c r="CT125" s="56">
        <v>0</v>
      </c>
      <c r="CU125" s="56">
        <v>0</v>
      </c>
      <c r="CV125" s="56">
        <v>0</v>
      </c>
      <c r="CW125" s="56"/>
      <c r="CX125" s="59">
        <v>9.66</v>
      </c>
      <c r="CY125" s="56">
        <v>1.33</v>
      </c>
      <c r="CZ125" s="58">
        <v>5.5</v>
      </c>
      <c r="DA125" s="56">
        <v>2.83</v>
      </c>
      <c r="DB125" s="56">
        <v>0</v>
      </c>
      <c r="DC125" s="56">
        <v>0</v>
      </c>
      <c r="DD125" s="56">
        <v>0</v>
      </c>
      <c r="DE125" s="56">
        <v>0</v>
      </c>
      <c r="DF125" s="56">
        <v>0</v>
      </c>
      <c r="DG125" s="56">
        <v>0</v>
      </c>
      <c r="DH125" s="58">
        <v>10.83</v>
      </c>
      <c r="DI125" s="56">
        <v>0</v>
      </c>
      <c r="DJ125" s="58">
        <v>2.67</v>
      </c>
      <c r="DL125" s="56">
        <v>0</v>
      </c>
      <c r="DM125" s="56">
        <v>0</v>
      </c>
      <c r="DN125" s="56">
        <v>0</v>
      </c>
      <c r="DO125" s="60">
        <v>0</v>
      </c>
      <c r="DP125" s="60">
        <v>0</v>
      </c>
      <c r="DQ125" s="56">
        <v>0</v>
      </c>
      <c r="DR125" s="56">
        <v>0.5</v>
      </c>
      <c r="DS125" s="56">
        <v>0</v>
      </c>
      <c r="DT125" s="58">
        <v>2.17</v>
      </c>
      <c r="DU125" s="56">
        <v>0</v>
      </c>
      <c r="DV125" s="59">
        <v>0</v>
      </c>
      <c r="DW125" s="56">
        <v>0</v>
      </c>
      <c r="DX125" s="56">
        <v>0</v>
      </c>
      <c r="DY125" s="56">
        <v>0</v>
      </c>
      <c r="DZ125" s="56">
        <v>0.17</v>
      </c>
      <c r="EA125" s="56">
        <v>2.5</v>
      </c>
      <c r="EB125" s="56">
        <v>0</v>
      </c>
      <c r="EC125" s="56">
        <v>0</v>
      </c>
      <c r="ED125" s="56">
        <v>0</v>
      </c>
      <c r="EE125" s="56">
        <v>0</v>
      </c>
      <c r="EF125" s="56">
        <v>0</v>
      </c>
      <c r="EG125" s="56">
        <v>0</v>
      </c>
      <c r="EH125" s="56">
        <v>0</v>
      </c>
      <c r="EI125" s="56">
        <v>0</v>
      </c>
      <c r="EJ125" s="56">
        <v>0</v>
      </c>
      <c r="EK125" s="56">
        <v>0</v>
      </c>
      <c r="EL125" s="56">
        <v>0</v>
      </c>
      <c r="EM125" s="56">
        <v>0</v>
      </c>
      <c r="EN125" s="56">
        <v>0</v>
      </c>
      <c r="EO125" s="56">
        <v>0</v>
      </c>
      <c r="EP125" s="56">
        <v>0</v>
      </c>
      <c r="EQ125" s="56">
        <v>0</v>
      </c>
      <c r="ER125" s="56">
        <v>0</v>
      </c>
      <c r="ES125" s="60">
        <v>0</v>
      </c>
      <c r="ET125" s="56">
        <v>0</v>
      </c>
      <c r="EU125" s="58">
        <v>2.5</v>
      </c>
      <c r="EV125" s="56">
        <v>0</v>
      </c>
      <c r="EW125" s="56">
        <v>0</v>
      </c>
      <c r="EX125" s="56">
        <v>0</v>
      </c>
      <c r="FA125" s="56">
        <v>0</v>
      </c>
      <c r="FB125" s="56">
        <v>0</v>
      </c>
      <c r="FC125" s="56">
        <v>0</v>
      </c>
      <c r="FD125" s="56">
        <v>0</v>
      </c>
      <c r="FE125" s="56">
        <v>0</v>
      </c>
      <c r="FF125" s="56">
        <v>0</v>
      </c>
      <c r="FG125" s="56"/>
      <c r="FH125" s="56"/>
      <c r="FI125" s="56"/>
      <c r="FK125" s="56">
        <v>0</v>
      </c>
      <c r="FL125" s="56"/>
      <c r="FM125" s="56"/>
      <c r="FN125" s="56">
        <v>0</v>
      </c>
      <c r="FO125" s="56">
        <v>0</v>
      </c>
      <c r="FP125" s="56">
        <v>0</v>
      </c>
      <c r="FQ125" s="56">
        <v>0</v>
      </c>
      <c r="FR125" s="56">
        <v>0</v>
      </c>
      <c r="FS125" s="56">
        <v>0</v>
      </c>
      <c r="FT125" s="56"/>
      <c r="FU125" s="56">
        <v>0</v>
      </c>
      <c r="FV125" s="56">
        <v>0</v>
      </c>
      <c r="FW125" s="56"/>
      <c r="FX125" s="56">
        <v>0</v>
      </c>
      <c r="FY125" s="56">
        <v>0</v>
      </c>
      <c r="FZ125" s="56">
        <v>0</v>
      </c>
      <c r="GA125" s="56">
        <v>0</v>
      </c>
    </row>
    <row r="126" spans="1:183" x14ac:dyDescent="0.2">
      <c r="A126" s="43" t="s">
        <v>286</v>
      </c>
      <c r="B126" s="43">
        <v>2001</v>
      </c>
      <c r="C126" s="68">
        <v>-10</v>
      </c>
      <c r="D126" s="68"/>
      <c r="E126" s="69">
        <v>5</v>
      </c>
      <c r="F126" s="70">
        <v>1</v>
      </c>
      <c r="G126" s="71"/>
      <c r="H126" s="67" t="s">
        <v>95</v>
      </c>
      <c r="I126" s="43">
        <v>4</v>
      </c>
      <c r="J126" s="43">
        <v>1</v>
      </c>
      <c r="K126" s="72">
        <v>0</v>
      </c>
      <c r="L126" s="72">
        <v>0</v>
      </c>
      <c r="M126" s="72">
        <v>0</v>
      </c>
      <c r="N126" s="72">
        <v>0</v>
      </c>
      <c r="O126" s="72">
        <v>0</v>
      </c>
      <c r="P126" s="72">
        <v>0</v>
      </c>
      <c r="Q126" s="72">
        <v>0</v>
      </c>
      <c r="S126" s="72">
        <v>0</v>
      </c>
      <c r="U126" s="72">
        <v>0</v>
      </c>
      <c r="Z126" s="72">
        <v>0</v>
      </c>
      <c r="AB126" s="58">
        <v>0</v>
      </c>
      <c r="AC126" s="72">
        <v>0</v>
      </c>
      <c r="AD126" s="72">
        <v>0</v>
      </c>
      <c r="AE126" s="72">
        <v>0</v>
      </c>
      <c r="AG126" s="72">
        <v>0</v>
      </c>
      <c r="AH126" s="72">
        <v>0</v>
      </c>
      <c r="AJ126" s="72">
        <v>1</v>
      </c>
      <c r="AL126" s="72">
        <v>0</v>
      </c>
      <c r="AM126" s="72">
        <v>0</v>
      </c>
      <c r="AN126" s="72">
        <v>0</v>
      </c>
      <c r="AP126" s="72">
        <v>0</v>
      </c>
      <c r="AQ126" s="73">
        <v>0.5</v>
      </c>
      <c r="AR126" s="72">
        <v>0</v>
      </c>
      <c r="AT126" s="72">
        <v>0</v>
      </c>
      <c r="AV126" s="72">
        <v>0</v>
      </c>
      <c r="AW126" s="72">
        <v>0</v>
      </c>
      <c r="AY126" s="72">
        <v>0</v>
      </c>
      <c r="AZ126" s="72">
        <v>0</v>
      </c>
      <c r="BB126" s="72">
        <v>0</v>
      </c>
      <c r="BE126" s="72">
        <v>0</v>
      </c>
      <c r="BF126" s="72">
        <v>0.25</v>
      </c>
      <c r="BH126" s="72">
        <v>0</v>
      </c>
      <c r="BI126" s="58">
        <v>46.75</v>
      </c>
      <c r="BJ126" s="72">
        <v>0</v>
      </c>
      <c r="BK126" s="72">
        <v>0</v>
      </c>
      <c r="BL126" s="72">
        <v>0</v>
      </c>
      <c r="BM126" s="72">
        <v>0</v>
      </c>
      <c r="BN126" s="72">
        <v>0</v>
      </c>
      <c r="BO126" s="72">
        <v>0</v>
      </c>
      <c r="BP126" s="72">
        <v>0</v>
      </c>
      <c r="BQ126" s="72">
        <v>0</v>
      </c>
      <c r="BR126" s="72">
        <v>0</v>
      </c>
      <c r="BU126" s="72">
        <v>0</v>
      </c>
      <c r="BV126" s="72">
        <v>0</v>
      </c>
      <c r="BW126" s="72">
        <v>0</v>
      </c>
      <c r="BY126" s="72">
        <v>0</v>
      </c>
      <c r="CA126" s="72">
        <v>0</v>
      </c>
      <c r="CB126" s="72">
        <v>0</v>
      </c>
      <c r="CC126" s="72">
        <v>0</v>
      </c>
      <c r="CD126" s="72">
        <v>0</v>
      </c>
      <c r="CE126" s="72">
        <v>0</v>
      </c>
      <c r="CF126" s="72">
        <v>0.25</v>
      </c>
      <c r="CG126" s="72">
        <v>0</v>
      </c>
      <c r="CK126" s="72">
        <v>0</v>
      </c>
      <c r="CL126" s="72">
        <v>0</v>
      </c>
      <c r="CM126" s="72">
        <v>2.25</v>
      </c>
      <c r="CN126" s="72">
        <v>0</v>
      </c>
      <c r="CX126" s="73">
        <f>SUM(CY126:DB126)</f>
        <v>3</v>
      </c>
      <c r="CY126" s="72">
        <v>0</v>
      </c>
      <c r="CZ126" s="58">
        <v>1.25</v>
      </c>
      <c r="DA126" s="72">
        <v>1.5</v>
      </c>
      <c r="DB126" s="72">
        <v>0.25</v>
      </c>
      <c r="DC126" s="72">
        <v>0</v>
      </c>
      <c r="DD126" s="72">
        <v>0</v>
      </c>
      <c r="DE126" s="72">
        <v>0</v>
      </c>
      <c r="DG126" s="72">
        <v>0</v>
      </c>
      <c r="DH126" s="58">
        <v>0</v>
      </c>
      <c r="DJ126" s="58">
        <v>2.75</v>
      </c>
      <c r="DK126" s="74">
        <v>1.5</v>
      </c>
      <c r="DO126" s="75">
        <v>0</v>
      </c>
      <c r="DP126" s="75">
        <v>0</v>
      </c>
      <c r="DQ126" s="72">
        <v>0</v>
      </c>
      <c r="DR126" s="72">
        <v>0</v>
      </c>
      <c r="DT126" s="58">
        <v>1.25</v>
      </c>
      <c r="DV126" s="73">
        <v>0.5</v>
      </c>
      <c r="DX126" s="72">
        <v>0</v>
      </c>
      <c r="EA126" s="72">
        <v>0</v>
      </c>
      <c r="EC126" s="72">
        <v>0</v>
      </c>
      <c r="EE126" s="72">
        <v>0</v>
      </c>
      <c r="EF126" s="72"/>
      <c r="EH126" s="72">
        <v>0</v>
      </c>
      <c r="EJ126" s="72">
        <v>0</v>
      </c>
      <c r="EM126" s="72">
        <v>0</v>
      </c>
      <c r="ES126" s="75">
        <v>0</v>
      </c>
      <c r="ET126" s="72">
        <v>1.75</v>
      </c>
      <c r="EU126" s="58">
        <f t="shared" ref="EU126:EU145" si="0">SUM(EA126:EQ126) + ET126</f>
        <v>1.75</v>
      </c>
      <c r="EY126" s="72">
        <v>0</v>
      </c>
      <c r="EZ126" s="72">
        <v>0</v>
      </c>
      <c r="FA126" s="72">
        <v>0</v>
      </c>
      <c r="FD126" s="72">
        <v>0</v>
      </c>
      <c r="FE126" s="72">
        <v>0</v>
      </c>
      <c r="FG126" s="72">
        <v>0</v>
      </c>
      <c r="FH126" s="72">
        <v>0</v>
      </c>
      <c r="FI126" s="72">
        <v>0</v>
      </c>
      <c r="FJ126" s="72">
        <v>0</v>
      </c>
      <c r="FL126" s="72">
        <v>0</v>
      </c>
      <c r="FM126" s="72">
        <v>0</v>
      </c>
      <c r="FO126" s="72">
        <v>0</v>
      </c>
      <c r="FQ126" s="72">
        <v>0</v>
      </c>
      <c r="FT126" s="72">
        <v>0</v>
      </c>
      <c r="FW126" s="72">
        <v>0</v>
      </c>
    </row>
    <row r="127" spans="1:183" x14ac:dyDescent="0.2">
      <c r="A127" s="43" t="s">
        <v>286</v>
      </c>
      <c r="B127" s="43">
        <v>2001</v>
      </c>
      <c r="C127" s="68">
        <v>-10</v>
      </c>
      <c r="D127" s="68"/>
      <c r="E127" s="69">
        <v>5</v>
      </c>
      <c r="F127" s="70">
        <v>2</v>
      </c>
      <c r="G127" s="71"/>
      <c r="H127" s="67" t="s">
        <v>95</v>
      </c>
      <c r="I127" s="43">
        <v>4</v>
      </c>
      <c r="J127" s="43">
        <v>1</v>
      </c>
      <c r="K127" s="72">
        <v>0</v>
      </c>
      <c r="L127" s="72">
        <v>0</v>
      </c>
      <c r="M127" s="72">
        <v>0</v>
      </c>
      <c r="N127" s="72">
        <v>0</v>
      </c>
      <c r="O127" s="72">
        <v>0</v>
      </c>
      <c r="P127" s="72">
        <v>0</v>
      </c>
      <c r="Q127" s="72">
        <v>0</v>
      </c>
      <c r="S127" s="72">
        <v>0</v>
      </c>
      <c r="U127" s="72">
        <v>0</v>
      </c>
      <c r="Z127" s="72">
        <v>0</v>
      </c>
      <c r="AB127" s="58">
        <v>0.25</v>
      </c>
      <c r="AC127" s="72">
        <v>0</v>
      </c>
      <c r="AD127" s="72">
        <v>0</v>
      </c>
      <c r="AE127" s="72">
        <v>0</v>
      </c>
      <c r="AG127" s="72">
        <v>0</v>
      </c>
      <c r="AH127" s="72">
        <v>0</v>
      </c>
      <c r="AJ127" s="72">
        <v>0</v>
      </c>
      <c r="AL127" s="72">
        <v>0</v>
      </c>
      <c r="AM127" s="72">
        <v>0</v>
      </c>
      <c r="AN127" s="72">
        <v>0</v>
      </c>
      <c r="AP127" s="72">
        <v>0</v>
      </c>
      <c r="AQ127" s="73">
        <v>1.25</v>
      </c>
      <c r="AR127" s="72">
        <v>0</v>
      </c>
      <c r="AT127" s="72">
        <v>0</v>
      </c>
      <c r="AV127" s="72">
        <v>0</v>
      </c>
      <c r="AW127" s="72">
        <v>0</v>
      </c>
      <c r="AY127" s="72">
        <v>0</v>
      </c>
      <c r="AZ127" s="72">
        <v>0</v>
      </c>
      <c r="BB127" s="72">
        <v>0</v>
      </c>
      <c r="BE127" s="72">
        <v>0</v>
      </c>
      <c r="BF127" s="72">
        <v>0</v>
      </c>
      <c r="BH127" s="72">
        <v>0</v>
      </c>
      <c r="BI127" s="58">
        <v>6.25</v>
      </c>
      <c r="BJ127" s="72">
        <v>0</v>
      </c>
      <c r="BK127" s="72">
        <v>0</v>
      </c>
      <c r="BL127" s="72">
        <v>0</v>
      </c>
      <c r="BM127" s="72">
        <v>0</v>
      </c>
      <c r="BN127" s="72">
        <v>0</v>
      </c>
      <c r="BO127" s="72">
        <v>0</v>
      </c>
      <c r="BP127" s="72">
        <v>0</v>
      </c>
      <c r="BQ127" s="72">
        <v>0</v>
      </c>
      <c r="BR127" s="72">
        <v>0</v>
      </c>
      <c r="BU127" s="72">
        <v>0</v>
      </c>
      <c r="BV127" s="72">
        <v>0</v>
      </c>
      <c r="BW127" s="72">
        <v>0.5</v>
      </c>
      <c r="BY127" s="72">
        <v>0</v>
      </c>
      <c r="CA127" s="72">
        <v>0</v>
      </c>
      <c r="CB127" s="72">
        <v>0</v>
      </c>
      <c r="CC127" s="72">
        <v>0</v>
      </c>
      <c r="CD127" s="72">
        <v>0</v>
      </c>
      <c r="CE127" s="72">
        <v>0</v>
      </c>
      <c r="CF127" s="72">
        <v>0.25</v>
      </c>
      <c r="CG127" s="72">
        <v>0</v>
      </c>
      <c r="CK127" s="72">
        <v>0.25</v>
      </c>
      <c r="CL127" s="72">
        <v>0</v>
      </c>
      <c r="CM127" s="72">
        <v>1.75</v>
      </c>
      <c r="CN127" s="72">
        <v>0</v>
      </c>
      <c r="CX127" s="73">
        <f t="shared" ref="CX127:CX145" si="1">SUM(CY127:DB127)</f>
        <v>11.25</v>
      </c>
      <c r="CY127" s="72">
        <v>0.25</v>
      </c>
      <c r="CZ127" s="58">
        <v>8.75</v>
      </c>
      <c r="DA127" s="72">
        <v>2.25</v>
      </c>
      <c r="DB127" s="72">
        <v>0</v>
      </c>
      <c r="DC127" s="72">
        <v>0</v>
      </c>
      <c r="DD127" s="72">
        <v>0.5</v>
      </c>
      <c r="DE127" s="72">
        <v>0</v>
      </c>
      <c r="DG127" s="72">
        <v>0</v>
      </c>
      <c r="DH127" s="58">
        <v>0</v>
      </c>
      <c r="DJ127" s="58">
        <v>1</v>
      </c>
      <c r="DK127" s="74">
        <v>0.5</v>
      </c>
      <c r="DO127" s="75">
        <v>0</v>
      </c>
      <c r="DP127" s="75">
        <v>0</v>
      </c>
      <c r="DQ127" s="72">
        <v>0</v>
      </c>
      <c r="DR127" s="72">
        <v>0</v>
      </c>
      <c r="DT127" s="58">
        <v>0.5</v>
      </c>
      <c r="DV127" s="73">
        <v>0.25</v>
      </c>
      <c r="DX127" s="72">
        <v>0</v>
      </c>
      <c r="EA127" s="72">
        <v>0</v>
      </c>
      <c r="EC127" s="72">
        <v>0</v>
      </c>
      <c r="EE127" s="72">
        <v>0</v>
      </c>
      <c r="EF127" s="72"/>
      <c r="EH127" s="72">
        <v>0</v>
      </c>
      <c r="EJ127" s="72">
        <v>0</v>
      </c>
      <c r="EM127" s="72">
        <v>0</v>
      </c>
      <c r="ES127" s="75">
        <v>0</v>
      </c>
      <c r="ET127" s="72">
        <v>2.75</v>
      </c>
      <c r="EU127" s="58">
        <f t="shared" si="0"/>
        <v>2.75</v>
      </c>
      <c r="EY127" s="72">
        <v>0</v>
      </c>
      <c r="EZ127" s="72">
        <v>0</v>
      </c>
      <c r="FA127" s="72">
        <v>0</v>
      </c>
      <c r="FD127" s="72">
        <v>0</v>
      </c>
      <c r="FE127" s="72">
        <v>0.25</v>
      </c>
      <c r="FG127" s="72">
        <v>0</v>
      </c>
      <c r="FH127" s="72">
        <v>0</v>
      </c>
      <c r="FI127" s="72">
        <v>0</v>
      </c>
      <c r="FJ127" s="72">
        <v>0</v>
      </c>
      <c r="FL127" s="72">
        <v>0</v>
      </c>
      <c r="FM127" s="72">
        <v>0</v>
      </c>
      <c r="FO127" s="72">
        <v>0.25</v>
      </c>
      <c r="FQ127" s="72">
        <v>0</v>
      </c>
      <c r="FT127" s="72">
        <v>0</v>
      </c>
      <c r="FW127" s="72">
        <v>0</v>
      </c>
    </row>
    <row r="128" spans="1:183" x14ac:dyDescent="0.2">
      <c r="A128" s="43" t="s">
        <v>286</v>
      </c>
      <c r="B128" s="43">
        <v>2001</v>
      </c>
      <c r="C128" s="68">
        <v>5</v>
      </c>
      <c r="D128" s="68"/>
      <c r="E128" s="69">
        <v>5</v>
      </c>
      <c r="F128" s="70">
        <v>1</v>
      </c>
      <c r="G128" s="71"/>
      <c r="H128" s="67" t="s">
        <v>96</v>
      </c>
      <c r="I128" s="43">
        <v>4</v>
      </c>
      <c r="J128" s="43">
        <v>1</v>
      </c>
      <c r="K128" s="72">
        <v>0</v>
      </c>
      <c r="L128" s="72">
        <v>0.5</v>
      </c>
      <c r="M128" s="72">
        <v>0</v>
      </c>
      <c r="N128" s="72">
        <v>0</v>
      </c>
      <c r="O128" s="72">
        <v>0</v>
      </c>
      <c r="P128" s="72">
        <v>0</v>
      </c>
      <c r="Q128" s="72">
        <v>0</v>
      </c>
      <c r="S128" s="72">
        <v>0</v>
      </c>
      <c r="U128" s="72">
        <v>0</v>
      </c>
      <c r="Z128" s="72">
        <v>0</v>
      </c>
      <c r="AB128" s="58">
        <v>1</v>
      </c>
      <c r="AC128" s="72">
        <v>0</v>
      </c>
      <c r="AD128" s="72">
        <v>0</v>
      </c>
      <c r="AE128" s="72">
        <v>0</v>
      </c>
      <c r="AG128" s="72">
        <v>0</v>
      </c>
      <c r="AH128" s="72">
        <v>0</v>
      </c>
      <c r="AJ128" s="72">
        <v>2.25</v>
      </c>
      <c r="AL128" s="72">
        <v>0</v>
      </c>
      <c r="AM128" s="72">
        <v>0</v>
      </c>
      <c r="AN128" s="72">
        <v>0</v>
      </c>
      <c r="AP128" s="72">
        <v>0</v>
      </c>
      <c r="AQ128" s="73">
        <v>0.75</v>
      </c>
      <c r="AR128" s="72">
        <v>0</v>
      </c>
      <c r="AT128" s="72">
        <v>0</v>
      </c>
      <c r="AV128" s="72">
        <v>0</v>
      </c>
      <c r="AW128" s="72">
        <v>0</v>
      </c>
      <c r="AY128" s="72">
        <v>0</v>
      </c>
      <c r="AZ128" s="72">
        <v>0</v>
      </c>
      <c r="BB128" s="72">
        <v>0</v>
      </c>
      <c r="BE128" s="72">
        <v>0</v>
      </c>
      <c r="BF128" s="72">
        <v>0.5</v>
      </c>
      <c r="BH128" s="72">
        <v>0.5</v>
      </c>
      <c r="BI128" s="58">
        <v>6.75</v>
      </c>
      <c r="BJ128" s="72">
        <v>0</v>
      </c>
      <c r="BK128" s="72">
        <v>0</v>
      </c>
      <c r="BL128" s="72">
        <v>0</v>
      </c>
      <c r="BM128" s="72">
        <v>0</v>
      </c>
      <c r="BN128" s="72">
        <v>0</v>
      </c>
      <c r="BO128" s="72">
        <v>0</v>
      </c>
      <c r="BP128" s="72">
        <v>0</v>
      </c>
      <c r="BQ128" s="72">
        <v>0.25</v>
      </c>
      <c r="BR128" s="72">
        <v>0</v>
      </c>
      <c r="BU128" s="72">
        <v>0</v>
      </c>
      <c r="BV128" s="72">
        <v>0</v>
      </c>
      <c r="BW128" s="72">
        <v>0</v>
      </c>
      <c r="BY128" s="72">
        <v>0</v>
      </c>
      <c r="CA128" s="72">
        <v>0.25</v>
      </c>
      <c r="CB128" s="72">
        <v>0</v>
      </c>
      <c r="CC128" s="72">
        <v>0</v>
      </c>
      <c r="CD128" s="72">
        <v>0</v>
      </c>
      <c r="CE128" s="72">
        <v>0</v>
      </c>
      <c r="CF128" s="72">
        <v>0</v>
      </c>
      <c r="CG128" s="72">
        <v>0</v>
      </c>
      <c r="CK128" s="72">
        <v>0</v>
      </c>
      <c r="CL128" s="72">
        <v>0</v>
      </c>
      <c r="CM128" s="72">
        <v>1.25</v>
      </c>
      <c r="CN128" s="72">
        <v>0</v>
      </c>
      <c r="CX128" s="73">
        <f t="shared" si="1"/>
        <v>1</v>
      </c>
      <c r="CY128" s="72">
        <v>0</v>
      </c>
      <c r="CZ128" s="58">
        <v>1</v>
      </c>
      <c r="DA128" s="72">
        <v>0</v>
      </c>
      <c r="DB128" s="72">
        <v>0</v>
      </c>
      <c r="DC128" s="72">
        <v>0</v>
      </c>
      <c r="DD128" s="72">
        <v>0</v>
      </c>
      <c r="DE128" s="72">
        <v>0</v>
      </c>
      <c r="DG128" s="72">
        <v>0</v>
      </c>
      <c r="DH128" s="58">
        <v>0</v>
      </c>
      <c r="DJ128" s="58">
        <v>0</v>
      </c>
      <c r="DK128" s="74">
        <v>0</v>
      </c>
      <c r="DO128" s="75">
        <v>0</v>
      </c>
      <c r="DP128" s="75">
        <v>0</v>
      </c>
      <c r="DQ128" s="72">
        <v>0.25</v>
      </c>
      <c r="DR128" s="72">
        <v>0</v>
      </c>
      <c r="DT128" s="58">
        <v>0</v>
      </c>
      <c r="DV128" s="73">
        <v>0.25</v>
      </c>
      <c r="DX128" s="72">
        <v>0</v>
      </c>
      <c r="EA128" s="72">
        <v>0</v>
      </c>
      <c r="EC128" s="72">
        <v>0</v>
      </c>
      <c r="EE128" s="72">
        <v>0</v>
      </c>
      <c r="EF128" s="72"/>
      <c r="EH128" s="72">
        <v>0</v>
      </c>
      <c r="EJ128" s="72">
        <v>0</v>
      </c>
      <c r="EM128" s="72">
        <v>0.25</v>
      </c>
      <c r="ES128" s="75">
        <v>0</v>
      </c>
      <c r="ET128" s="72">
        <v>0</v>
      </c>
      <c r="EU128" s="58">
        <f t="shared" si="0"/>
        <v>0.25</v>
      </c>
      <c r="EY128" s="72">
        <v>0</v>
      </c>
      <c r="EZ128" s="72">
        <v>0</v>
      </c>
      <c r="FA128" s="72">
        <v>0</v>
      </c>
      <c r="FD128" s="72">
        <v>0</v>
      </c>
      <c r="FE128" s="72">
        <v>0</v>
      </c>
      <c r="FG128" s="72">
        <v>0</v>
      </c>
      <c r="FH128" s="72">
        <v>0</v>
      </c>
      <c r="FI128" s="72">
        <v>0</v>
      </c>
      <c r="FJ128" s="72">
        <v>0</v>
      </c>
      <c r="FL128" s="72">
        <v>0</v>
      </c>
      <c r="FM128" s="72">
        <v>0</v>
      </c>
      <c r="FO128" s="72">
        <v>0</v>
      </c>
      <c r="FQ128" s="72">
        <v>0</v>
      </c>
      <c r="FT128" s="72">
        <v>0</v>
      </c>
      <c r="FW128" s="72">
        <v>0</v>
      </c>
    </row>
    <row r="129" spans="1:179" x14ac:dyDescent="0.2">
      <c r="A129" s="43" t="s">
        <v>286</v>
      </c>
      <c r="B129" s="43">
        <v>2001</v>
      </c>
      <c r="C129" s="68">
        <v>5</v>
      </c>
      <c r="D129" s="68"/>
      <c r="E129" s="69">
        <v>5</v>
      </c>
      <c r="F129" s="70">
        <v>2</v>
      </c>
      <c r="G129" s="71"/>
      <c r="H129" s="67" t="s">
        <v>96</v>
      </c>
      <c r="I129" s="43">
        <v>4</v>
      </c>
      <c r="J129" s="43">
        <v>1</v>
      </c>
      <c r="K129" s="72">
        <v>0</v>
      </c>
      <c r="L129" s="72">
        <v>0</v>
      </c>
      <c r="M129" s="72">
        <v>0</v>
      </c>
      <c r="N129" s="72">
        <v>0</v>
      </c>
      <c r="O129" s="72">
        <v>0</v>
      </c>
      <c r="P129" s="72">
        <v>0</v>
      </c>
      <c r="Q129" s="72">
        <v>0</v>
      </c>
      <c r="S129" s="72">
        <v>0</v>
      </c>
      <c r="U129" s="72">
        <v>0</v>
      </c>
      <c r="Z129" s="72">
        <v>0</v>
      </c>
      <c r="AB129" s="58">
        <v>1.25</v>
      </c>
      <c r="AC129" s="72">
        <v>0</v>
      </c>
      <c r="AD129" s="72">
        <v>0</v>
      </c>
      <c r="AE129" s="72">
        <v>0</v>
      </c>
      <c r="AG129" s="72">
        <v>0</v>
      </c>
      <c r="AH129" s="72">
        <v>0</v>
      </c>
      <c r="AJ129" s="72">
        <v>0.5</v>
      </c>
      <c r="AL129" s="72">
        <v>0</v>
      </c>
      <c r="AM129" s="72">
        <v>0</v>
      </c>
      <c r="AN129" s="72">
        <v>0</v>
      </c>
      <c r="AP129" s="72">
        <v>0</v>
      </c>
      <c r="AQ129" s="73">
        <v>0</v>
      </c>
      <c r="AR129" s="72">
        <v>0</v>
      </c>
      <c r="AT129" s="72">
        <v>0</v>
      </c>
      <c r="AV129" s="72">
        <v>0</v>
      </c>
      <c r="AW129" s="72">
        <v>0</v>
      </c>
      <c r="AY129" s="72">
        <v>0</v>
      </c>
      <c r="AZ129" s="72">
        <v>0</v>
      </c>
      <c r="BB129" s="72">
        <v>0</v>
      </c>
      <c r="BE129" s="72">
        <v>0</v>
      </c>
      <c r="BF129" s="72">
        <v>0</v>
      </c>
      <c r="BH129" s="72">
        <v>0</v>
      </c>
      <c r="BI129" s="58">
        <v>1</v>
      </c>
      <c r="BJ129" s="72">
        <v>0</v>
      </c>
      <c r="BK129" s="72">
        <v>0</v>
      </c>
      <c r="BL129" s="72">
        <v>0</v>
      </c>
      <c r="BM129" s="72">
        <v>0</v>
      </c>
      <c r="BN129" s="72">
        <v>0</v>
      </c>
      <c r="BO129" s="72">
        <v>0</v>
      </c>
      <c r="BP129" s="72">
        <v>0</v>
      </c>
      <c r="BQ129" s="72">
        <v>0.25</v>
      </c>
      <c r="BR129" s="72">
        <v>0</v>
      </c>
      <c r="BU129" s="72">
        <v>0</v>
      </c>
      <c r="BV129" s="72">
        <v>0</v>
      </c>
      <c r="BW129" s="72">
        <v>0</v>
      </c>
      <c r="BY129" s="72">
        <v>0</v>
      </c>
      <c r="CA129" s="72">
        <v>0</v>
      </c>
      <c r="CB129" s="72">
        <v>0</v>
      </c>
      <c r="CC129" s="72">
        <v>0</v>
      </c>
      <c r="CD129" s="72">
        <v>0</v>
      </c>
      <c r="CE129" s="72">
        <v>0</v>
      </c>
      <c r="CF129" s="72">
        <v>0</v>
      </c>
      <c r="CG129" s="72">
        <v>0</v>
      </c>
      <c r="CK129" s="72">
        <v>0.25</v>
      </c>
      <c r="CL129" s="72">
        <v>0</v>
      </c>
      <c r="CM129" s="72">
        <v>2</v>
      </c>
      <c r="CN129" s="72">
        <v>0</v>
      </c>
      <c r="CX129" s="73">
        <f t="shared" si="1"/>
        <v>1.75</v>
      </c>
      <c r="CY129" s="72">
        <v>0</v>
      </c>
      <c r="CZ129" s="58">
        <v>1.75</v>
      </c>
      <c r="DA129" s="72">
        <v>0</v>
      </c>
      <c r="DB129" s="72">
        <v>0</v>
      </c>
      <c r="DC129" s="72">
        <v>0</v>
      </c>
      <c r="DD129" s="72">
        <v>0</v>
      </c>
      <c r="DE129" s="72">
        <v>0</v>
      </c>
      <c r="DG129" s="72">
        <v>0.5</v>
      </c>
      <c r="DH129" s="58">
        <v>0.25</v>
      </c>
      <c r="DJ129" s="58">
        <v>0.25</v>
      </c>
      <c r="DK129" s="74">
        <v>0</v>
      </c>
      <c r="DO129" s="75">
        <v>0</v>
      </c>
      <c r="DP129" s="75">
        <v>0</v>
      </c>
      <c r="DQ129" s="72">
        <v>0</v>
      </c>
      <c r="DR129" s="72">
        <v>0</v>
      </c>
      <c r="DT129" s="58">
        <v>0.25</v>
      </c>
      <c r="DV129" s="73">
        <v>0</v>
      </c>
      <c r="DX129" s="72">
        <v>0</v>
      </c>
      <c r="EA129" s="72">
        <v>0.25</v>
      </c>
      <c r="EC129" s="72">
        <v>0</v>
      </c>
      <c r="EE129" s="72">
        <v>0</v>
      </c>
      <c r="EF129" s="72"/>
      <c r="EH129" s="72">
        <v>0</v>
      </c>
      <c r="EJ129" s="72">
        <v>0</v>
      </c>
      <c r="EM129" s="72">
        <v>0</v>
      </c>
      <c r="ES129" s="75">
        <v>0</v>
      </c>
      <c r="ET129" s="72">
        <v>0</v>
      </c>
      <c r="EU129" s="58">
        <f t="shared" si="0"/>
        <v>0.25</v>
      </c>
      <c r="EY129" s="72">
        <v>0</v>
      </c>
      <c r="EZ129" s="72">
        <v>0</v>
      </c>
      <c r="FA129" s="72">
        <v>0.25</v>
      </c>
      <c r="FD129" s="72">
        <v>0</v>
      </c>
      <c r="FE129" s="72">
        <v>0</v>
      </c>
      <c r="FG129" s="72">
        <v>0</v>
      </c>
      <c r="FH129" s="72">
        <v>0</v>
      </c>
      <c r="FI129" s="72">
        <v>0</v>
      </c>
      <c r="FJ129" s="72">
        <v>0</v>
      </c>
      <c r="FL129" s="72">
        <v>0</v>
      </c>
      <c r="FM129" s="72">
        <v>0</v>
      </c>
      <c r="FO129" s="72">
        <v>0</v>
      </c>
      <c r="FQ129" s="72">
        <v>0</v>
      </c>
      <c r="FT129" s="72">
        <v>0</v>
      </c>
      <c r="FW129" s="72">
        <v>0</v>
      </c>
    </row>
    <row r="130" spans="1:179" x14ac:dyDescent="0.2">
      <c r="A130" s="43" t="s">
        <v>286</v>
      </c>
      <c r="B130" s="43">
        <v>2001</v>
      </c>
      <c r="C130" s="68">
        <v>18</v>
      </c>
      <c r="D130" s="68"/>
      <c r="E130" s="69">
        <v>5</v>
      </c>
      <c r="F130" s="70">
        <v>1</v>
      </c>
      <c r="G130" s="71"/>
      <c r="H130" s="67" t="s">
        <v>86</v>
      </c>
      <c r="I130" s="43">
        <v>4</v>
      </c>
      <c r="J130" s="43">
        <v>1</v>
      </c>
      <c r="K130" s="72">
        <v>0</v>
      </c>
      <c r="L130" s="72">
        <v>0.5</v>
      </c>
      <c r="M130" s="72">
        <v>0</v>
      </c>
      <c r="N130" s="72">
        <v>0</v>
      </c>
      <c r="O130" s="72">
        <v>0</v>
      </c>
      <c r="P130" s="72">
        <v>0</v>
      </c>
      <c r="Q130" s="72">
        <v>0</v>
      </c>
      <c r="S130" s="72">
        <v>0</v>
      </c>
      <c r="U130" s="72">
        <v>0</v>
      </c>
      <c r="Z130" s="72">
        <v>0</v>
      </c>
      <c r="AB130" s="58">
        <v>0.5</v>
      </c>
      <c r="AC130" s="72">
        <v>0</v>
      </c>
      <c r="AD130" s="72">
        <v>0</v>
      </c>
      <c r="AE130" s="72">
        <v>0</v>
      </c>
      <c r="AG130" s="72">
        <v>0</v>
      </c>
      <c r="AH130" s="72">
        <v>0</v>
      </c>
      <c r="AJ130" s="72">
        <v>9.5</v>
      </c>
      <c r="AL130" s="72">
        <v>0</v>
      </c>
      <c r="AM130" s="72">
        <v>0</v>
      </c>
      <c r="AN130" s="72">
        <v>0</v>
      </c>
      <c r="AP130" s="72">
        <v>0</v>
      </c>
      <c r="AQ130" s="73">
        <v>0.25</v>
      </c>
      <c r="AR130" s="72">
        <v>0</v>
      </c>
      <c r="AT130" s="72">
        <v>0</v>
      </c>
      <c r="AV130" s="72">
        <v>0</v>
      </c>
      <c r="AW130" s="72">
        <v>0</v>
      </c>
      <c r="AY130" s="72">
        <v>0</v>
      </c>
      <c r="AZ130" s="72">
        <v>0</v>
      </c>
      <c r="BB130" s="72">
        <v>0</v>
      </c>
      <c r="BE130" s="72">
        <v>0</v>
      </c>
      <c r="BF130" s="72">
        <v>0</v>
      </c>
      <c r="BH130" s="72">
        <v>0</v>
      </c>
      <c r="BI130" s="58">
        <v>0.25</v>
      </c>
      <c r="BJ130" s="72">
        <v>0</v>
      </c>
      <c r="BK130" s="72">
        <v>0</v>
      </c>
      <c r="BL130" s="72">
        <v>0</v>
      </c>
      <c r="BM130" s="72">
        <v>0</v>
      </c>
      <c r="BN130" s="72">
        <v>0</v>
      </c>
      <c r="BO130" s="72">
        <v>0</v>
      </c>
      <c r="BP130" s="72">
        <v>0</v>
      </c>
      <c r="BQ130" s="72">
        <v>0</v>
      </c>
      <c r="BR130" s="72">
        <v>0</v>
      </c>
      <c r="BU130" s="72">
        <v>0</v>
      </c>
      <c r="BV130" s="72">
        <v>0</v>
      </c>
      <c r="BW130" s="72">
        <v>0</v>
      </c>
      <c r="BY130" s="72">
        <v>0</v>
      </c>
      <c r="CA130" s="72">
        <v>0</v>
      </c>
      <c r="CB130" s="72">
        <v>0</v>
      </c>
      <c r="CC130" s="72">
        <v>0</v>
      </c>
      <c r="CD130" s="72">
        <v>0</v>
      </c>
      <c r="CE130" s="72">
        <v>0</v>
      </c>
      <c r="CF130" s="72">
        <v>0</v>
      </c>
      <c r="CG130" s="72">
        <v>0</v>
      </c>
      <c r="CK130" s="72">
        <v>0</v>
      </c>
      <c r="CL130" s="72">
        <v>0</v>
      </c>
      <c r="CM130" s="72">
        <v>0</v>
      </c>
      <c r="CN130" s="72">
        <v>0</v>
      </c>
      <c r="CX130" s="73">
        <f t="shared" si="1"/>
        <v>9</v>
      </c>
      <c r="CY130" s="72">
        <v>0.25</v>
      </c>
      <c r="CZ130" s="58">
        <v>8.75</v>
      </c>
      <c r="DA130" s="72">
        <v>0</v>
      </c>
      <c r="DB130" s="72">
        <v>0</v>
      </c>
      <c r="DC130" s="72">
        <v>0</v>
      </c>
      <c r="DD130" s="72">
        <v>0</v>
      </c>
      <c r="DE130" s="72">
        <v>0</v>
      </c>
      <c r="DG130" s="72">
        <v>0</v>
      </c>
      <c r="DH130" s="58">
        <v>0.25</v>
      </c>
      <c r="DJ130" s="58">
        <v>0</v>
      </c>
      <c r="DK130" s="74">
        <v>0</v>
      </c>
      <c r="DO130" s="75">
        <v>0</v>
      </c>
      <c r="DP130" s="75">
        <v>0</v>
      </c>
      <c r="DQ130" s="72">
        <v>0</v>
      </c>
      <c r="DR130" s="72">
        <v>0</v>
      </c>
      <c r="DT130" s="58">
        <v>0</v>
      </c>
      <c r="DV130" s="73">
        <v>0.75</v>
      </c>
      <c r="DX130" s="72">
        <v>0</v>
      </c>
      <c r="EA130" s="72">
        <v>0.25</v>
      </c>
      <c r="EC130" s="72">
        <v>0</v>
      </c>
      <c r="EE130" s="72">
        <v>0</v>
      </c>
      <c r="EF130" s="72"/>
      <c r="EH130" s="72">
        <v>0.25</v>
      </c>
      <c r="EJ130" s="72">
        <v>0</v>
      </c>
      <c r="EM130" s="72">
        <v>0</v>
      </c>
      <c r="ES130" s="75">
        <v>0</v>
      </c>
      <c r="ET130" s="72">
        <v>0.75</v>
      </c>
      <c r="EU130" s="58">
        <f t="shared" si="0"/>
        <v>1.25</v>
      </c>
      <c r="EY130" s="72">
        <v>0</v>
      </c>
      <c r="EZ130" s="72">
        <v>0</v>
      </c>
      <c r="FA130" s="72">
        <v>0</v>
      </c>
      <c r="FD130" s="72">
        <v>0</v>
      </c>
      <c r="FE130" s="72">
        <v>0</v>
      </c>
      <c r="FG130" s="72">
        <v>0</v>
      </c>
      <c r="FH130" s="72">
        <v>0</v>
      </c>
      <c r="FI130" s="72">
        <v>0</v>
      </c>
      <c r="FJ130" s="72">
        <v>0</v>
      </c>
      <c r="FL130" s="72">
        <v>0</v>
      </c>
      <c r="FM130" s="72">
        <v>0</v>
      </c>
      <c r="FO130" s="72">
        <v>0</v>
      </c>
      <c r="FQ130" s="72">
        <v>0</v>
      </c>
      <c r="FT130" s="72">
        <v>0</v>
      </c>
      <c r="FW130" s="72">
        <v>0</v>
      </c>
    </row>
    <row r="131" spans="1:179" x14ac:dyDescent="0.2">
      <c r="A131" s="43" t="s">
        <v>286</v>
      </c>
      <c r="B131" s="43">
        <v>2001</v>
      </c>
      <c r="C131" s="68">
        <v>18</v>
      </c>
      <c r="D131" s="68"/>
      <c r="E131" s="69">
        <v>5</v>
      </c>
      <c r="F131" s="70">
        <v>2</v>
      </c>
      <c r="G131" s="71"/>
      <c r="H131" s="67" t="s">
        <v>86</v>
      </c>
      <c r="I131" s="43">
        <v>4</v>
      </c>
      <c r="J131" s="43">
        <v>1</v>
      </c>
      <c r="K131" s="72">
        <v>0</v>
      </c>
      <c r="L131" s="72">
        <v>0.25</v>
      </c>
      <c r="M131" s="72">
        <v>0</v>
      </c>
      <c r="N131" s="72">
        <v>0</v>
      </c>
      <c r="O131" s="72">
        <v>0</v>
      </c>
      <c r="P131" s="72">
        <v>0</v>
      </c>
      <c r="Q131" s="72">
        <v>0</v>
      </c>
      <c r="S131" s="72">
        <v>0</v>
      </c>
      <c r="U131" s="72">
        <v>0</v>
      </c>
      <c r="Z131" s="72">
        <v>0</v>
      </c>
      <c r="AB131" s="58">
        <v>0</v>
      </c>
      <c r="AC131" s="72">
        <v>0</v>
      </c>
      <c r="AD131" s="72">
        <v>0</v>
      </c>
      <c r="AE131" s="72">
        <v>0</v>
      </c>
      <c r="AG131" s="72">
        <v>0</v>
      </c>
      <c r="AH131" s="72">
        <v>0</v>
      </c>
      <c r="AJ131" s="72">
        <v>1.5</v>
      </c>
      <c r="AL131" s="72">
        <v>0</v>
      </c>
      <c r="AM131" s="72">
        <v>0</v>
      </c>
      <c r="AN131" s="72">
        <v>0</v>
      </c>
      <c r="AP131" s="72">
        <v>0</v>
      </c>
      <c r="AQ131" s="73">
        <v>0</v>
      </c>
      <c r="AR131" s="72">
        <v>0</v>
      </c>
      <c r="AT131" s="72">
        <v>0</v>
      </c>
      <c r="AV131" s="72">
        <v>0</v>
      </c>
      <c r="AW131" s="72">
        <v>0</v>
      </c>
      <c r="AY131" s="72">
        <v>0</v>
      </c>
      <c r="AZ131" s="72">
        <v>0</v>
      </c>
      <c r="BB131" s="72">
        <v>0</v>
      </c>
      <c r="BE131" s="72">
        <v>0</v>
      </c>
      <c r="BF131" s="72">
        <v>0</v>
      </c>
      <c r="BH131" s="72">
        <v>0</v>
      </c>
      <c r="BI131" s="58">
        <v>0.25</v>
      </c>
      <c r="BJ131" s="72">
        <v>0</v>
      </c>
      <c r="BK131" s="72">
        <v>0</v>
      </c>
      <c r="BL131" s="72">
        <v>0</v>
      </c>
      <c r="BM131" s="72">
        <v>0</v>
      </c>
      <c r="BN131" s="72">
        <v>0</v>
      </c>
      <c r="BO131" s="72">
        <v>0</v>
      </c>
      <c r="BP131" s="72">
        <v>0</v>
      </c>
      <c r="BQ131" s="72">
        <v>0</v>
      </c>
      <c r="BR131" s="72">
        <v>0</v>
      </c>
      <c r="BU131" s="72">
        <v>0</v>
      </c>
      <c r="BV131" s="72">
        <v>0.25</v>
      </c>
      <c r="BW131" s="72">
        <v>0</v>
      </c>
      <c r="BY131" s="72">
        <v>0</v>
      </c>
      <c r="CA131" s="72">
        <v>0</v>
      </c>
      <c r="CB131" s="72">
        <v>0</v>
      </c>
      <c r="CC131" s="72">
        <v>0</v>
      </c>
      <c r="CD131" s="72">
        <v>0</v>
      </c>
      <c r="CE131" s="72">
        <v>0</v>
      </c>
      <c r="CF131" s="72">
        <v>0</v>
      </c>
      <c r="CG131" s="72">
        <v>0</v>
      </c>
      <c r="CK131" s="72">
        <v>0</v>
      </c>
      <c r="CL131" s="72">
        <v>0</v>
      </c>
      <c r="CM131" s="72">
        <v>0.25</v>
      </c>
      <c r="CN131" s="72">
        <v>0</v>
      </c>
      <c r="CX131" s="73">
        <f t="shared" si="1"/>
        <v>3.75</v>
      </c>
      <c r="CY131" s="72">
        <v>0</v>
      </c>
      <c r="CZ131" s="58">
        <v>2</v>
      </c>
      <c r="DA131" s="72">
        <v>1.5</v>
      </c>
      <c r="DB131" s="72">
        <v>0.25</v>
      </c>
      <c r="DC131" s="72">
        <v>0</v>
      </c>
      <c r="DD131" s="72">
        <v>0</v>
      </c>
      <c r="DE131" s="72">
        <v>0</v>
      </c>
      <c r="DG131" s="72">
        <v>0</v>
      </c>
      <c r="DH131" s="58">
        <v>0.25</v>
      </c>
      <c r="DJ131" s="58">
        <v>0</v>
      </c>
      <c r="DK131" s="74">
        <v>0</v>
      </c>
      <c r="DO131" s="75">
        <v>0</v>
      </c>
      <c r="DP131" s="75">
        <v>0</v>
      </c>
      <c r="DQ131" s="72">
        <v>0</v>
      </c>
      <c r="DR131" s="72">
        <v>0</v>
      </c>
      <c r="DT131" s="58">
        <v>0</v>
      </c>
      <c r="DV131" s="73">
        <v>0</v>
      </c>
      <c r="DX131" s="72">
        <v>0</v>
      </c>
      <c r="EA131" s="72">
        <v>0.5</v>
      </c>
      <c r="EC131" s="72">
        <v>0</v>
      </c>
      <c r="EE131" s="72">
        <v>0.25</v>
      </c>
      <c r="EF131" s="72"/>
      <c r="EH131" s="72">
        <v>0.25</v>
      </c>
      <c r="EJ131" s="72">
        <v>0.25</v>
      </c>
      <c r="EM131" s="72">
        <v>0.25</v>
      </c>
      <c r="ES131" s="75">
        <v>0</v>
      </c>
      <c r="ET131" s="72">
        <v>0</v>
      </c>
      <c r="EU131" s="58">
        <f t="shared" si="0"/>
        <v>1.5</v>
      </c>
      <c r="EY131" s="72">
        <v>0</v>
      </c>
      <c r="EZ131" s="72">
        <v>0</v>
      </c>
      <c r="FA131" s="72">
        <v>0</v>
      </c>
      <c r="FD131" s="72">
        <v>0</v>
      </c>
      <c r="FE131" s="72">
        <v>0</v>
      </c>
      <c r="FG131" s="72">
        <v>0</v>
      </c>
      <c r="FH131" s="72">
        <v>0</v>
      </c>
      <c r="FI131" s="72">
        <v>0</v>
      </c>
      <c r="FJ131" s="72">
        <v>0</v>
      </c>
      <c r="FL131" s="72">
        <v>0</v>
      </c>
      <c r="FM131" s="72">
        <v>0</v>
      </c>
      <c r="FO131" s="72">
        <v>0</v>
      </c>
      <c r="FQ131" s="72">
        <v>0</v>
      </c>
      <c r="FT131" s="72">
        <v>0</v>
      </c>
      <c r="FW131" s="72">
        <v>0</v>
      </c>
    </row>
    <row r="132" spans="1:179" x14ac:dyDescent="0.2">
      <c r="A132" s="43" t="s">
        <v>286</v>
      </c>
      <c r="B132" s="43">
        <v>2001</v>
      </c>
      <c r="C132" s="68">
        <v>28</v>
      </c>
      <c r="D132" s="68"/>
      <c r="E132" s="69">
        <v>5</v>
      </c>
      <c r="F132" s="70">
        <v>1</v>
      </c>
      <c r="G132" s="71"/>
      <c r="H132" s="67" t="s">
        <v>87</v>
      </c>
      <c r="I132" s="43">
        <v>4</v>
      </c>
      <c r="J132" s="43">
        <v>1</v>
      </c>
      <c r="K132" s="72">
        <v>0</v>
      </c>
      <c r="L132" s="72">
        <v>0.5</v>
      </c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S132" s="72">
        <v>0</v>
      </c>
      <c r="U132" s="72">
        <v>0</v>
      </c>
      <c r="Z132" s="72">
        <v>0</v>
      </c>
      <c r="AB132" s="58">
        <v>0</v>
      </c>
      <c r="AC132" s="72">
        <v>0</v>
      </c>
      <c r="AD132" s="72">
        <v>0</v>
      </c>
      <c r="AE132" s="72">
        <v>0</v>
      </c>
      <c r="AG132" s="72">
        <v>0</v>
      </c>
      <c r="AH132" s="72">
        <v>0</v>
      </c>
      <c r="AJ132" s="72">
        <v>0</v>
      </c>
      <c r="AL132" s="72">
        <v>0</v>
      </c>
      <c r="AM132" s="72">
        <v>0</v>
      </c>
      <c r="AN132" s="72">
        <v>0</v>
      </c>
      <c r="AP132" s="72">
        <v>0</v>
      </c>
      <c r="AQ132" s="73">
        <v>0.25</v>
      </c>
      <c r="AR132" s="72">
        <v>0</v>
      </c>
      <c r="AT132" s="72">
        <v>0</v>
      </c>
      <c r="AV132" s="72">
        <v>0</v>
      </c>
      <c r="AW132" s="72">
        <v>0</v>
      </c>
      <c r="AY132" s="72">
        <v>0</v>
      </c>
      <c r="AZ132" s="72">
        <v>0</v>
      </c>
      <c r="BB132" s="72">
        <v>0</v>
      </c>
      <c r="BE132" s="72">
        <v>0</v>
      </c>
      <c r="BF132" s="72">
        <v>0</v>
      </c>
      <c r="BH132" s="72">
        <v>0</v>
      </c>
      <c r="BI132" s="58">
        <v>0.75</v>
      </c>
      <c r="BJ132" s="72">
        <v>0</v>
      </c>
      <c r="BK132" s="72">
        <v>0</v>
      </c>
      <c r="BL132" s="72">
        <v>0</v>
      </c>
      <c r="BM132" s="72">
        <v>0</v>
      </c>
      <c r="BN132" s="72">
        <v>0</v>
      </c>
      <c r="BO132" s="72">
        <v>0</v>
      </c>
      <c r="BP132" s="72">
        <v>0</v>
      </c>
      <c r="BQ132" s="72">
        <v>0.25</v>
      </c>
      <c r="BR132" s="72">
        <v>0</v>
      </c>
      <c r="BU132" s="72">
        <v>0</v>
      </c>
      <c r="BV132" s="72">
        <v>0</v>
      </c>
      <c r="BW132" s="72">
        <v>0</v>
      </c>
      <c r="BY132" s="72">
        <v>0</v>
      </c>
      <c r="CA132" s="72">
        <v>0</v>
      </c>
      <c r="CB132" s="72">
        <v>0</v>
      </c>
      <c r="CC132" s="72">
        <v>0</v>
      </c>
      <c r="CD132" s="72">
        <v>0</v>
      </c>
      <c r="CE132" s="72">
        <v>0</v>
      </c>
      <c r="CF132" s="72">
        <v>0</v>
      </c>
      <c r="CG132" s="72">
        <v>0</v>
      </c>
      <c r="CK132" s="72">
        <v>0</v>
      </c>
      <c r="CL132" s="72">
        <v>0</v>
      </c>
      <c r="CM132" s="72">
        <v>0</v>
      </c>
      <c r="CN132" s="72">
        <v>0</v>
      </c>
      <c r="CX132" s="73">
        <f t="shared" si="1"/>
        <v>25.75</v>
      </c>
      <c r="CY132" s="72">
        <v>3</v>
      </c>
      <c r="CZ132" s="58">
        <v>5.5</v>
      </c>
      <c r="DA132" s="72">
        <v>14.75</v>
      </c>
      <c r="DB132" s="72">
        <v>2.5</v>
      </c>
      <c r="DC132" s="72">
        <v>0</v>
      </c>
      <c r="DD132" s="72">
        <v>0.25</v>
      </c>
      <c r="DE132" s="72">
        <v>0</v>
      </c>
      <c r="DG132" s="72">
        <v>0.25</v>
      </c>
      <c r="DH132" s="58">
        <v>0.75</v>
      </c>
      <c r="DJ132" s="58">
        <v>0.25</v>
      </c>
      <c r="DK132" s="74">
        <v>0.25</v>
      </c>
      <c r="DO132" s="75">
        <v>0</v>
      </c>
      <c r="DP132" s="75">
        <v>0</v>
      </c>
      <c r="DQ132" s="72">
        <v>0</v>
      </c>
      <c r="DR132" s="72">
        <v>0</v>
      </c>
      <c r="DT132" s="58">
        <v>0</v>
      </c>
      <c r="DV132" s="73">
        <v>0</v>
      </c>
      <c r="DX132" s="72">
        <v>0</v>
      </c>
      <c r="EA132" s="72">
        <v>0</v>
      </c>
      <c r="EC132" s="72">
        <v>0</v>
      </c>
      <c r="EE132" s="72">
        <v>0</v>
      </c>
      <c r="EF132" s="72"/>
      <c r="EH132" s="72">
        <v>0</v>
      </c>
      <c r="EJ132" s="72">
        <v>0</v>
      </c>
      <c r="EM132" s="72">
        <v>0</v>
      </c>
      <c r="ES132" s="75">
        <v>0</v>
      </c>
      <c r="ET132" s="72">
        <v>0.25</v>
      </c>
      <c r="EU132" s="58">
        <f t="shared" si="0"/>
        <v>0.25</v>
      </c>
      <c r="EY132" s="72">
        <v>0</v>
      </c>
      <c r="EZ132" s="72">
        <v>0</v>
      </c>
      <c r="FA132" s="72">
        <v>0</v>
      </c>
      <c r="FD132" s="72">
        <v>0</v>
      </c>
      <c r="FE132" s="72">
        <v>0.25</v>
      </c>
      <c r="FG132" s="72">
        <v>0</v>
      </c>
      <c r="FH132" s="72">
        <v>0</v>
      </c>
      <c r="FI132" s="72">
        <v>0</v>
      </c>
      <c r="FJ132" s="72">
        <v>0</v>
      </c>
      <c r="FL132" s="72">
        <v>0</v>
      </c>
      <c r="FM132" s="72">
        <v>0</v>
      </c>
      <c r="FO132" s="72">
        <v>0</v>
      </c>
      <c r="FQ132" s="72">
        <v>0</v>
      </c>
      <c r="FT132" s="72">
        <v>0</v>
      </c>
      <c r="FW132" s="72">
        <v>0</v>
      </c>
    </row>
    <row r="133" spans="1:179" x14ac:dyDescent="0.2">
      <c r="A133" s="43" t="s">
        <v>286</v>
      </c>
      <c r="B133" s="43">
        <v>2001</v>
      </c>
      <c r="C133" s="68">
        <v>28</v>
      </c>
      <c r="D133" s="68"/>
      <c r="E133" s="69">
        <v>5</v>
      </c>
      <c r="F133" s="70">
        <v>2</v>
      </c>
      <c r="G133" s="71"/>
      <c r="H133" s="67" t="s">
        <v>87</v>
      </c>
      <c r="I133" s="43">
        <v>4</v>
      </c>
      <c r="J133" s="43">
        <v>1</v>
      </c>
      <c r="K133" s="72">
        <v>0</v>
      </c>
      <c r="L133" s="72">
        <v>0.25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S133" s="72">
        <v>0</v>
      </c>
      <c r="U133" s="72">
        <v>0</v>
      </c>
      <c r="Z133" s="72">
        <v>0</v>
      </c>
      <c r="AB133" s="58">
        <v>0</v>
      </c>
      <c r="AC133" s="72">
        <v>0</v>
      </c>
      <c r="AD133" s="72">
        <v>0</v>
      </c>
      <c r="AE133" s="72">
        <v>0</v>
      </c>
      <c r="AG133" s="72">
        <v>0</v>
      </c>
      <c r="AH133" s="72">
        <v>0</v>
      </c>
      <c r="AJ133" s="72">
        <v>0</v>
      </c>
      <c r="AL133" s="72">
        <v>0</v>
      </c>
      <c r="AM133" s="72">
        <v>0</v>
      </c>
      <c r="AN133" s="72">
        <v>0</v>
      </c>
      <c r="AP133" s="72">
        <v>0</v>
      </c>
      <c r="AQ133" s="73">
        <v>0</v>
      </c>
      <c r="AR133" s="72">
        <v>0</v>
      </c>
      <c r="AT133" s="72">
        <v>0</v>
      </c>
      <c r="AV133" s="72">
        <v>0</v>
      </c>
      <c r="AW133" s="72">
        <v>0</v>
      </c>
      <c r="AY133" s="72">
        <v>0</v>
      </c>
      <c r="AZ133" s="72">
        <v>0</v>
      </c>
      <c r="BB133" s="72">
        <v>0</v>
      </c>
      <c r="BE133" s="72">
        <v>0</v>
      </c>
      <c r="BF133" s="72">
        <v>0</v>
      </c>
      <c r="BH133" s="72">
        <v>0</v>
      </c>
      <c r="BI133" s="58">
        <v>0.25</v>
      </c>
      <c r="BJ133" s="72">
        <v>0</v>
      </c>
      <c r="BK133" s="72">
        <v>0</v>
      </c>
      <c r="BL133" s="72">
        <v>0</v>
      </c>
      <c r="BM133" s="72">
        <v>0</v>
      </c>
      <c r="BN133" s="72">
        <v>0</v>
      </c>
      <c r="BO133" s="72">
        <v>0</v>
      </c>
      <c r="BP133" s="72">
        <v>0</v>
      </c>
      <c r="BQ133" s="72">
        <v>0</v>
      </c>
      <c r="BR133" s="72">
        <v>0</v>
      </c>
      <c r="BU133" s="72">
        <v>0</v>
      </c>
      <c r="BV133" s="72">
        <v>0</v>
      </c>
      <c r="BW133" s="72">
        <v>1.25</v>
      </c>
      <c r="BY133" s="72">
        <v>0</v>
      </c>
      <c r="CA133" s="72">
        <v>0.25</v>
      </c>
      <c r="CB133" s="72">
        <v>0</v>
      </c>
      <c r="CC133" s="72">
        <v>0</v>
      </c>
      <c r="CD133" s="72">
        <v>0</v>
      </c>
      <c r="CE133" s="72">
        <v>0</v>
      </c>
      <c r="CF133" s="72">
        <v>0</v>
      </c>
      <c r="CG133" s="72">
        <v>0</v>
      </c>
      <c r="CK133" s="72">
        <v>0</v>
      </c>
      <c r="CL133" s="72">
        <v>0</v>
      </c>
      <c r="CM133" s="72">
        <v>0.25</v>
      </c>
      <c r="CN133" s="72">
        <v>0</v>
      </c>
      <c r="CX133" s="73">
        <f t="shared" si="1"/>
        <v>233.5</v>
      </c>
      <c r="CY133" s="72">
        <v>0.25</v>
      </c>
      <c r="CZ133" s="58">
        <v>3</v>
      </c>
      <c r="DA133" s="72">
        <v>10.25</v>
      </c>
      <c r="DB133" s="72">
        <v>220</v>
      </c>
      <c r="DC133" s="72">
        <v>0</v>
      </c>
      <c r="DD133" s="72">
        <v>0</v>
      </c>
      <c r="DE133" s="72">
        <v>0</v>
      </c>
      <c r="DG133" s="72">
        <v>0</v>
      </c>
      <c r="DH133" s="58">
        <v>0</v>
      </c>
      <c r="DJ133" s="58">
        <v>0</v>
      </c>
      <c r="DK133" s="74">
        <v>0</v>
      </c>
      <c r="DO133" s="75">
        <v>0</v>
      </c>
      <c r="DP133" s="75">
        <v>0</v>
      </c>
      <c r="DQ133" s="72">
        <v>0</v>
      </c>
      <c r="DR133" s="72">
        <v>0</v>
      </c>
      <c r="DT133" s="58">
        <v>0</v>
      </c>
      <c r="DV133" s="73">
        <v>0</v>
      </c>
      <c r="DX133" s="72">
        <v>0</v>
      </c>
      <c r="EA133" s="72">
        <v>0</v>
      </c>
      <c r="EC133" s="72">
        <v>0</v>
      </c>
      <c r="EE133" s="72">
        <v>0</v>
      </c>
      <c r="EF133" s="72"/>
      <c r="EH133" s="72">
        <v>0</v>
      </c>
      <c r="EJ133" s="72">
        <v>0</v>
      </c>
      <c r="EM133" s="72">
        <v>0</v>
      </c>
      <c r="ES133" s="75">
        <v>0</v>
      </c>
      <c r="ET133" s="72">
        <v>0.5</v>
      </c>
      <c r="EU133" s="58">
        <f t="shared" si="0"/>
        <v>0.5</v>
      </c>
      <c r="EY133" s="72">
        <v>0</v>
      </c>
      <c r="EZ133" s="72">
        <v>0</v>
      </c>
      <c r="FA133" s="72">
        <v>0</v>
      </c>
      <c r="FD133" s="72">
        <v>0</v>
      </c>
      <c r="FE133" s="72">
        <v>0</v>
      </c>
      <c r="FG133" s="72">
        <v>0</v>
      </c>
      <c r="FH133" s="72">
        <v>0</v>
      </c>
      <c r="FI133" s="72">
        <v>0</v>
      </c>
      <c r="FJ133" s="72">
        <v>0</v>
      </c>
      <c r="FL133" s="72">
        <v>0</v>
      </c>
      <c r="FM133" s="72">
        <v>0</v>
      </c>
      <c r="FO133" s="72">
        <v>0</v>
      </c>
      <c r="FQ133" s="72">
        <v>0</v>
      </c>
      <c r="FT133" s="72">
        <v>0</v>
      </c>
      <c r="FW133" s="72">
        <v>0</v>
      </c>
    </row>
    <row r="134" spans="1:179" x14ac:dyDescent="0.2">
      <c r="A134" s="43" t="s">
        <v>286</v>
      </c>
      <c r="B134" s="43">
        <v>2001</v>
      </c>
      <c r="C134" s="68">
        <v>35</v>
      </c>
      <c r="D134" s="68"/>
      <c r="E134" s="69">
        <v>5</v>
      </c>
      <c r="F134" s="70">
        <v>1</v>
      </c>
      <c r="G134" s="71"/>
      <c r="H134" s="67" t="s">
        <v>88</v>
      </c>
      <c r="I134" s="43">
        <v>4</v>
      </c>
      <c r="J134" s="43">
        <v>1</v>
      </c>
      <c r="K134" s="72">
        <v>0</v>
      </c>
      <c r="L134" s="72">
        <v>0.5</v>
      </c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S134" s="72">
        <v>0</v>
      </c>
      <c r="U134" s="72">
        <v>0</v>
      </c>
      <c r="Z134" s="72">
        <v>0</v>
      </c>
      <c r="AB134" s="58">
        <v>0</v>
      </c>
      <c r="AC134" s="72">
        <v>0</v>
      </c>
      <c r="AD134" s="72">
        <v>0</v>
      </c>
      <c r="AE134" s="72">
        <v>0</v>
      </c>
      <c r="AG134" s="72">
        <v>0</v>
      </c>
      <c r="AH134" s="72">
        <v>0</v>
      </c>
      <c r="AJ134" s="72">
        <v>0.25</v>
      </c>
      <c r="AL134" s="72">
        <v>0</v>
      </c>
      <c r="AM134" s="72">
        <v>0</v>
      </c>
      <c r="AN134" s="72">
        <v>0</v>
      </c>
      <c r="AP134" s="72">
        <v>0</v>
      </c>
      <c r="AQ134" s="73">
        <v>3.25</v>
      </c>
      <c r="AR134" s="72">
        <v>0</v>
      </c>
      <c r="AT134" s="72">
        <v>0</v>
      </c>
      <c r="AV134" s="72">
        <v>0</v>
      </c>
      <c r="AW134" s="72">
        <v>0</v>
      </c>
      <c r="AY134" s="72">
        <v>0</v>
      </c>
      <c r="AZ134" s="72">
        <v>0</v>
      </c>
      <c r="BB134" s="72">
        <v>0</v>
      </c>
      <c r="BE134" s="72">
        <v>0</v>
      </c>
      <c r="BF134" s="72">
        <v>0</v>
      </c>
      <c r="BH134" s="72">
        <v>0</v>
      </c>
      <c r="BI134" s="58">
        <v>4.25</v>
      </c>
      <c r="BJ134" s="72">
        <v>0</v>
      </c>
      <c r="BK134" s="72">
        <v>0</v>
      </c>
      <c r="BL134" s="72">
        <v>0</v>
      </c>
      <c r="BM134" s="72">
        <v>0</v>
      </c>
      <c r="BN134" s="72">
        <v>0</v>
      </c>
      <c r="BO134" s="72">
        <v>0</v>
      </c>
      <c r="BP134" s="72">
        <v>0.25</v>
      </c>
      <c r="BQ134" s="72">
        <v>0</v>
      </c>
      <c r="BR134" s="72">
        <v>0</v>
      </c>
      <c r="BU134" s="72">
        <v>0</v>
      </c>
      <c r="BV134" s="72">
        <v>0</v>
      </c>
      <c r="BW134" s="72">
        <v>0</v>
      </c>
      <c r="BY134" s="72">
        <v>0</v>
      </c>
      <c r="CA134" s="72">
        <v>0.5</v>
      </c>
      <c r="CB134" s="72">
        <v>0</v>
      </c>
      <c r="CC134" s="72">
        <v>0</v>
      </c>
      <c r="CD134" s="72">
        <v>0</v>
      </c>
      <c r="CE134" s="72">
        <v>0</v>
      </c>
      <c r="CF134" s="72">
        <v>0</v>
      </c>
      <c r="CG134" s="72">
        <v>0</v>
      </c>
      <c r="CK134" s="72">
        <v>0.5</v>
      </c>
      <c r="CL134" s="72">
        <v>0</v>
      </c>
      <c r="CM134" s="72">
        <v>0</v>
      </c>
      <c r="CN134" s="72">
        <v>0</v>
      </c>
      <c r="CX134" s="73">
        <f t="shared" si="1"/>
        <v>7.75</v>
      </c>
      <c r="CY134" s="72">
        <v>0.5</v>
      </c>
      <c r="CZ134" s="58">
        <v>7.25</v>
      </c>
      <c r="DA134" s="72">
        <v>0</v>
      </c>
      <c r="DB134" s="72">
        <v>0</v>
      </c>
      <c r="DC134" s="72">
        <v>0</v>
      </c>
      <c r="DD134" s="72">
        <v>0</v>
      </c>
      <c r="DE134" s="72">
        <v>0</v>
      </c>
      <c r="DG134" s="72">
        <v>0</v>
      </c>
      <c r="DH134" s="58">
        <v>0</v>
      </c>
      <c r="DJ134" s="58">
        <v>0</v>
      </c>
      <c r="DK134" s="74">
        <v>0</v>
      </c>
      <c r="DO134" s="75">
        <v>0</v>
      </c>
      <c r="DP134" s="75">
        <v>0</v>
      </c>
      <c r="DQ134" s="72">
        <v>0</v>
      </c>
      <c r="DR134" s="72">
        <v>0</v>
      </c>
      <c r="DT134" s="58">
        <v>0</v>
      </c>
      <c r="DV134" s="73">
        <v>0</v>
      </c>
      <c r="DX134" s="72">
        <v>0</v>
      </c>
      <c r="EA134" s="72">
        <v>0.25</v>
      </c>
      <c r="EC134" s="72">
        <v>0</v>
      </c>
      <c r="EE134" s="72">
        <v>0</v>
      </c>
      <c r="EF134" s="72"/>
      <c r="EH134" s="72">
        <v>0</v>
      </c>
      <c r="EJ134" s="72">
        <v>0</v>
      </c>
      <c r="EM134" s="72">
        <v>0</v>
      </c>
      <c r="ES134" s="75">
        <v>0.25</v>
      </c>
      <c r="ET134" s="72">
        <v>1.25</v>
      </c>
      <c r="EU134" s="58">
        <f t="shared" si="0"/>
        <v>1.5</v>
      </c>
      <c r="EY134" s="72">
        <v>0</v>
      </c>
      <c r="EZ134" s="72">
        <v>0</v>
      </c>
      <c r="FA134" s="72">
        <v>0</v>
      </c>
      <c r="FD134" s="72">
        <v>0</v>
      </c>
      <c r="FE134" s="72">
        <v>0.25</v>
      </c>
      <c r="FG134" s="72">
        <v>0</v>
      </c>
      <c r="FH134" s="72">
        <v>0</v>
      </c>
      <c r="FI134" s="72">
        <v>0</v>
      </c>
      <c r="FJ134" s="72">
        <v>0</v>
      </c>
      <c r="FL134" s="72">
        <v>0</v>
      </c>
      <c r="FM134" s="72">
        <v>0</v>
      </c>
      <c r="FO134" s="72">
        <v>0</v>
      </c>
      <c r="FQ134" s="72">
        <v>0</v>
      </c>
      <c r="FT134" s="72">
        <v>0</v>
      </c>
      <c r="FW134" s="72">
        <v>0</v>
      </c>
    </row>
    <row r="135" spans="1:179" x14ac:dyDescent="0.2">
      <c r="A135" s="43" t="s">
        <v>286</v>
      </c>
      <c r="B135" s="43">
        <v>2001</v>
      </c>
      <c r="C135" s="68">
        <v>35</v>
      </c>
      <c r="D135" s="68"/>
      <c r="E135" s="69">
        <v>5</v>
      </c>
      <c r="F135" s="70">
        <v>2</v>
      </c>
      <c r="G135" s="71"/>
      <c r="H135" s="67" t="s">
        <v>88</v>
      </c>
      <c r="I135" s="43">
        <v>4</v>
      </c>
      <c r="J135" s="43">
        <v>1</v>
      </c>
      <c r="K135" s="72">
        <v>0</v>
      </c>
      <c r="L135" s="72">
        <v>0.25</v>
      </c>
      <c r="M135" s="72">
        <v>0</v>
      </c>
      <c r="N135" s="72">
        <v>0</v>
      </c>
      <c r="O135" s="72">
        <v>0</v>
      </c>
      <c r="P135" s="72">
        <v>0</v>
      </c>
      <c r="Q135" s="72">
        <v>0</v>
      </c>
      <c r="S135" s="72">
        <v>0</v>
      </c>
      <c r="U135" s="72">
        <v>0</v>
      </c>
      <c r="Z135" s="72">
        <v>0</v>
      </c>
      <c r="AB135" s="58">
        <v>0</v>
      </c>
      <c r="AC135" s="72">
        <v>0</v>
      </c>
      <c r="AD135" s="72">
        <v>0</v>
      </c>
      <c r="AE135" s="72">
        <v>0</v>
      </c>
      <c r="AG135" s="72">
        <v>0</v>
      </c>
      <c r="AH135" s="72">
        <v>0</v>
      </c>
      <c r="AJ135" s="72">
        <v>0</v>
      </c>
      <c r="AL135" s="72">
        <v>0</v>
      </c>
      <c r="AM135" s="72">
        <v>0</v>
      </c>
      <c r="AN135" s="72">
        <v>0</v>
      </c>
      <c r="AP135" s="72">
        <v>0</v>
      </c>
      <c r="AQ135" s="73">
        <v>0</v>
      </c>
      <c r="AR135" s="72">
        <v>0</v>
      </c>
      <c r="AT135" s="72">
        <v>0</v>
      </c>
      <c r="AV135" s="72">
        <v>0</v>
      </c>
      <c r="AW135" s="72">
        <v>0</v>
      </c>
      <c r="AY135" s="72">
        <v>0</v>
      </c>
      <c r="AZ135" s="72">
        <v>0</v>
      </c>
      <c r="BB135" s="72">
        <v>0</v>
      </c>
      <c r="BE135" s="72">
        <v>0</v>
      </c>
      <c r="BF135" s="72">
        <v>0</v>
      </c>
      <c r="BH135" s="72">
        <v>0</v>
      </c>
      <c r="BI135" s="58">
        <v>3.5</v>
      </c>
      <c r="BJ135" s="72">
        <v>0</v>
      </c>
      <c r="BK135" s="72">
        <v>0</v>
      </c>
      <c r="BL135" s="72">
        <v>0</v>
      </c>
      <c r="BM135" s="72">
        <v>0</v>
      </c>
      <c r="BN135" s="72">
        <v>0</v>
      </c>
      <c r="BO135" s="72">
        <v>0</v>
      </c>
      <c r="BP135" s="72">
        <v>0</v>
      </c>
      <c r="BQ135" s="72">
        <v>0</v>
      </c>
      <c r="BR135" s="72">
        <v>0</v>
      </c>
      <c r="BU135" s="72">
        <v>0</v>
      </c>
      <c r="BV135" s="72">
        <v>0</v>
      </c>
      <c r="BW135" s="72">
        <v>0</v>
      </c>
      <c r="BY135" s="72">
        <v>0</v>
      </c>
      <c r="CA135" s="72">
        <v>0</v>
      </c>
      <c r="CB135" s="72">
        <v>0</v>
      </c>
      <c r="CC135" s="72">
        <v>0</v>
      </c>
      <c r="CD135" s="72">
        <v>0</v>
      </c>
      <c r="CE135" s="72">
        <v>0</v>
      </c>
      <c r="CF135" s="72">
        <v>0</v>
      </c>
      <c r="CG135" s="72">
        <v>0</v>
      </c>
      <c r="CK135" s="72">
        <v>0.25</v>
      </c>
      <c r="CL135" s="72">
        <v>0</v>
      </c>
      <c r="CM135" s="72">
        <v>0</v>
      </c>
      <c r="CN135" s="72">
        <v>0</v>
      </c>
      <c r="CX135" s="73">
        <f t="shared" si="1"/>
        <v>1.75</v>
      </c>
      <c r="CY135" s="72">
        <v>0.25</v>
      </c>
      <c r="CZ135" s="58">
        <v>1.5</v>
      </c>
      <c r="DA135" s="72">
        <v>0</v>
      </c>
      <c r="DB135" s="72">
        <v>0</v>
      </c>
      <c r="DC135" s="72">
        <v>0</v>
      </c>
      <c r="DD135" s="72">
        <v>0</v>
      </c>
      <c r="DE135" s="72">
        <v>0</v>
      </c>
      <c r="DG135" s="72">
        <v>0</v>
      </c>
      <c r="DH135" s="58">
        <v>0.25</v>
      </c>
      <c r="DJ135" s="58">
        <v>0.25</v>
      </c>
      <c r="DK135" s="74">
        <v>0</v>
      </c>
      <c r="DO135" s="75">
        <v>0</v>
      </c>
      <c r="DP135" s="75">
        <v>0</v>
      </c>
      <c r="DQ135" s="72">
        <v>0</v>
      </c>
      <c r="DR135" s="72">
        <v>0</v>
      </c>
      <c r="DT135" s="58">
        <v>0.25</v>
      </c>
      <c r="DV135" s="73">
        <v>0.5</v>
      </c>
      <c r="DX135" s="72">
        <v>0</v>
      </c>
      <c r="EA135" s="72">
        <v>0.25</v>
      </c>
      <c r="EC135" s="72">
        <v>0</v>
      </c>
      <c r="EE135" s="72">
        <v>0</v>
      </c>
      <c r="EF135" s="72"/>
      <c r="EH135" s="72">
        <v>0</v>
      </c>
      <c r="EJ135" s="72">
        <v>0</v>
      </c>
      <c r="EM135" s="72">
        <v>0</v>
      </c>
      <c r="ES135" s="75">
        <v>0</v>
      </c>
      <c r="ET135" s="72">
        <v>0</v>
      </c>
      <c r="EU135" s="58">
        <f t="shared" si="0"/>
        <v>0.25</v>
      </c>
      <c r="EY135" s="72">
        <v>0</v>
      </c>
      <c r="EZ135" s="72">
        <v>0</v>
      </c>
      <c r="FA135" s="72">
        <v>0</v>
      </c>
      <c r="FD135" s="72">
        <v>0</v>
      </c>
      <c r="FE135" s="72">
        <v>0</v>
      </c>
      <c r="FG135" s="72">
        <v>0</v>
      </c>
      <c r="FH135" s="72">
        <v>0</v>
      </c>
      <c r="FI135" s="72">
        <v>0</v>
      </c>
      <c r="FJ135" s="72">
        <v>0</v>
      </c>
      <c r="FL135" s="72">
        <v>0</v>
      </c>
      <c r="FM135" s="72">
        <v>0</v>
      </c>
      <c r="FO135" s="72">
        <v>0</v>
      </c>
      <c r="FQ135" s="72">
        <v>0</v>
      </c>
      <c r="FT135" s="72">
        <v>0</v>
      </c>
      <c r="FW135" s="72">
        <v>0</v>
      </c>
    </row>
    <row r="136" spans="1:179" x14ac:dyDescent="0.2">
      <c r="A136" s="43" t="s">
        <v>286</v>
      </c>
      <c r="B136" s="43">
        <v>2001</v>
      </c>
      <c r="C136" s="68">
        <v>62</v>
      </c>
      <c r="D136" s="68"/>
      <c r="E136" s="69">
        <v>5</v>
      </c>
      <c r="F136" s="70">
        <v>1</v>
      </c>
      <c r="G136" s="71"/>
      <c r="H136" s="67" t="s">
        <v>89</v>
      </c>
      <c r="I136" s="43">
        <v>4</v>
      </c>
      <c r="J136" s="43">
        <v>1</v>
      </c>
      <c r="K136" s="72">
        <v>6.75</v>
      </c>
      <c r="L136" s="72">
        <v>0.5</v>
      </c>
      <c r="M136" s="72">
        <v>0</v>
      </c>
      <c r="N136" s="72">
        <v>0</v>
      </c>
      <c r="O136" s="72">
        <v>0</v>
      </c>
      <c r="P136" s="72">
        <v>0</v>
      </c>
      <c r="Q136" s="72">
        <v>0</v>
      </c>
      <c r="S136" s="72">
        <v>0</v>
      </c>
      <c r="U136" s="72">
        <v>0</v>
      </c>
      <c r="Z136" s="72">
        <v>0</v>
      </c>
      <c r="AB136" s="58">
        <v>0</v>
      </c>
      <c r="AC136" s="72">
        <v>0.25</v>
      </c>
      <c r="AD136" s="72">
        <v>0</v>
      </c>
      <c r="AE136" s="72">
        <v>0</v>
      </c>
      <c r="AG136" s="72">
        <v>0</v>
      </c>
      <c r="AH136" s="72">
        <v>0</v>
      </c>
      <c r="AJ136" s="72">
        <v>0</v>
      </c>
      <c r="AL136" s="72">
        <v>0</v>
      </c>
      <c r="AM136" s="72">
        <v>0</v>
      </c>
      <c r="AN136" s="72">
        <v>0</v>
      </c>
      <c r="AP136" s="72">
        <v>0</v>
      </c>
      <c r="AQ136" s="73">
        <v>0.25</v>
      </c>
      <c r="AR136" s="72">
        <v>0</v>
      </c>
      <c r="AT136" s="72">
        <v>0</v>
      </c>
      <c r="AV136" s="72">
        <v>0</v>
      </c>
      <c r="AW136" s="72">
        <v>0</v>
      </c>
      <c r="AY136" s="72">
        <v>0</v>
      </c>
      <c r="AZ136" s="72">
        <v>0</v>
      </c>
      <c r="BB136" s="72">
        <v>0</v>
      </c>
      <c r="BE136" s="72">
        <v>0</v>
      </c>
      <c r="BF136" s="72">
        <v>0</v>
      </c>
      <c r="BH136" s="72">
        <v>0</v>
      </c>
      <c r="BI136" s="58">
        <v>1</v>
      </c>
      <c r="BJ136" s="72">
        <v>0.25</v>
      </c>
      <c r="BK136" s="72">
        <v>0</v>
      </c>
      <c r="BL136" s="72">
        <v>0</v>
      </c>
      <c r="BM136" s="72">
        <v>0</v>
      </c>
      <c r="BN136" s="72">
        <v>0.25</v>
      </c>
      <c r="BO136" s="72">
        <v>0</v>
      </c>
      <c r="BP136" s="72">
        <v>0</v>
      </c>
      <c r="BQ136" s="72">
        <v>0</v>
      </c>
      <c r="BR136" s="72">
        <v>0</v>
      </c>
      <c r="BU136" s="72">
        <v>0</v>
      </c>
      <c r="BV136" s="72">
        <v>0</v>
      </c>
      <c r="BW136" s="72">
        <v>0</v>
      </c>
      <c r="BY136" s="72">
        <v>0</v>
      </c>
      <c r="CA136" s="72">
        <v>0</v>
      </c>
      <c r="CB136" s="72">
        <v>0</v>
      </c>
      <c r="CC136" s="72">
        <v>0</v>
      </c>
      <c r="CD136" s="72">
        <v>0</v>
      </c>
      <c r="CE136" s="72">
        <v>0</v>
      </c>
      <c r="CF136" s="72">
        <v>0</v>
      </c>
      <c r="CG136" s="72">
        <v>0</v>
      </c>
      <c r="CK136" s="72">
        <v>0</v>
      </c>
      <c r="CL136" s="72">
        <v>0</v>
      </c>
      <c r="CM136" s="72">
        <v>0</v>
      </c>
      <c r="CN136" s="72">
        <v>0</v>
      </c>
      <c r="CX136" s="73">
        <f t="shared" si="1"/>
        <v>2.5</v>
      </c>
      <c r="CY136" s="72">
        <v>0.5</v>
      </c>
      <c r="CZ136" s="58">
        <v>1</v>
      </c>
      <c r="DA136" s="72">
        <v>0</v>
      </c>
      <c r="DB136" s="72">
        <v>1</v>
      </c>
      <c r="DC136" s="72">
        <v>0</v>
      </c>
      <c r="DD136" s="72">
        <v>0</v>
      </c>
      <c r="DE136" s="72">
        <v>0</v>
      </c>
      <c r="DG136" s="72">
        <v>0</v>
      </c>
      <c r="DH136" s="58">
        <v>0</v>
      </c>
      <c r="DJ136" s="58">
        <v>1</v>
      </c>
      <c r="DK136" s="74">
        <v>0.75</v>
      </c>
      <c r="DO136" s="75">
        <v>0</v>
      </c>
      <c r="DP136" s="75">
        <v>0</v>
      </c>
      <c r="DQ136" s="72">
        <v>0</v>
      </c>
      <c r="DR136" s="72">
        <v>0</v>
      </c>
      <c r="DT136" s="58">
        <v>0.25</v>
      </c>
      <c r="DV136" s="73">
        <v>0.5</v>
      </c>
      <c r="DX136" s="72">
        <v>0</v>
      </c>
      <c r="EA136" s="72">
        <v>0.25</v>
      </c>
      <c r="EC136" s="72">
        <v>0</v>
      </c>
      <c r="EE136" s="72">
        <v>0</v>
      </c>
      <c r="EF136" s="72"/>
      <c r="EH136" s="72">
        <v>0</v>
      </c>
      <c r="EJ136" s="72">
        <v>0</v>
      </c>
      <c r="EM136" s="72">
        <v>0</v>
      </c>
      <c r="ES136" s="75">
        <v>0</v>
      </c>
      <c r="ET136" s="72">
        <v>0</v>
      </c>
      <c r="EU136" s="58">
        <f t="shared" si="0"/>
        <v>0.25</v>
      </c>
      <c r="EY136" s="72">
        <v>0</v>
      </c>
      <c r="EZ136" s="72">
        <v>0</v>
      </c>
      <c r="FA136" s="72">
        <v>0</v>
      </c>
      <c r="FD136" s="72">
        <v>0</v>
      </c>
      <c r="FE136" s="72">
        <v>0</v>
      </c>
      <c r="FG136" s="72">
        <v>0</v>
      </c>
      <c r="FH136" s="72">
        <v>0</v>
      </c>
      <c r="FI136" s="72">
        <v>0</v>
      </c>
      <c r="FJ136" s="72">
        <v>0</v>
      </c>
      <c r="FL136" s="72">
        <v>0</v>
      </c>
      <c r="FM136" s="72">
        <v>0</v>
      </c>
      <c r="FO136" s="72">
        <v>0</v>
      </c>
      <c r="FQ136" s="72">
        <v>0</v>
      </c>
      <c r="FT136" s="72">
        <v>0</v>
      </c>
      <c r="FW136" s="72">
        <v>0</v>
      </c>
    </row>
    <row r="137" spans="1:179" x14ac:dyDescent="0.2">
      <c r="A137" s="43" t="s">
        <v>286</v>
      </c>
      <c r="B137" s="43">
        <v>2001</v>
      </c>
      <c r="C137" s="68">
        <v>62</v>
      </c>
      <c r="D137" s="68"/>
      <c r="E137" s="69">
        <v>5</v>
      </c>
      <c r="F137" s="70">
        <v>2</v>
      </c>
      <c r="G137" s="71"/>
      <c r="H137" s="67" t="s">
        <v>89</v>
      </c>
      <c r="I137" s="43">
        <v>4</v>
      </c>
      <c r="J137" s="43">
        <v>1</v>
      </c>
      <c r="K137" s="72">
        <v>0.5</v>
      </c>
      <c r="L137" s="72">
        <v>0</v>
      </c>
      <c r="M137" s="72">
        <v>0</v>
      </c>
      <c r="N137" s="72">
        <v>0</v>
      </c>
      <c r="O137" s="72">
        <v>0</v>
      </c>
      <c r="P137" s="72">
        <v>0</v>
      </c>
      <c r="Q137" s="72">
        <v>0</v>
      </c>
      <c r="S137" s="72">
        <v>0</v>
      </c>
      <c r="U137" s="72">
        <v>0</v>
      </c>
      <c r="Z137" s="72">
        <v>0</v>
      </c>
      <c r="AB137" s="58">
        <v>0</v>
      </c>
      <c r="AC137" s="72">
        <v>0</v>
      </c>
      <c r="AD137" s="72">
        <v>0</v>
      </c>
      <c r="AE137" s="72">
        <v>0</v>
      </c>
      <c r="AG137" s="72">
        <v>0</v>
      </c>
      <c r="AH137" s="72">
        <v>0</v>
      </c>
      <c r="AJ137" s="72">
        <v>0</v>
      </c>
      <c r="AL137" s="72">
        <v>0</v>
      </c>
      <c r="AM137" s="72">
        <v>0</v>
      </c>
      <c r="AN137" s="72">
        <v>0</v>
      </c>
      <c r="AP137" s="72">
        <v>0</v>
      </c>
      <c r="AQ137" s="73">
        <v>0.25</v>
      </c>
      <c r="AR137" s="72">
        <v>0</v>
      </c>
      <c r="AT137" s="72">
        <v>0</v>
      </c>
      <c r="AV137" s="72">
        <v>0</v>
      </c>
      <c r="AW137" s="72">
        <v>0</v>
      </c>
      <c r="AY137" s="72">
        <v>0</v>
      </c>
      <c r="AZ137" s="72">
        <v>0</v>
      </c>
      <c r="BB137" s="72">
        <v>0</v>
      </c>
      <c r="BE137" s="72">
        <v>0</v>
      </c>
      <c r="BF137" s="72">
        <v>0</v>
      </c>
      <c r="BH137" s="72">
        <v>0</v>
      </c>
      <c r="BI137" s="58">
        <v>0.5</v>
      </c>
      <c r="BJ137" s="72">
        <v>0</v>
      </c>
      <c r="BK137" s="72">
        <v>0</v>
      </c>
      <c r="BL137" s="72">
        <v>0</v>
      </c>
      <c r="BM137" s="72">
        <v>0.25</v>
      </c>
      <c r="BN137" s="72">
        <v>0</v>
      </c>
      <c r="BO137" s="72">
        <v>0</v>
      </c>
      <c r="BP137" s="72">
        <v>0</v>
      </c>
      <c r="BQ137" s="72">
        <v>0</v>
      </c>
      <c r="BR137" s="72">
        <v>0</v>
      </c>
      <c r="BU137" s="72">
        <v>0</v>
      </c>
      <c r="BV137" s="72">
        <v>0</v>
      </c>
      <c r="BW137" s="72">
        <v>0</v>
      </c>
      <c r="BY137" s="72">
        <v>0</v>
      </c>
      <c r="CA137" s="72">
        <v>0</v>
      </c>
      <c r="CB137" s="72">
        <v>0</v>
      </c>
      <c r="CC137" s="72">
        <v>0.25</v>
      </c>
      <c r="CD137" s="72">
        <v>0</v>
      </c>
      <c r="CE137" s="72">
        <v>0</v>
      </c>
      <c r="CF137" s="72">
        <v>0</v>
      </c>
      <c r="CG137" s="72">
        <v>0</v>
      </c>
      <c r="CK137" s="72">
        <v>0</v>
      </c>
      <c r="CL137" s="72">
        <v>0</v>
      </c>
      <c r="CM137" s="72">
        <v>0</v>
      </c>
      <c r="CN137" s="72">
        <v>0</v>
      </c>
      <c r="CX137" s="73">
        <f t="shared" si="1"/>
        <v>1</v>
      </c>
      <c r="CY137" s="72">
        <v>0.25</v>
      </c>
      <c r="CZ137" s="58">
        <v>0.5</v>
      </c>
      <c r="DA137" s="72">
        <v>0</v>
      </c>
      <c r="DB137" s="72">
        <v>0.25</v>
      </c>
      <c r="DC137" s="72">
        <v>0</v>
      </c>
      <c r="DD137" s="72">
        <v>0</v>
      </c>
      <c r="DE137" s="72">
        <v>0</v>
      </c>
      <c r="DG137" s="72">
        <v>0</v>
      </c>
      <c r="DH137" s="58">
        <v>0.25</v>
      </c>
      <c r="DJ137" s="58">
        <v>0.25</v>
      </c>
      <c r="DK137" s="74">
        <v>0.25</v>
      </c>
      <c r="DO137" s="75">
        <v>0</v>
      </c>
      <c r="DP137" s="75">
        <v>0</v>
      </c>
      <c r="DQ137" s="72">
        <v>0</v>
      </c>
      <c r="DR137" s="72">
        <v>0</v>
      </c>
      <c r="DT137" s="58">
        <v>0</v>
      </c>
      <c r="DV137" s="73">
        <v>0.25</v>
      </c>
      <c r="DX137" s="72">
        <v>0</v>
      </c>
      <c r="EA137" s="72">
        <v>0</v>
      </c>
      <c r="EC137" s="72">
        <v>0</v>
      </c>
      <c r="EE137" s="72">
        <v>0</v>
      </c>
      <c r="EF137" s="72"/>
      <c r="EH137" s="72">
        <v>0</v>
      </c>
      <c r="EJ137" s="72">
        <v>0</v>
      </c>
      <c r="EM137" s="72">
        <v>0</v>
      </c>
      <c r="ES137" s="75">
        <v>0</v>
      </c>
      <c r="ET137" s="72">
        <v>0</v>
      </c>
      <c r="EU137" s="58">
        <f t="shared" si="0"/>
        <v>0</v>
      </c>
      <c r="EY137" s="72">
        <v>0</v>
      </c>
      <c r="EZ137" s="72">
        <v>0</v>
      </c>
      <c r="FA137" s="72">
        <v>0</v>
      </c>
      <c r="FD137" s="72">
        <v>0</v>
      </c>
      <c r="FE137" s="72">
        <v>0</v>
      </c>
      <c r="FG137" s="72">
        <v>0</v>
      </c>
      <c r="FH137" s="72">
        <v>0</v>
      </c>
      <c r="FI137" s="72">
        <v>0</v>
      </c>
      <c r="FJ137" s="72">
        <v>0</v>
      </c>
      <c r="FL137" s="72">
        <v>0</v>
      </c>
      <c r="FM137" s="72">
        <v>0</v>
      </c>
      <c r="FO137" s="72">
        <v>0</v>
      </c>
      <c r="FQ137" s="72">
        <v>0</v>
      </c>
      <c r="FT137" s="72">
        <v>0</v>
      </c>
      <c r="FW137" s="72">
        <v>0</v>
      </c>
    </row>
    <row r="138" spans="1:179" x14ac:dyDescent="0.2">
      <c r="A138" s="43" t="s">
        <v>286</v>
      </c>
      <c r="B138" s="43">
        <v>2001</v>
      </c>
      <c r="C138" s="68">
        <v>74</v>
      </c>
      <c r="D138" s="68"/>
      <c r="E138" s="69">
        <v>5</v>
      </c>
      <c r="F138" s="70">
        <v>1</v>
      </c>
      <c r="G138" s="71"/>
      <c r="H138" s="67" t="s">
        <v>90</v>
      </c>
      <c r="I138" s="43">
        <v>4</v>
      </c>
      <c r="J138" s="43">
        <v>1</v>
      </c>
      <c r="K138" s="72">
        <v>0</v>
      </c>
      <c r="L138" s="72">
        <v>0.75</v>
      </c>
      <c r="M138" s="72">
        <v>0.25</v>
      </c>
      <c r="N138" s="72">
        <v>0</v>
      </c>
      <c r="O138" s="72">
        <v>0</v>
      </c>
      <c r="P138" s="72">
        <v>0</v>
      </c>
      <c r="Q138" s="72">
        <v>0</v>
      </c>
      <c r="S138" s="72">
        <v>0.5</v>
      </c>
      <c r="U138" s="72">
        <v>0.25</v>
      </c>
      <c r="Z138" s="72">
        <v>0</v>
      </c>
      <c r="AB138" s="58">
        <v>0.5</v>
      </c>
      <c r="AC138" s="72">
        <v>0</v>
      </c>
      <c r="AD138" s="72">
        <v>0</v>
      </c>
      <c r="AE138" s="72">
        <v>0</v>
      </c>
      <c r="AG138" s="72">
        <v>0</v>
      </c>
      <c r="AH138" s="72">
        <v>0</v>
      </c>
      <c r="AJ138" s="72">
        <v>0</v>
      </c>
      <c r="AL138" s="72">
        <v>0</v>
      </c>
      <c r="AM138" s="72">
        <v>0</v>
      </c>
      <c r="AN138" s="72">
        <v>1.25</v>
      </c>
      <c r="AP138" s="72">
        <v>0</v>
      </c>
      <c r="AQ138" s="73">
        <v>0</v>
      </c>
      <c r="AR138" s="72">
        <v>0</v>
      </c>
      <c r="AT138" s="72">
        <v>0.5</v>
      </c>
      <c r="AV138" s="72">
        <v>0</v>
      </c>
      <c r="AW138" s="72">
        <v>0</v>
      </c>
      <c r="AY138" s="72">
        <v>0</v>
      </c>
      <c r="AZ138" s="72">
        <v>0</v>
      </c>
      <c r="BB138" s="72">
        <v>0</v>
      </c>
      <c r="BE138" s="72">
        <v>0</v>
      </c>
      <c r="BF138" s="72">
        <v>0</v>
      </c>
      <c r="BH138" s="72">
        <v>0</v>
      </c>
      <c r="BI138" s="58">
        <v>0.25</v>
      </c>
      <c r="BJ138" s="72">
        <v>0.25</v>
      </c>
      <c r="BK138" s="72">
        <v>0</v>
      </c>
      <c r="BL138" s="72">
        <v>0.25</v>
      </c>
      <c r="BM138" s="72">
        <v>0</v>
      </c>
      <c r="BN138" s="72">
        <v>0</v>
      </c>
      <c r="BO138" s="72">
        <v>0</v>
      </c>
      <c r="BP138" s="72">
        <v>0</v>
      </c>
      <c r="BQ138" s="72">
        <v>0</v>
      </c>
      <c r="BR138" s="72">
        <v>0</v>
      </c>
      <c r="BU138" s="72">
        <v>0</v>
      </c>
      <c r="BV138" s="72">
        <v>0</v>
      </c>
      <c r="BW138" s="72">
        <v>0</v>
      </c>
      <c r="BY138" s="72">
        <v>0</v>
      </c>
      <c r="CA138" s="72">
        <v>0</v>
      </c>
      <c r="CB138" s="72">
        <v>0</v>
      </c>
      <c r="CC138" s="72">
        <v>0</v>
      </c>
      <c r="CD138" s="72">
        <v>0</v>
      </c>
      <c r="CE138" s="72">
        <v>0</v>
      </c>
      <c r="CF138" s="72">
        <v>0</v>
      </c>
      <c r="CG138" s="72">
        <v>0</v>
      </c>
      <c r="CK138" s="72">
        <v>0</v>
      </c>
      <c r="CL138" s="72">
        <v>0</v>
      </c>
      <c r="CM138" s="72">
        <v>0</v>
      </c>
      <c r="CN138" s="72">
        <v>0</v>
      </c>
      <c r="CX138" s="73">
        <f t="shared" si="1"/>
        <v>3.5</v>
      </c>
      <c r="CY138" s="72">
        <v>0.25</v>
      </c>
      <c r="CZ138" s="58">
        <v>3</v>
      </c>
      <c r="DA138" s="72">
        <v>0</v>
      </c>
      <c r="DB138" s="72">
        <v>0.25</v>
      </c>
      <c r="DC138" s="72">
        <v>0</v>
      </c>
      <c r="DD138" s="72">
        <v>0</v>
      </c>
      <c r="DE138" s="72">
        <v>0</v>
      </c>
      <c r="DG138" s="72">
        <v>0</v>
      </c>
      <c r="DH138" s="58">
        <v>0.25</v>
      </c>
      <c r="DJ138" s="58">
        <v>0.25</v>
      </c>
      <c r="DK138" s="74">
        <v>0.25</v>
      </c>
      <c r="DO138" s="75">
        <v>0</v>
      </c>
      <c r="DP138" s="75">
        <v>0</v>
      </c>
      <c r="DQ138" s="72">
        <v>0</v>
      </c>
      <c r="DR138" s="72">
        <v>0</v>
      </c>
      <c r="DT138" s="58">
        <v>0</v>
      </c>
      <c r="DV138" s="73">
        <v>0</v>
      </c>
      <c r="DX138" s="72">
        <v>0</v>
      </c>
      <c r="EA138" s="72">
        <v>0</v>
      </c>
      <c r="EC138" s="72">
        <v>0</v>
      </c>
      <c r="EE138" s="72">
        <v>0</v>
      </c>
      <c r="EF138" s="72"/>
      <c r="EH138" s="72">
        <v>0</v>
      </c>
      <c r="EJ138" s="72">
        <v>0</v>
      </c>
      <c r="EM138" s="72">
        <v>0</v>
      </c>
      <c r="ES138" s="75">
        <v>0</v>
      </c>
      <c r="ET138" s="72">
        <v>0</v>
      </c>
      <c r="EU138" s="58">
        <f t="shared" si="0"/>
        <v>0</v>
      </c>
      <c r="EY138" s="72">
        <v>0</v>
      </c>
      <c r="EZ138" s="72">
        <v>0</v>
      </c>
      <c r="FA138" s="72">
        <v>0</v>
      </c>
      <c r="FD138" s="72">
        <v>0</v>
      </c>
      <c r="FE138" s="72">
        <v>0</v>
      </c>
      <c r="FG138" s="72">
        <v>0</v>
      </c>
      <c r="FH138" s="72">
        <v>0</v>
      </c>
      <c r="FI138" s="72">
        <v>0</v>
      </c>
      <c r="FJ138" s="72">
        <v>0</v>
      </c>
      <c r="FL138" s="72">
        <v>0</v>
      </c>
      <c r="FM138" s="72">
        <v>0</v>
      </c>
      <c r="FO138" s="72">
        <v>0</v>
      </c>
      <c r="FQ138" s="72">
        <v>0</v>
      </c>
      <c r="FT138" s="72">
        <v>0</v>
      </c>
      <c r="FW138" s="72">
        <v>0</v>
      </c>
    </row>
    <row r="139" spans="1:179" x14ac:dyDescent="0.2">
      <c r="A139" s="43" t="s">
        <v>286</v>
      </c>
      <c r="B139" s="43">
        <v>2001</v>
      </c>
      <c r="C139" s="68">
        <v>74</v>
      </c>
      <c r="D139" s="68"/>
      <c r="E139" s="69">
        <v>5</v>
      </c>
      <c r="F139" s="70">
        <v>2</v>
      </c>
      <c r="G139" s="71"/>
      <c r="H139" s="67" t="s">
        <v>90</v>
      </c>
      <c r="I139" s="43">
        <v>4</v>
      </c>
      <c r="J139" s="43">
        <v>1</v>
      </c>
      <c r="K139" s="72">
        <v>0</v>
      </c>
      <c r="L139" s="72"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S139" s="72">
        <v>0</v>
      </c>
      <c r="U139" s="72">
        <v>0</v>
      </c>
      <c r="Z139" s="72">
        <v>0.25</v>
      </c>
      <c r="AB139" s="58">
        <v>0.25</v>
      </c>
      <c r="AC139" s="72">
        <v>0</v>
      </c>
      <c r="AD139" s="72">
        <v>0</v>
      </c>
      <c r="AE139" s="72">
        <v>0</v>
      </c>
      <c r="AG139" s="72">
        <v>0</v>
      </c>
      <c r="AH139" s="72">
        <v>0</v>
      </c>
      <c r="AJ139" s="72">
        <v>0</v>
      </c>
      <c r="AL139" s="72">
        <v>0</v>
      </c>
      <c r="AM139" s="72">
        <v>0</v>
      </c>
      <c r="AN139" s="72">
        <v>0</v>
      </c>
      <c r="AP139" s="72">
        <v>0</v>
      </c>
      <c r="AQ139" s="73">
        <v>0</v>
      </c>
      <c r="AR139" s="72">
        <v>0</v>
      </c>
      <c r="AT139" s="72">
        <v>1.25</v>
      </c>
      <c r="AV139" s="72">
        <v>0</v>
      </c>
      <c r="AW139" s="72">
        <v>0</v>
      </c>
      <c r="AY139" s="72">
        <v>0</v>
      </c>
      <c r="AZ139" s="72">
        <v>0</v>
      </c>
      <c r="BB139" s="72">
        <v>0</v>
      </c>
      <c r="BE139" s="72">
        <v>0</v>
      </c>
      <c r="BF139" s="72">
        <v>0</v>
      </c>
      <c r="BH139" s="72">
        <v>0</v>
      </c>
      <c r="BI139" s="58">
        <v>0</v>
      </c>
      <c r="BJ139" s="72">
        <v>0.25</v>
      </c>
      <c r="BK139" s="72">
        <v>0</v>
      </c>
      <c r="BL139" s="72">
        <v>0</v>
      </c>
      <c r="BM139" s="72">
        <v>0</v>
      </c>
      <c r="BN139" s="72">
        <v>0</v>
      </c>
      <c r="BO139" s="72">
        <v>0</v>
      </c>
      <c r="BP139" s="72">
        <v>0</v>
      </c>
      <c r="BQ139" s="72">
        <v>0</v>
      </c>
      <c r="BR139" s="72">
        <v>0</v>
      </c>
      <c r="BU139" s="72">
        <v>0</v>
      </c>
      <c r="BV139" s="72">
        <v>0</v>
      </c>
      <c r="BW139" s="72">
        <v>0</v>
      </c>
      <c r="BY139" s="72">
        <v>0</v>
      </c>
      <c r="CA139" s="72">
        <v>0</v>
      </c>
      <c r="CB139" s="72">
        <v>0</v>
      </c>
      <c r="CC139" s="72">
        <v>0</v>
      </c>
      <c r="CD139" s="72">
        <v>0</v>
      </c>
      <c r="CE139" s="72">
        <v>0</v>
      </c>
      <c r="CF139" s="72">
        <v>0</v>
      </c>
      <c r="CG139" s="72">
        <v>0</v>
      </c>
      <c r="CK139" s="72">
        <v>0</v>
      </c>
      <c r="CL139" s="72">
        <v>0</v>
      </c>
      <c r="CM139" s="72">
        <v>0</v>
      </c>
      <c r="CN139" s="72">
        <v>0</v>
      </c>
      <c r="CX139" s="73">
        <f t="shared" si="1"/>
        <v>1.5</v>
      </c>
      <c r="CY139" s="72">
        <v>0</v>
      </c>
      <c r="CZ139" s="58">
        <v>1.5</v>
      </c>
      <c r="DA139" s="72">
        <v>0</v>
      </c>
      <c r="DB139" s="72">
        <v>0</v>
      </c>
      <c r="DC139" s="72">
        <v>0</v>
      </c>
      <c r="DD139" s="72">
        <v>0.25</v>
      </c>
      <c r="DE139" s="72">
        <v>0</v>
      </c>
      <c r="DG139" s="72">
        <v>0</v>
      </c>
      <c r="DH139" s="58">
        <v>2.5</v>
      </c>
      <c r="DJ139" s="58">
        <v>0.5</v>
      </c>
      <c r="DK139" s="74">
        <v>0.5</v>
      </c>
      <c r="DO139" s="75">
        <v>0</v>
      </c>
      <c r="DP139" s="75">
        <v>0</v>
      </c>
      <c r="DQ139" s="72">
        <v>0</v>
      </c>
      <c r="DR139" s="72">
        <v>0</v>
      </c>
      <c r="DT139" s="58">
        <v>0</v>
      </c>
      <c r="DV139" s="73">
        <v>0</v>
      </c>
      <c r="DX139" s="72">
        <v>0</v>
      </c>
      <c r="EA139" s="72">
        <v>0</v>
      </c>
      <c r="EC139" s="72">
        <v>0</v>
      </c>
      <c r="EE139" s="72">
        <v>0</v>
      </c>
      <c r="EF139" s="72"/>
      <c r="EH139" s="72">
        <v>0</v>
      </c>
      <c r="EJ139" s="72">
        <v>0</v>
      </c>
      <c r="EM139" s="72">
        <v>0</v>
      </c>
      <c r="ES139" s="75">
        <v>0</v>
      </c>
      <c r="ET139" s="72">
        <v>0</v>
      </c>
      <c r="EU139" s="58">
        <f t="shared" si="0"/>
        <v>0</v>
      </c>
      <c r="EY139" s="72">
        <v>0</v>
      </c>
      <c r="EZ139" s="72">
        <v>0</v>
      </c>
      <c r="FA139" s="72">
        <v>0</v>
      </c>
      <c r="FD139" s="72">
        <v>0</v>
      </c>
      <c r="FE139" s="72">
        <v>0</v>
      </c>
      <c r="FG139" s="72">
        <v>0</v>
      </c>
      <c r="FH139" s="72">
        <v>0</v>
      </c>
      <c r="FI139" s="72">
        <v>0</v>
      </c>
      <c r="FJ139" s="72">
        <v>0</v>
      </c>
      <c r="FL139" s="72">
        <v>0</v>
      </c>
      <c r="FM139" s="72">
        <v>0</v>
      </c>
      <c r="FO139" s="72">
        <v>0</v>
      </c>
      <c r="FQ139" s="72">
        <v>0</v>
      </c>
      <c r="FT139" s="72">
        <v>0</v>
      </c>
      <c r="FW139" s="72">
        <v>0</v>
      </c>
    </row>
    <row r="140" spans="1:179" x14ac:dyDescent="0.2">
      <c r="A140" s="43" t="s">
        <v>286</v>
      </c>
      <c r="B140" s="43">
        <v>2001</v>
      </c>
      <c r="C140" s="68">
        <v>88</v>
      </c>
      <c r="D140" s="68"/>
      <c r="E140" s="69">
        <v>5</v>
      </c>
      <c r="F140" s="70">
        <v>1</v>
      </c>
      <c r="G140" s="71"/>
      <c r="H140" s="67" t="s">
        <v>91</v>
      </c>
      <c r="I140" s="43">
        <v>4</v>
      </c>
      <c r="J140" s="43">
        <v>1</v>
      </c>
      <c r="K140" s="72">
        <v>0</v>
      </c>
      <c r="L140" s="72">
        <v>0.25</v>
      </c>
      <c r="M140" s="72">
        <v>0</v>
      </c>
      <c r="N140" s="72">
        <v>0</v>
      </c>
      <c r="O140" s="72">
        <v>0</v>
      </c>
      <c r="P140" s="72">
        <v>0</v>
      </c>
      <c r="Q140" s="72">
        <v>0</v>
      </c>
      <c r="S140" s="72">
        <v>0</v>
      </c>
      <c r="U140" s="72">
        <v>0</v>
      </c>
      <c r="Z140" s="72">
        <v>0</v>
      </c>
      <c r="AB140" s="58">
        <v>0</v>
      </c>
      <c r="AC140" s="72">
        <v>0</v>
      </c>
      <c r="AD140" s="72">
        <v>0</v>
      </c>
      <c r="AE140" s="72">
        <v>0</v>
      </c>
      <c r="AG140" s="72">
        <v>0</v>
      </c>
      <c r="AH140" s="72">
        <v>0</v>
      </c>
      <c r="AJ140" s="72">
        <v>0</v>
      </c>
      <c r="AL140" s="72">
        <v>0</v>
      </c>
      <c r="AM140" s="72">
        <v>0</v>
      </c>
      <c r="AN140" s="72">
        <v>0.25</v>
      </c>
      <c r="AP140" s="72">
        <v>0</v>
      </c>
      <c r="AQ140" s="73">
        <v>0</v>
      </c>
      <c r="AR140" s="72">
        <v>0</v>
      </c>
      <c r="AT140" s="72">
        <v>0</v>
      </c>
      <c r="AV140" s="72">
        <v>0</v>
      </c>
      <c r="AW140" s="72">
        <v>0</v>
      </c>
      <c r="AY140" s="72">
        <v>0</v>
      </c>
      <c r="AZ140" s="72">
        <v>0</v>
      </c>
      <c r="BB140" s="72">
        <v>0</v>
      </c>
      <c r="BE140" s="72">
        <v>0</v>
      </c>
      <c r="BF140" s="72">
        <v>0</v>
      </c>
      <c r="BH140" s="72">
        <v>0</v>
      </c>
      <c r="BI140" s="58">
        <v>1</v>
      </c>
      <c r="BJ140" s="72">
        <v>0</v>
      </c>
      <c r="BK140" s="72">
        <v>0</v>
      </c>
      <c r="BL140" s="72">
        <v>0</v>
      </c>
      <c r="BM140" s="72">
        <v>0</v>
      </c>
      <c r="BN140" s="72">
        <v>0</v>
      </c>
      <c r="BO140" s="72">
        <v>0</v>
      </c>
      <c r="BP140" s="72">
        <v>0</v>
      </c>
      <c r="BQ140" s="72">
        <v>0</v>
      </c>
      <c r="BR140" s="72">
        <v>0</v>
      </c>
      <c r="BU140" s="72">
        <v>0</v>
      </c>
      <c r="BV140" s="72">
        <v>0.25</v>
      </c>
      <c r="BW140" s="72">
        <v>0</v>
      </c>
      <c r="BY140" s="72">
        <v>0</v>
      </c>
      <c r="CA140" s="72">
        <v>0</v>
      </c>
      <c r="CB140" s="72">
        <v>0</v>
      </c>
      <c r="CC140" s="72">
        <v>0</v>
      </c>
      <c r="CD140" s="72">
        <v>0</v>
      </c>
      <c r="CE140" s="72">
        <v>0</v>
      </c>
      <c r="CF140" s="72">
        <v>0</v>
      </c>
      <c r="CG140" s="72">
        <v>0</v>
      </c>
      <c r="CK140" s="72">
        <v>0</v>
      </c>
      <c r="CL140" s="72">
        <v>0</v>
      </c>
      <c r="CM140" s="72">
        <v>0</v>
      </c>
      <c r="CN140" s="72">
        <v>0</v>
      </c>
      <c r="CX140" s="73">
        <f t="shared" si="1"/>
        <v>0.75</v>
      </c>
      <c r="CY140" s="72">
        <v>0</v>
      </c>
      <c r="CZ140" s="58">
        <v>0.5</v>
      </c>
      <c r="DA140" s="72">
        <v>0.25</v>
      </c>
      <c r="DB140" s="72">
        <v>0</v>
      </c>
      <c r="DC140" s="72">
        <v>0</v>
      </c>
      <c r="DD140" s="72">
        <v>0</v>
      </c>
      <c r="DE140" s="72">
        <v>0</v>
      </c>
      <c r="DG140" s="72">
        <v>0</v>
      </c>
      <c r="DH140" s="58">
        <v>0.75</v>
      </c>
      <c r="DJ140" s="58">
        <v>2</v>
      </c>
      <c r="DK140" s="74">
        <v>1.75</v>
      </c>
      <c r="DO140" s="75">
        <v>0</v>
      </c>
      <c r="DP140" s="75">
        <v>0</v>
      </c>
      <c r="DQ140" s="72">
        <v>0</v>
      </c>
      <c r="DR140" s="72">
        <v>0</v>
      </c>
      <c r="DT140" s="58">
        <v>0.25</v>
      </c>
      <c r="DV140" s="73">
        <v>0.25</v>
      </c>
      <c r="DX140" s="72">
        <v>0</v>
      </c>
      <c r="EA140" s="72">
        <v>0.5</v>
      </c>
      <c r="EC140" s="72">
        <v>0</v>
      </c>
      <c r="EE140" s="72">
        <v>0</v>
      </c>
      <c r="EF140" s="72"/>
      <c r="EH140" s="72">
        <v>0</v>
      </c>
      <c r="EJ140" s="72">
        <v>0</v>
      </c>
      <c r="EM140" s="72">
        <v>0</v>
      </c>
      <c r="ES140" s="75">
        <v>0.25</v>
      </c>
      <c r="ET140" s="72">
        <v>0</v>
      </c>
      <c r="EU140" s="58">
        <f t="shared" si="0"/>
        <v>0.5</v>
      </c>
      <c r="EY140" s="72">
        <v>0</v>
      </c>
      <c r="EZ140" s="72">
        <v>0</v>
      </c>
      <c r="FA140" s="72">
        <v>0</v>
      </c>
      <c r="FD140" s="72">
        <v>0</v>
      </c>
      <c r="FE140" s="72">
        <v>0</v>
      </c>
      <c r="FG140" s="72">
        <v>0</v>
      </c>
      <c r="FH140" s="72">
        <v>0</v>
      </c>
      <c r="FI140" s="72">
        <v>0</v>
      </c>
      <c r="FJ140" s="72">
        <v>0</v>
      </c>
      <c r="FL140" s="72">
        <v>0</v>
      </c>
      <c r="FM140" s="72">
        <v>0</v>
      </c>
      <c r="FO140" s="72">
        <v>0</v>
      </c>
      <c r="FQ140" s="72">
        <v>0</v>
      </c>
      <c r="FT140" s="72">
        <v>0</v>
      </c>
      <c r="FW140" s="72">
        <v>0</v>
      </c>
    </row>
    <row r="141" spans="1:179" x14ac:dyDescent="0.2">
      <c r="A141" s="43" t="s">
        <v>286</v>
      </c>
      <c r="B141" s="43">
        <v>2001</v>
      </c>
      <c r="C141" s="68">
        <v>88</v>
      </c>
      <c r="D141" s="68"/>
      <c r="E141" s="69">
        <v>5</v>
      </c>
      <c r="F141" s="70">
        <v>2</v>
      </c>
      <c r="G141" s="71"/>
      <c r="H141" s="67" t="s">
        <v>91</v>
      </c>
      <c r="I141" s="43">
        <v>4</v>
      </c>
      <c r="J141" s="43">
        <v>1</v>
      </c>
      <c r="K141" s="72">
        <v>0</v>
      </c>
      <c r="L141" s="72">
        <v>0</v>
      </c>
      <c r="M141" s="72">
        <v>0</v>
      </c>
      <c r="N141" s="72">
        <v>0</v>
      </c>
      <c r="O141" s="72">
        <v>0</v>
      </c>
      <c r="P141" s="72">
        <v>0</v>
      </c>
      <c r="Q141" s="72">
        <v>0</v>
      </c>
      <c r="S141" s="72">
        <v>0</v>
      </c>
      <c r="U141" s="72">
        <v>0</v>
      </c>
      <c r="Z141" s="72">
        <v>0</v>
      </c>
      <c r="AB141" s="58">
        <v>0.25</v>
      </c>
      <c r="AC141" s="72">
        <v>0.25</v>
      </c>
      <c r="AD141" s="72">
        <v>0</v>
      </c>
      <c r="AE141" s="72">
        <v>0</v>
      </c>
      <c r="AG141" s="72">
        <v>0</v>
      </c>
      <c r="AH141" s="72">
        <v>0</v>
      </c>
      <c r="AJ141" s="72">
        <v>0</v>
      </c>
      <c r="AL141" s="72">
        <v>0</v>
      </c>
      <c r="AM141" s="72">
        <v>0</v>
      </c>
      <c r="AN141" s="72">
        <v>0.25</v>
      </c>
      <c r="AP141" s="72">
        <v>0</v>
      </c>
      <c r="AQ141" s="73">
        <v>1</v>
      </c>
      <c r="AR141" s="72">
        <v>0</v>
      </c>
      <c r="AT141" s="72">
        <v>0</v>
      </c>
      <c r="AV141" s="72">
        <v>0</v>
      </c>
      <c r="AW141" s="72">
        <v>0</v>
      </c>
      <c r="AY141" s="72">
        <v>0</v>
      </c>
      <c r="AZ141" s="72">
        <v>0</v>
      </c>
      <c r="BB141" s="72">
        <v>0</v>
      </c>
      <c r="BE141" s="72">
        <v>0</v>
      </c>
      <c r="BF141" s="72">
        <v>0</v>
      </c>
      <c r="BH141" s="72">
        <v>0</v>
      </c>
      <c r="BI141" s="58">
        <v>0</v>
      </c>
      <c r="BJ141" s="72">
        <v>0</v>
      </c>
      <c r="BK141" s="72">
        <v>0</v>
      </c>
      <c r="BL141" s="72">
        <v>0</v>
      </c>
      <c r="BM141" s="72">
        <v>0</v>
      </c>
      <c r="BN141" s="72">
        <v>0</v>
      </c>
      <c r="BO141" s="72">
        <v>0</v>
      </c>
      <c r="BP141" s="72">
        <v>0</v>
      </c>
      <c r="BQ141" s="72">
        <v>0</v>
      </c>
      <c r="BR141" s="72">
        <v>0</v>
      </c>
      <c r="BU141" s="72">
        <v>0</v>
      </c>
      <c r="BV141" s="72">
        <v>0</v>
      </c>
      <c r="BW141" s="72">
        <v>0</v>
      </c>
      <c r="BY141" s="72">
        <v>0</v>
      </c>
      <c r="CA141" s="72">
        <v>0</v>
      </c>
      <c r="CB141" s="72">
        <v>0</v>
      </c>
      <c r="CC141" s="72">
        <v>0</v>
      </c>
      <c r="CD141" s="72">
        <v>0</v>
      </c>
      <c r="CE141" s="72">
        <v>0</v>
      </c>
      <c r="CF141" s="72">
        <v>0</v>
      </c>
      <c r="CG141" s="72">
        <v>0</v>
      </c>
      <c r="CK141" s="72">
        <v>0</v>
      </c>
      <c r="CL141" s="72">
        <v>0</v>
      </c>
      <c r="CM141" s="72">
        <v>0.25</v>
      </c>
      <c r="CN141" s="72">
        <v>0</v>
      </c>
      <c r="CX141" s="73">
        <f t="shared" si="1"/>
        <v>0.75</v>
      </c>
      <c r="CY141" s="72">
        <v>0</v>
      </c>
      <c r="CZ141" s="58">
        <v>0</v>
      </c>
      <c r="DA141" s="72">
        <v>0.75</v>
      </c>
      <c r="DB141" s="72">
        <v>0</v>
      </c>
      <c r="DC141" s="72">
        <v>0</v>
      </c>
      <c r="DD141" s="72">
        <v>0</v>
      </c>
      <c r="DE141" s="72">
        <v>0</v>
      </c>
      <c r="DG141" s="72">
        <v>0.75</v>
      </c>
      <c r="DH141" s="58">
        <v>0.75</v>
      </c>
      <c r="DJ141" s="58">
        <v>0.25</v>
      </c>
      <c r="DK141" s="74">
        <v>0.25</v>
      </c>
      <c r="DO141" s="75">
        <v>0</v>
      </c>
      <c r="DP141" s="75">
        <v>0</v>
      </c>
      <c r="DQ141" s="72">
        <v>0</v>
      </c>
      <c r="DR141" s="72">
        <v>0</v>
      </c>
      <c r="DT141" s="58">
        <v>0</v>
      </c>
      <c r="DV141" s="73">
        <v>0.25</v>
      </c>
      <c r="DX141" s="72">
        <v>0</v>
      </c>
      <c r="EA141" s="72">
        <v>0.5</v>
      </c>
      <c r="EC141" s="72">
        <v>0</v>
      </c>
      <c r="EE141" s="72">
        <v>0</v>
      </c>
      <c r="EF141" s="72"/>
      <c r="EH141" s="72">
        <v>0</v>
      </c>
      <c r="EJ141" s="72">
        <v>0</v>
      </c>
      <c r="EM141" s="72">
        <v>0</v>
      </c>
      <c r="ES141" s="75">
        <v>0</v>
      </c>
      <c r="ET141" s="72">
        <v>0</v>
      </c>
      <c r="EU141" s="58">
        <f t="shared" si="0"/>
        <v>0.5</v>
      </c>
      <c r="EY141" s="72">
        <v>0</v>
      </c>
      <c r="EZ141" s="72">
        <v>0</v>
      </c>
      <c r="FA141" s="72">
        <v>0</v>
      </c>
      <c r="FD141" s="72">
        <v>0</v>
      </c>
      <c r="FE141" s="72">
        <v>0</v>
      </c>
      <c r="FG141" s="72">
        <v>0</v>
      </c>
      <c r="FH141" s="72">
        <v>0</v>
      </c>
      <c r="FI141" s="72">
        <v>0.5</v>
      </c>
      <c r="FJ141" s="72">
        <v>0</v>
      </c>
      <c r="FL141" s="72">
        <v>0</v>
      </c>
      <c r="FM141" s="72">
        <v>0</v>
      </c>
      <c r="FO141" s="72">
        <v>0</v>
      </c>
      <c r="FQ141" s="72">
        <v>0</v>
      </c>
      <c r="FT141" s="72">
        <v>0</v>
      </c>
      <c r="FW141" s="72">
        <v>0</v>
      </c>
    </row>
    <row r="142" spans="1:179" x14ac:dyDescent="0.2">
      <c r="A142" s="43" t="s">
        <v>286</v>
      </c>
      <c r="B142" s="43">
        <v>2001</v>
      </c>
      <c r="C142" s="68">
        <v>119</v>
      </c>
      <c r="D142" s="68"/>
      <c r="E142" s="69">
        <v>5</v>
      </c>
      <c r="F142" s="70">
        <v>1</v>
      </c>
      <c r="G142" s="71"/>
      <c r="H142" s="67" t="s">
        <v>92</v>
      </c>
      <c r="I142" s="43">
        <v>4</v>
      </c>
      <c r="J142" s="43">
        <v>1</v>
      </c>
      <c r="K142" s="72">
        <v>0.25</v>
      </c>
      <c r="L142" s="72">
        <v>0.25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S142" s="72">
        <v>0</v>
      </c>
      <c r="U142" s="72">
        <v>0</v>
      </c>
      <c r="Z142" s="72">
        <v>0</v>
      </c>
      <c r="AB142" s="58">
        <v>0</v>
      </c>
      <c r="AC142" s="72">
        <v>0</v>
      </c>
      <c r="AD142" s="72">
        <v>0</v>
      </c>
      <c r="AE142" s="72">
        <v>0</v>
      </c>
      <c r="AG142" s="72">
        <v>0</v>
      </c>
      <c r="AH142" s="72">
        <v>0</v>
      </c>
      <c r="AJ142" s="72">
        <v>0</v>
      </c>
      <c r="AL142" s="72">
        <v>0</v>
      </c>
      <c r="AM142" s="72">
        <v>0</v>
      </c>
      <c r="AN142" s="72">
        <v>0</v>
      </c>
      <c r="AP142" s="72">
        <v>0</v>
      </c>
      <c r="AQ142" s="73">
        <v>0.25</v>
      </c>
      <c r="AR142" s="72">
        <v>0</v>
      </c>
      <c r="AT142" s="72">
        <v>0</v>
      </c>
      <c r="AV142" s="72">
        <v>0</v>
      </c>
      <c r="AW142" s="72">
        <v>0</v>
      </c>
      <c r="AY142" s="72">
        <v>0</v>
      </c>
      <c r="AZ142" s="72">
        <v>0</v>
      </c>
      <c r="BB142" s="72">
        <v>0</v>
      </c>
      <c r="BE142" s="72">
        <v>0</v>
      </c>
      <c r="BF142" s="72">
        <v>0</v>
      </c>
      <c r="BH142" s="72">
        <v>0</v>
      </c>
      <c r="BI142" s="58">
        <v>0.25</v>
      </c>
      <c r="BJ142" s="72">
        <v>0</v>
      </c>
      <c r="BK142" s="72">
        <v>0</v>
      </c>
      <c r="BL142" s="72">
        <v>0</v>
      </c>
      <c r="BM142" s="72">
        <v>0</v>
      </c>
      <c r="BN142" s="72">
        <v>0</v>
      </c>
      <c r="BO142" s="72">
        <v>0</v>
      </c>
      <c r="BP142" s="72">
        <v>0</v>
      </c>
      <c r="BQ142" s="72">
        <v>0</v>
      </c>
      <c r="BR142" s="72">
        <v>0</v>
      </c>
      <c r="BU142" s="72">
        <v>0</v>
      </c>
      <c r="BV142" s="72">
        <v>0.25</v>
      </c>
      <c r="BW142" s="72">
        <v>0</v>
      </c>
      <c r="BY142" s="72">
        <v>0</v>
      </c>
      <c r="CA142" s="72">
        <v>0</v>
      </c>
      <c r="CB142" s="72">
        <v>0</v>
      </c>
      <c r="CC142" s="72">
        <v>0</v>
      </c>
      <c r="CD142" s="72">
        <v>0</v>
      </c>
      <c r="CE142" s="72">
        <v>0</v>
      </c>
      <c r="CF142" s="72">
        <v>0</v>
      </c>
      <c r="CG142" s="72">
        <v>0</v>
      </c>
      <c r="CK142" s="72">
        <v>0</v>
      </c>
      <c r="CL142" s="72">
        <v>0</v>
      </c>
      <c r="CM142" s="72">
        <v>0</v>
      </c>
      <c r="CN142" s="72">
        <v>0</v>
      </c>
      <c r="CX142" s="73">
        <f t="shared" si="1"/>
        <v>10</v>
      </c>
      <c r="CY142" s="72">
        <v>6</v>
      </c>
      <c r="CZ142" s="58">
        <v>2</v>
      </c>
      <c r="DA142" s="72">
        <v>1</v>
      </c>
      <c r="DB142" s="72">
        <v>1</v>
      </c>
      <c r="DC142" s="72">
        <v>0</v>
      </c>
      <c r="DD142" s="72">
        <v>0</v>
      </c>
      <c r="DE142" s="72">
        <v>0</v>
      </c>
      <c r="DG142" s="72">
        <v>0</v>
      </c>
      <c r="DH142" s="58">
        <v>0</v>
      </c>
      <c r="DJ142" s="58">
        <v>0.5</v>
      </c>
      <c r="DK142" s="74">
        <v>0.25</v>
      </c>
      <c r="DO142" s="75">
        <v>0</v>
      </c>
      <c r="DP142" s="75">
        <v>0</v>
      </c>
      <c r="DQ142" s="72">
        <v>0</v>
      </c>
      <c r="DR142" s="72">
        <v>0</v>
      </c>
      <c r="DT142" s="58">
        <v>0.25</v>
      </c>
      <c r="DV142" s="73">
        <v>0.25</v>
      </c>
      <c r="DX142" s="72">
        <v>0</v>
      </c>
      <c r="EA142" s="72">
        <v>0</v>
      </c>
      <c r="EC142" s="72">
        <v>0</v>
      </c>
      <c r="EE142" s="72">
        <v>0</v>
      </c>
      <c r="EF142" s="72"/>
      <c r="EH142" s="72">
        <v>0</v>
      </c>
      <c r="EJ142" s="72">
        <v>0</v>
      </c>
      <c r="EM142" s="72">
        <v>0</v>
      </c>
      <c r="ES142" s="75">
        <v>0</v>
      </c>
      <c r="ET142" s="72">
        <v>0</v>
      </c>
      <c r="EU142" s="58">
        <f t="shared" si="0"/>
        <v>0</v>
      </c>
      <c r="EY142" s="72">
        <v>0</v>
      </c>
      <c r="EZ142" s="72">
        <v>0</v>
      </c>
      <c r="FA142" s="72">
        <v>0</v>
      </c>
      <c r="FD142" s="72">
        <v>0</v>
      </c>
      <c r="FE142" s="72">
        <v>0</v>
      </c>
      <c r="FG142" s="72">
        <v>0</v>
      </c>
      <c r="FH142" s="72">
        <v>0</v>
      </c>
      <c r="FI142" s="72">
        <v>0</v>
      </c>
      <c r="FJ142" s="72">
        <v>0</v>
      </c>
      <c r="FL142" s="72">
        <v>0</v>
      </c>
      <c r="FM142" s="72">
        <v>0</v>
      </c>
      <c r="FO142" s="72">
        <v>0</v>
      </c>
      <c r="FQ142" s="72">
        <v>0</v>
      </c>
      <c r="FT142" s="72">
        <v>0</v>
      </c>
      <c r="FW142" s="72">
        <v>0</v>
      </c>
    </row>
    <row r="143" spans="1:179" x14ac:dyDescent="0.2">
      <c r="A143" s="43" t="s">
        <v>286</v>
      </c>
      <c r="B143" s="43">
        <v>2001</v>
      </c>
      <c r="C143" s="68">
        <v>119</v>
      </c>
      <c r="D143" s="68"/>
      <c r="E143" s="69">
        <v>5</v>
      </c>
      <c r="F143" s="70">
        <v>2</v>
      </c>
      <c r="G143" s="71"/>
      <c r="H143" s="67" t="s">
        <v>92</v>
      </c>
      <c r="I143" s="43">
        <v>4</v>
      </c>
      <c r="J143" s="43">
        <v>1</v>
      </c>
      <c r="K143" s="72">
        <v>0.25</v>
      </c>
      <c r="L143" s="72">
        <v>0</v>
      </c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S143" s="72">
        <v>0</v>
      </c>
      <c r="U143" s="72">
        <v>0</v>
      </c>
      <c r="Z143" s="72">
        <v>0</v>
      </c>
      <c r="AB143" s="58">
        <v>0</v>
      </c>
      <c r="AC143" s="72">
        <v>0</v>
      </c>
      <c r="AD143" s="72">
        <v>0</v>
      </c>
      <c r="AE143" s="72">
        <v>0</v>
      </c>
      <c r="AG143" s="72">
        <v>0</v>
      </c>
      <c r="AH143" s="72">
        <v>0</v>
      </c>
      <c r="AJ143" s="72">
        <v>0</v>
      </c>
      <c r="AL143" s="72">
        <v>0</v>
      </c>
      <c r="AM143" s="72">
        <v>0</v>
      </c>
      <c r="AN143" s="72">
        <v>0</v>
      </c>
      <c r="AP143" s="72">
        <v>0</v>
      </c>
      <c r="AQ143" s="73">
        <v>0</v>
      </c>
      <c r="AR143" s="72">
        <v>0</v>
      </c>
      <c r="AT143" s="72">
        <v>0</v>
      </c>
      <c r="AV143" s="72">
        <v>0</v>
      </c>
      <c r="AW143" s="72">
        <v>0</v>
      </c>
      <c r="AY143" s="72">
        <v>0</v>
      </c>
      <c r="AZ143" s="72">
        <v>0</v>
      </c>
      <c r="BB143" s="72">
        <v>0</v>
      </c>
      <c r="BE143" s="72">
        <v>0</v>
      </c>
      <c r="BF143" s="72">
        <v>0</v>
      </c>
      <c r="BH143" s="72">
        <v>0</v>
      </c>
      <c r="BI143" s="58">
        <v>0</v>
      </c>
      <c r="BJ143" s="72">
        <v>0</v>
      </c>
      <c r="BK143" s="72">
        <v>0</v>
      </c>
      <c r="BL143" s="72">
        <v>0</v>
      </c>
      <c r="BM143" s="72">
        <v>0</v>
      </c>
      <c r="BN143" s="72">
        <v>0</v>
      </c>
      <c r="BO143" s="72">
        <v>0</v>
      </c>
      <c r="BP143" s="72">
        <v>0</v>
      </c>
      <c r="BQ143" s="72">
        <v>0</v>
      </c>
      <c r="BR143" s="72">
        <v>0</v>
      </c>
      <c r="BU143" s="72">
        <v>0</v>
      </c>
      <c r="BV143" s="72">
        <v>0</v>
      </c>
      <c r="BW143" s="72">
        <v>0</v>
      </c>
      <c r="BY143" s="72">
        <v>0</v>
      </c>
      <c r="CA143" s="72">
        <v>0</v>
      </c>
      <c r="CB143" s="72">
        <v>0</v>
      </c>
      <c r="CC143" s="72">
        <v>0</v>
      </c>
      <c r="CD143" s="72">
        <v>0</v>
      </c>
      <c r="CE143" s="72">
        <v>0</v>
      </c>
      <c r="CF143" s="72">
        <v>0</v>
      </c>
      <c r="CG143" s="72">
        <v>0</v>
      </c>
      <c r="CK143" s="72">
        <v>0</v>
      </c>
      <c r="CL143" s="72">
        <v>0</v>
      </c>
      <c r="CM143" s="72">
        <v>0</v>
      </c>
      <c r="CN143" s="72">
        <v>0</v>
      </c>
      <c r="CX143" s="73">
        <f t="shared" si="1"/>
        <v>4.25</v>
      </c>
      <c r="CY143" s="72">
        <v>2.5</v>
      </c>
      <c r="CZ143" s="58">
        <v>1</v>
      </c>
      <c r="DA143" s="72">
        <v>0.25</v>
      </c>
      <c r="DB143" s="72">
        <v>0.5</v>
      </c>
      <c r="DC143" s="72">
        <v>0</v>
      </c>
      <c r="DD143" s="72">
        <v>0</v>
      </c>
      <c r="DE143" s="72">
        <v>0</v>
      </c>
      <c r="DG143" s="72">
        <v>0</v>
      </c>
      <c r="DH143" s="58">
        <v>0</v>
      </c>
      <c r="DJ143" s="58">
        <v>0.5</v>
      </c>
      <c r="DK143" s="74">
        <v>0.25</v>
      </c>
      <c r="DO143" s="75">
        <v>0</v>
      </c>
      <c r="DP143" s="75">
        <v>0</v>
      </c>
      <c r="DQ143" s="72">
        <v>0</v>
      </c>
      <c r="DR143" s="72">
        <v>0</v>
      </c>
      <c r="DT143" s="58">
        <v>0.25</v>
      </c>
      <c r="DV143" s="73">
        <v>0.5</v>
      </c>
      <c r="DX143" s="72">
        <v>0</v>
      </c>
      <c r="EA143" s="72">
        <v>0</v>
      </c>
      <c r="EC143" s="72">
        <v>0</v>
      </c>
      <c r="EE143" s="72">
        <v>0</v>
      </c>
      <c r="EF143" s="72"/>
      <c r="EH143" s="72">
        <v>0</v>
      </c>
      <c r="EJ143" s="72">
        <v>0</v>
      </c>
      <c r="EM143" s="72">
        <v>0</v>
      </c>
      <c r="ES143" s="75">
        <v>0</v>
      </c>
      <c r="ET143" s="72">
        <v>0</v>
      </c>
      <c r="EU143" s="58">
        <f t="shared" si="0"/>
        <v>0</v>
      </c>
      <c r="EY143" s="72">
        <v>0</v>
      </c>
      <c r="EZ143" s="72">
        <v>0</v>
      </c>
      <c r="FA143" s="72">
        <v>0</v>
      </c>
      <c r="FD143" s="72">
        <v>0</v>
      </c>
      <c r="FE143" s="72">
        <v>0</v>
      </c>
      <c r="FG143" s="72">
        <v>0</v>
      </c>
      <c r="FH143" s="72">
        <v>0</v>
      </c>
      <c r="FI143" s="72">
        <v>0</v>
      </c>
      <c r="FJ143" s="72">
        <v>0</v>
      </c>
      <c r="FL143" s="72">
        <v>0</v>
      </c>
      <c r="FM143" s="72">
        <v>0</v>
      </c>
      <c r="FO143" s="72">
        <v>0</v>
      </c>
      <c r="FQ143" s="72">
        <v>0</v>
      </c>
      <c r="FT143" s="72">
        <v>0</v>
      </c>
      <c r="FW143" s="72">
        <v>0</v>
      </c>
    </row>
    <row r="144" spans="1:179" x14ac:dyDescent="0.2">
      <c r="A144" s="43" t="s">
        <v>286</v>
      </c>
      <c r="B144" s="43">
        <v>2001</v>
      </c>
      <c r="C144" s="68">
        <v>161</v>
      </c>
      <c r="D144" s="68"/>
      <c r="E144" s="69">
        <v>5</v>
      </c>
      <c r="F144" s="70">
        <v>1</v>
      </c>
      <c r="G144" s="71"/>
      <c r="H144" s="67" t="s">
        <v>97</v>
      </c>
      <c r="I144" s="43">
        <v>4</v>
      </c>
      <c r="J144" s="43">
        <v>1</v>
      </c>
      <c r="K144" s="72">
        <v>0.25</v>
      </c>
      <c r="L144" s="72">
        <v>1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S144" s="72">
        <v>0</v>
      </c>
      <c r="U144" s="72">
        <v>0</v>
      </c>
      <c r="Z144" s="72">
        <v>0</v>
      </c>
      <c r="AB144" s="58">
        <v>0</v>
      </c>
      <c r="AC144" s="72">
        <v>0</v>
      </c>
      <c r="AD144" s="72">
        <v>0</v>
      </c>
      <c r="AE144" s="72">
        <v>0</v>
      </c>
      <c r="AG144" s="72">
        <v>0</v>
      </c>
      <c r="AH144" s="72">
        <v>0</v>
      </c>
      <c r="AJ144" s="72">
        <v>0</v>
      </c>
      <c r="AL144" s="72">
        <v>0</v>
      </c>
      <c r="AM144" s="72">
        <v>0</v>
      </c>
      <c r="AN144" s="72">
        <v>0</v>
      </c>
      <c r="AP144" s="72">
        <v>0</v>
      </c>
      <c r="AQ144" s="73">
        <v>0</v>
      </c>
      <c r="AR144" s="72">
        <v>0</v>
      </c>
      <c r="AT144" s="72">
        <v>0</v>
      </c>
      <c r="AV144" s="72">
        <v>0</v>
      </c>
      <c r="AW144" s="72">
        <v>0</v>
      </c>
      <c r="AY144" s="72">
        <v>0</v>
      </c>
      <c r="AZ144" s="72">
        <v>0</v>
      </c>
      <c r="BB144" s="72">
        <v>0</v>
      </c>
      <c r="BE144" s="72">
        <v>0</v>
      </c>
      <c r="BF144" s="72">
        <v>1</v>
      </c>
      <c r="BH144" s="72">
        <v>0</v>
      </c>
      <c r="BI144" s="58">
        <v>0</v>
      </c>
      <c r="BJ144" s="72">
        <v>0</v>
      </c>
      <c r="BK144" s="72">
        <v>0</v>
      </c>
      <c r="BL144" s="72">
        <v>0</v>
      </c>
      <c r="BM144" s="72">
        <v>0</v>
      </c>
      <c r="BN144" s="72">
        <v>0</v>
      </c>
      <c r="BO144" s="72">
        <v>0</v>
      </c>
      <c r="BP144" s="72">
        <v>0</v>
      </c>
      <c r="BQ144" s="72">
        <v>0</v>
      </c>
      <c r="BR144" s="72">
        <v>0</v>
      </c>
      <c r="BU144" s="72">
        <v>0</v>
      </c>
      <c r="BV144" s="72">
        <v>0</v>
      </c>
      <c r="BW144" s="72">
        <v>0</v>
      </c>
      <c r="BY144" s="72">
        <v>0</v>
      </c>
      <c r="CA144" s="72">
        <v>0</v>
      </c>
      <c r="CB144" s="72">
        <v>0</v>
      </c>
      <c r="CC144" s="72">
        <v>0</v>
      </c>
      <c r="CD144" s="72">
        <v>0</v>
      </c>
      <c r="CE144" s="72">
        <v>0</v>
      </c>
      <c r="CF144" s="72">
        <v>0</v>
      </c>
      <c r="CG144" s="72">
        <v>0</v>
      </c>
      <c r="CK144" s="72">
        <v>0</v>
      </c>
      <c r="CL144" s="72">
        <v>0</v>
      </c>
      <c r="CM144" s="72">
        <v>0</v>
      </c>
      <c r="CN144" s="72">
        <v>0</v>
      </c>
      <c r="CX144" s="73">
        <f t="shared" si="1"/>
        <v>4.75</v>
      </c>
      <c r="CY144" s="72">
        <v>1</v>
      </c>
      <c r="CZ144" s="58">
        <v>1.75</v>
      </c>
      <c r="DA144" s="72">
        <v>1.75</v>
      </c>
      <c r="DB144" s="72">
        <v>0.25</v>
      </c>
      <c r="DC144" s="72">
        <v>0</v>
      </c>
      <c r="DD144" s="72">
        <v>0</v>
      </c>
      <c r="DE144" s="72">
        <v>0</v>
      </c>
      <c r="DG144" s="72">
        <v>0</v>
      </c>
      <c r="DH144" s="58">
        <v>0</v>
      </c>
      <c r="DJ144" s="58">
        <v>0.25</v>
      </c>
      <c r="DK144" s="74">
        <v>0</v>
      </c>
      <c r="DO144" s="75">
        <v>0</v>
      </c>
      <c r="DP144" s="75">
        <v>0</v>
      </c>
      <c r="DQ144" s="72">
        <v>0</v>
      </c>
      <c r="DR144" s="72">
        <v>0</v>
      </c>
      <c r="DT144" s="58">
        <v>0.25</v>
      </c>
      <c r="DV144" s="73">
        <v>0</v>
      </c>
      <c r="DX144" s="72">
        <v>0.75</v>
      </c>
      <c r="EA144" s="72">
        <v>0.25</v>
      </c>
      <c r="EC144" s="72">
        <v>0</v>
      </c>
      <c r="EE144" s="72">
        <v>0</v>
      </c>
      <c r="EF144" s="72"/>
      <c r="EH144" s="72">
        <v>0</v>
      </c>
      <c r="EJ144" s="72">
        <v>0</v>
      </c>
      <c r="EM144" s="72">
        <v>0</v>
      </c>
      <c r="ES144" s="75">
        <v>0</v>
      </c>
      <c r="ET144" s="72">
        <v>0</v>
      </c>
      <c r="EU144" s="58">
        <f t="shared" si="0"/>
        <v>0.25</v>
      </c>
      <c r="EY144" s="72">
        <v>0</v>
      </c>
      <c r="EZ144" s="72">
        <v>0</v>
      </c>
      <c r="FA144" s="72">
        <v>0</v>
      </c>
      <c r="FD144" s="72">
        <v>0</v>
      </c>
      <c r="FE144" s="72">
        <v>0</v>
      </c>
      <c r="FG144" s="72">
        <v>0</v>
      </c>
      <c r="FH144" s="72">
        <v>0</v>
      </c>
      <c r="FI144" s="72">
        <v>0</v>
      </c>
      <c r="FJ144" s="72">
        <v>0</v>
      </c>
      <c r="FL144" s="72">
        <v>0</v>
      </c>
      <c r="FM144" s="72">
        <v>0</v>
      </c>
      <c r="FO144" s="72">
        <v>0</v>
      </c>
      <c r="FQ144" s="72">
        <v>0</v>
      </c>
      <c r="FT144" s="72">
        <v>0</v>
      </c>
      <c r="FW144" s="72">
        <v>0</v>
      </c>
    </row>
    <row r="145" spans="1:179" x14ac:dyDescent="0.2">
      <c r="A145" s="43" t="s">
        <v>286</v>
      </c>
      <c r="B145" s="43">
        <v>2001</v>
      </c>
      <c r="C145" s="68">
        <v>161</v>
      </c>
      <c r="D145" s="68"/>
      <c r="E145" s="69">
        <v>5</v>
      </c>
      <c r="F145" s="70">
        <v>2</v>
      </c>
      <c r="G145" s="71"/>
      <c r="H145" s="67" t="s">
        <v>97</v>
      </c>
      <c r="I145" s="43">
        <v>4</v>
      </c>
      <c r="J145" s="43">
        <v>1</v>
      </c>
      <c r="K145" s="72">
        <v>0</v>
      </c>
      <c r="L145" s="72">
        <v>1.5</v>
      </c>
      <c r="M145" s="72">
        <v>0</v>
      </c>
      <c r="N145" s="72">
        <v>0</v>
      </c>
      <c r="O145" s="72">
        <v>0</v>
      </c>
      <c r="P145" s="72">
        <v>0</v>
      </c>
      <c r="Q145" s="72">
        <v>0</v>
      </c>
      <c r="S145" s="72">
        <v>0</v>
      </c>
      <c r="U145" s="72">
        <v>0</v>
      </c>
      <c r="Z145" s="72">
        <v>0</v>
      </c>
      <c r="AB145" s="58">
        <v>0.25</v>
      </c>
      <c r="AC145" s="72">
        <v>0</v>
      </c>
      <c r="AD145" s="72">
        <v>0</v>
      </c>
      <c r="AE145" s="72">
        <v>0</v>
      </c>
      <c r="AG145" s="72">
        <v>0</v>
      </c>
      <c r="AH145" s="72">
        <v>0</v>
      </c>
      <c r="AJ145" s="72">
        <v>0</v>
      </c>
      <c r="AL145" s="72">
        <v>0</v>
      </c>
      <c r="AM145" s="72">
        <v>0</v>
      </c>
      <c r="AN145" s="72">
        <v>0</v>
      </c>
      <c r="AP145" s="72">
        <v>0</v>
      </c>
      <c r="AQ145" s="73">
        <v>0</v>
      </c>
      <c r="AR145" s="72">
        <v>0</v>
      </c>
      <c r="AT145" s="72">
        <v>0</v>
      </c>
      <c r="AV145" s="72">
        <v>0</v>
      </c>
      <c r="AW145" s="72">
        <v>0</v>
      </c>
      <c r="AY145" s="72">
        <v>0</v>
      </c>
      <c r="AZ145" s="72">
        <v>0</v>
      </c>
      <c r="BB145" s="72">
        <v>0</v>
      </c>
      <c r="BE145" s="72">
        <v>0</v>
      </c>
      <c r="BF145" s="72">
        <v>1</v>
      </c>
      <c r="BH145" s="72">
        <v>0</v>
      </c>
      <c r="BI145" s="58">
        <v>0</v>
      </c>
      <c r="BJ145" s="72">
        <v>0.25</v>
      </c>
      <c r="BK145" s="72">
        <v>0</v>
      </c>
      <c r="BL145" s="72">
        <v>0.25</v>
      </c>
      <c r="BM145" s="72">
        <v>0</v>
      </c>
      <c r="BN145" s="72">
        <v>0</v>
      </c>
      <c r="BO145" s="72">
        <v>0</v>
      </c>
      <c r="BP145" s="72">
        <v>0</v>
      </c>
      <c r="BQ145" s="72">
        <v>0</v>
      </c>
      <c r="BR145" s="72">
        <v>0</v>
      </c>
      <c r="BU145" s="72">
        <v>0</v>
      </c>
      <c r="BV145" s="72">
        <v>0</v>
      </c>
      <c r="BW145" s="72">
        <v>1</v>
      </c>
      <c r="BY145" s="72">
        <v>0</v>
      </c>
      <c r="CA145" s="72">
        <v>0.25</v>
      </c>
      <c r="CB145" s="72">
        <v>0</v>
      </c>
      <c r="CC145" s="72">
        <v>0</v>
      </c>
      <c r="CD145" s="72">
        <v>0</v>
      </c>
      <c r="CE145" s="72">
        <v>0</v>
      </c>
      <c r="CF145" s="72">
        <v>0</v>
      </c>
      <c r="CG145" s="72">
        <v>0</v>
      </c>
      <c r="CK145" s="72">
        <v>0</v>
      </c>
      <c r="CL145" s="72">
        <v>0</v>
      </c>
      <c r="CM145" s="72">
        <v>0</v>
      </c>
      <c r="CN145" s="72">
        <v>0</v>
      </c>
      <c r="CX145" s="73">
        <f t="shared" si="1"/>
        <v>6</v>
      </c>
      <c r="CY145" s="72">
        <v>2.25</v>
      </c>
      <c r="CZ145" s="58">
        <v>3.25</v>
      </c>
      <c r="DA145" s="72">
        <v>0.5</v>
      </c>
      <c r="DB145" s="72">
        <v>0</v>
      </c>
      <c r="DC145" s="72">
        <v>0</v>
      </c>
      <c r="DD145" s="72">
        <v>0</v>
      </c>
      <c r="DE145" s="72">
        <v>0</v>
      </c>
      <c r="DG145" s="72">
        <v>0</v>
      </c>
      <c r="DH145" s="58">
        <v>0</v>
      </c>
      <c r="DJ145" s="58">
        <v>1</v>
      </c>
      <c r="DK145" s="74">
        <v>0.25</v>
      </c>
      <c r="DO145" s="75">
        <v>0</v>
      </c>
      <c r="DP145" s="75">
        <v>0</v>
      </c>
      <c r="DQ145" s="72">
        <v>0</v>
      </c>
      <c r="DR145" s="72">
        <v>0</v>
      </c>
      <c r="DT145" s="58">
        <v>0.75</v>
      </c>
      <c r="DV145" s="73">
        <v>0</v>
      </c>
      <c r="DX145" s="72">
        <v>0.25</v>
      </c>
      <c r="EA145" s="72">
        <v>0</v>
      </c>
      <c r="EC145" s="72">
        <v>0</v>
      </c>
      <c r="EE145" s="72">
        <v>0</v>
      </c>
      <c r="EF145" s="72"/>
      <c r="EH145" s="72">
        <v>0</v>
      </c>
      <c r="EJ145" s="72">
        <v>0</v>
      </c>
      <c r="EM145" s="72">
        <v>0</v>
      </c>
      <c r="ES145" s="75">
        <v>0</v>
      </c>
      <c r="ET145" s="72">
        <v>0</v>
      </c>
      <c r="EU145" s="58">
        <f t="shared" si="0"/>
        <v>0</v>
      </c>
      <c r="EY145" s="72">
        <v>0</v>
      </c>
      <c r="EZ145" s="72">
        <v>0</v>
      </c>
      <c r="FA145" s="72">
        <v>0</v>
      </c>
      <c r="FD145" s="72">
        <v>0</v>
      </c>
      <c r="FE145" s="72">
        <v>0</v>
      </c>
      <c r="FG145" s="72">
        <v>0</v>
      </c>
      <c r="FH145" s="72">
        <v>0</v>
      </c>
      <c r="FI145" s="72">
        <v>0</v>
      </c>
      <c r="FJ145" s="72">
        <v>0</v>
      </c>
      <c r="FL145" s="72">
        <v>0</v>
      </c>
      <c r="FM145" s="72">
        <v>0</v>
      </c>
      <c r="FO145" s="72">
        <v>0.25</v>
      </c>
      <c r="FQ145" s="72">
        <v>0</v>
      </c>
      <c r="FT145" s="72">
        <v>0</v>
      </c>
      <c r="FW145" s="72">
        <v>0</v>
      </c>
    </row>
    <row r="146" spans="1:179" x14ac:dyDescent="0.2">
      <c r="A146" s="43" t="s">
        <v>286</v>
      </c>
      <c r="B146" s="43">
        <v>2002</v>
      </c>
      <c r="C146" s="68">
        <v>-14</v>
      </c>
      <c r="D146" s="68"/>
      <c r="E146" s="70">
        <v>5</v>
      </c>
      <c r="F146" s="70">
        <v>1</v>
      </c>
      <c r="G146" s="70"/>
      <c r="H146" s="67" t="s">
        <v>95</v>
      </c>
      <c r="I146" s="43">
        <v>4</v>
      </c>
      <c r="J146" s="43">
        <v>1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S146" s="72">
        <v>0</v>
      </c>
      <c r="U146" s="72">
        <v>0</v>
      </c>
      <c r="Z146" s="72">
        <v>0</v>
      </c>
      <c r="AB146" s="58">
        <v>2.75</v>
      </c>
      <c r="AC146" s="72">
        <v>0</v>
      </c>
      <c r="AD146" s="72">
        <v>0</v>
      </c>
      <c r="AE146" s="72">
        <v>0</v>
      </c>
      <c r="AG146" s="72">
        <v>0</v>
      </c>
      <c r="AH146" s="72">
        <v>0.25</v>
      </c>
      <c r="AJ146" s="72">
        <v>1.25</v>
      </c>
      <c r="AL146" s="72">
        <v>0</v>
      </c>
      <c r="AM146" s="72">
        <v>0</v>
      </c>
      <c r="AN146" s="72">
        <v>0.5</v>
      </c>
      <c r="AP146" s="72">
        <v>0</v>
      </c>
      <c r="AQ146" s="73">
        <v>0</v>
      </c>
      <c r="AR146" s="72">
        <v>0</v>
      </c>
      <c r="AT146" s="72">
        <v>0</v>
      </c>
      <c r="AV146" s="72">
        <v>0</v>
      </c>
      <c r="AW146" s="72">
        <v>0</v>
      </c>
      <c r="AY146" s="72">
        <v>0</v>
      </c>
      <c r="AZ146" s="72">
        <v>0</v>
      </c>
      <c r="BB146" s="72">
        <v>0</v>
      </c>
      <c r="BE146" s="72">
        <v>0</v>
      </c>
      <c r="BF146" s="72">
        <v>0</v>
      </c>
      <c r="BH146" s="72">
        <v>0</v>
      </c>
      <c r="BI146" s="58">
        <v>0.25</v>
      </c>
      <c r="BJ146" s="72">
        <v>0</v>
      </c>
      <c r="BK146" s="72">
        <v>0</v>
      </c>
      <c r="BL146" s="72">
        <v>0</v>
      </c>
      <c r="BM146" s="72">
        <v>0</v>
      </c>
      <c r="BN146" s="72">
        <v>0</v>
      </c>
      <c r="BO146" s="72">
        <v>0</v>
      </c>
      <c r="BP146" s="72">
        <v>0</v>
      </c>
      <c r="BQ146" s="72">
        <v>1.5</v>
      </c>
      <c r="BR146" s="72">
        <v>0</v>
      </c>
      <c r="BU146" s="72">
        <v>0</v>
      </c>
      <c r="BV146" s="72">
        <v>0</v>
      </c>
      <c r="BW146" s="72">
        <v>0</v>
      </c>
      <c r="BY146" s="72">
        <v>0</v>
      </c>
      <c r="CA146" s="72">
        <v>0.5</v>
      </c>
      <c r="CB146" s="72">
        <v>0</v>
      </c>
      <c r="CC146" s="72">
        <v>0</v>
      </c>
      <c r="CD146" s="72">
        <v>0</v>
      </c>
      <c r="CE146" s="72">
        <v>0</v>
      </c>
      <c r="CF146" s="72">
        <v>0</v>
      </c>
      <c r="CG146" s="72">
        <v>0</v>
      </c>
      <c r="CK146" s="72">
        <v>0</v>
      </c>
      <c r="CL146" s="72">
        <v>0</v>
      </c>
      <c r="CM146" s="72">
        <v>2</v>
      </c>
      <c r="CN146" s="72">
        <v>0</v>
      </c>
      <c r="CX146" s="73">
        <f>SUM(CY146:DB146)</f>
        <v>5</v>
      </c>
      <c r="CY146" s="72">
        <v>0</v>
      </c>
      <c r="CZ146" s="58">
        <v>2</v>
      </c>
      <c r="DA146" s="72">
        <v>3</v>
      </c>
      <c r="DB146" s="72">
        <v>0</v>
      </c>
      <c r="DC146" s="72">
        <v>0</v>
      </c>
      <c r="DD146" s="72">
        <v>0</v>
      </c>
      <c r="DE146" s="72">
        <v>0</v>
      </c>
      <c r="DG146" s="72">
        <v>0</v>
      </c>
      <c r="DH146" s="58">
        <v>0</v>
      </c>
      <c r="DJ146" s="58">
        <v>0.5</v>
      </c>
      <c r="DK146" s="72">
        <v>0.25</v>
      </c>
      <c r="DO146" s="75">
        <v>0</v>
      </c>
      <c r="DP146" s="75">
        <v>0</v>
      </c>
      <c r="DQ146" s="72">
        <v>0.75</v>
      </c>
      <c r="DR146" s="72">
        <v>0</v>
      </c>
      <c r="DT146" s="58">
        <v>0.25</v>
      </c>
      <c r="DV146" s="73">
        <v>0.25</v>
      </c>
      <c r="DX146" s="72">
        <v>0</v>
      </c>
      <c r="EA146" s="72">
        <v>0</v>
      </c>
      <c r="EC146" s="72">
        <v>0</v>
      </c>
      <c r="EE146" s="72">
        <v>0</v>
      </c>
      <c r="EF146" s="72"/>
      <c r="EH146" s="72">
        <v>0</v>
      </c>
      <c r="EJ146" s="72">
        <v>0</v>
      </c>
      <c r="EM146" s="72">
        <v>0</v>
      </c>
      <c r="ES146" s="75">
        <v>0</v>
      </c>
      <c r="ET146" s="72">
        <v>0</v>
      </c>
      <c r="EU146" s="58">
        <f t="shared" ref="EU146:EU164" si="2">SUM(EA146:EQ146) +ET146</f>
        <v>0</v>
      </c>
      <c r="EY146" s="72">
        <v>0.25</v>
      </c>
      <c r="EZ146" s="72">
        <v>0</v>
      </c>
      <c r="FA146" s="72">
        <v>0</v>
      </c>
      <c r="FD146" s="72">
        <v>0</v>
      </c>
      <c r="FE146" s="72">
        <v>0</v>
      </c>
      <c r="FG146" s="72">
        <v>0</v>
      </c>
      <c r="FH146" s="72">
        <v>0</v>
      </c>
      <c r="FI146" s="72">
        <v>0</v>
      </c>
      <c r="FJ146" s="72">
        <v>0</v>
      </c>
      <c r="FL146" s="72">
        <v>0</v>
      </c>
      <c r="FM146" s="72">
        <v>0</v>
      </c>
      <c r="FO146" s="72">
        <v>0</v>
      </c>
      <c r="FQ146" s="72">
        <v>0</v>
      </c>
      <c r="FT146" s="72">
        <v>0</v>
      </c>
      <c r="FW146" s="72">
        <v>0</v>
      </c>
    </row>
    <row r="147" spans="1:179" x14ac:dyDescent="0.2">
      <c r="A147" s="43" t="s">
        <v>286</v>
      </c>
      <c r="B147" s="43">
        <v>2002</v>
      </c>
      <c r="C147" s="68">
        <v>-14</v>
      </c>
      <c r="D147" s="68"/>
      <c r="E147" s="70">
        <v>5</v>
      </c>
      <c r="F147" s="70">
        <v>2</v>
      </c>
      <c r="G147" s="70"/>
      <c r="H147" s="67" t="s">
        <v>95</v>
      </c>
      <c r="I147" s="43">
        <v>4</v>
      </c>
      <c r="J147" s="43">
        <v>1</v>
      </c>
      <c r="K147" s="72">
        <v>0</v>
      </c>
      <c r="L147" s="72">
        <v>0</v>
      </c>
      <c r="M147" s="72">
        <v>0</v>
      </c>
      <c r="N147" s="72">
        <v>0</v>
      </c>
      <c r="O147" s="72">
        <v>0</v>
      </c>
      <c r="P147" s="72">
        <v>0</v>
      </c>
      <c r="Q147" s="72">
        <v>0</v>
      </c>
      <c r="S147" s="72">
        <v>0</v>
      </c>
      <c r="U147" s="72">
        <v>0</v>
      </c>
      <c r="Z147" s="72">
        <v>0</v>
      </c>
      <c r="AB147" s="58">
        <v>0.75</v>
      </c>
      <c r="AC147" s="72">
        <v>0</v>
      </c>
      <c r="AD147" s="72">
        <v>0</v>
      </c>
      <c r="AE147" s="72">
        <v>0</v>
      </c>
      <c r="AG147" s="72">
        <v>0</v>
      </c>
      <c r="AH147" s="72">
        <v>0</v>
      </c>
      <c r="AJ147" s="72">
        <v>1.25</v>
      </c>
      <c r="AL147" s="72">
        <v>0</v>
      </c>
      <c r="AM147" s="72">
        <v>0</v>
      </c>
      <c r="AN147" s="72">
        <v>0</v>
      </c>
      <c r="AP147" s="72">
        <v>0</v>
      </c>
      <c r="AQ147" s="73">
        <v>0.5</v>
      </c>
      <c r="AR147" s="72">
        <v>0</v>
      </c>
      <c r="AT147" s="72">
        <v>0</v>
      </c>
      <c r="AV147" s="72">
        <v>0</v>
      </c>
      <c r="AW147" s="72">
        <v>0</v>
      </c>
      <c r="AY147" s="72">
        <v>0</v>
      </c>
      <c r="AZ147" s="72">
        <v>0</v>
      </c>
      <c r="BB147" s="72">
        <v>0</v>
      </c>
      <c r="BE147" s="72">
        <v>0</v>
      </c>
      <c r="BF147" s="72">
        <v>0</v>
      </c>
      <c r="BH147" s="72">
        <v>0</v>
      </c>
      <c r="BI147" s="58">
        <v>0</v>
      </c>
      <c r="BJ147" s="72">
        <v>0</v>
      </c>
      <c r="BK147" s="72">
        <v>0</v>
      </c>
      <c r="BL147" s="72">
        <v>0</v>
      </c>
      <c r="BM147" s="72">
        <v>0</v>
      </c>
      <c r="BN147" s="72">
        <v>0</v>
      </c>
      <c r="BO147" s="72">
        <v>0</v>
      </c>
      <c r="BP147" s="72">
        <v>0</v>
      </c>
      <c r="BQ147" s="72">
        <v>0</v>
      </c>
      <c r="BR147" s="72">
        <v>0.5</v>
      </c>
      <c r="BU147" s="72">
        <v>0</v>
      </c>
      <c r="BV147" s="72">
        <v>0</v>
      </c>
      <c r="BW147" s="72">
        <v>0</v>
      </c>
      <c r="BY147" s="72">
        <v>0.25</v>
      </c>
      <c r="CA147" s="72">
        <v>0.75</v>
      </c>
      <c r="CB147" s="72">
        <v>0</v>
      </c>
      <c r="CC147" s="72">
        <v>0</v>
      </c>
      <c r="CD147" s="72">
        <v>0</v>
      </c>
      <c r="CE147" s="72">
        <v>0.25</v>
      </c>
      <c r="CF147" s="72">
        <v>0</v>
      </c>
      <c r="CG147" s="72">
        <v>0</v>
      </c>
      <c r="CK147" s="72">
        <v>0</v>
      </c>
      <c r="CL147" s="72">
        <v>0</v>
      </c>
      <c r="CM147" s="72">
        <v>1</v>
      </c>
      <c r="CN147" s="72">
        <v>0</v>
      </c>
      <c r="CX147" s="73">
        <f t="shared" ref="CX147:CX165" si="3">SUM(CY147:DB147)</f>
        <v>5.5</v>
      </c>
      <c r="CY147" s="72">
        <v>1</v>
      </c>
      <c r="CZ147" s="58">
        <v>3.25</v>
      </c>
      <c r="DA147" s="72">
        <v>1</v>
      </c>
      <c r="DB147" s="72">
        <v>0.25</v>
      </c>
      <c r="DC147" s="72">
        <v>0</v>
      </c>
      <c r="DD147" s="72">
        <v>0</v>
      </c>
      <c r="DE147" s="72">
        <v>0</v>
      </c>
      <c r="DG147" s="72">
        <v>0</v>
      </c>
      <c r="DH147" s="58">
        <v>0</v>
      </c>
      <c r="DJ147" s="58">
        <v>0.75</v>
      </c>
      <c r="DK147" s="72">
        <v>0.25</v>
      </c>
      <c r="DO147" s="75">
        <v>0</v>
      </c>
      <c r="DP147" s="75">
        <v>0</v>
      </c>
      <c r="DQ147" s="72">
        <v>0</v>
      </c>
      <c r="DR147" s="72">
        <v>0</v>
      </c>
      <c r="DT147" s="58">
        <v>0.5</v>
      </c>
      <c r="DV147" s="73">
        <v>0.5</v>
      </c>
      <c r="DX147" s="72">
        <v>0</v>
      </c>
      <c r="EA147" s="72">
        <v>0</v>
      </c>
      <c r="EC147" s="72">
        <v>0</v>
      </c>
      <c r="EE147" s="72">
        <v>0</v>
      </c>
      <c r="EF147" s="72"/>
      <c r="EH147" s="72">
        <v>0</v>
      </c>
      <c r="EJ147" s="72">
        <v>0</v>
      </c>
      <c r="EM147" s="72">
        <v>0</v>
      </c>
      <c r="ES147" s="75">
        <v>0</v>
      </c>
      <c r="ET147" s="72">
        <v>0</v>
      </c>
      <c r="EU147" s="58">
        <f t="shared" si="2"/>
        <v>0</v>
      </c>
      <c r="EY147" s="72">
        <v>0.25</v>
      </c>
      <c r="EZ147" s="72">
        <v>0</v>
      </c>
      <c r="FA147" s="72">
        <v>0</v>
      </c>
      <c r="FD147" s="72">
        <v>0</v>
      </c>
      <c r="FE147" s="72">
        <v>0</v>
      </c>
      <c r="FG147" s="72">
        <v>0</v>
      </c>
      <c r="FH147" s="72">
        <v>0</v>
      </c>
      <c r="FI147" s="72">
        <v>0</v>
      </c>
      <c r="FJ147" s="72">
        <v>0</v>
      </c>
      <c r="FL147" s="72">
        <v>0</v>
      </c>
      <c r="FM147" s="72">
        <v>0</v>
      </c>
      <c r="FO147" s="72">
        <v>0</v>
      </c>
      <c r="FQ147" s="72">
        <v>0</v>
      </c>
      <c r="FT147" s="72">
        <v>0</v>
      </c>
      <c r="FW147" s="72">
        <v>0</v>
      </c>
    </row>
    <row r="148" spans="1:179" x14ac:dyDescent="0.2">
      <c r="A148" s="43" t="s">
        <v>286</v>
      </c>
      <c r="B148" s="43">
        <v>2002</v>
      </c>
      <c r="C148" s="68">
        <v>3</v>
      </c>
      <c r="D148" s="68"/>
      <c r="E148" s="70">
        <v>5</v>
      </c>
      <c r="F148" s="70">
        <v>1</v>
      </c>
      <c r="G148" s="70"/>
      <c r="H148" s="67" t="s">
        <v>96</v>
      </c>
      <c r="I148" s="43">
        <v>4</v>
      </c>
      <c r="J148" s="43">
        <v>1</v>
      </c>
      <c r="K148" s="72">
        <v>0.5</v>
      </c>
      <c r="L148" s="72">
        <v>0</v>
      </c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S148" s="72">
        <v>0</v>
      </c>
      <c r="U148" s="72">
        <v>0</v>
      </c>
      <c r="Z148" s="72">
        <v>0</v>
      </c>
      <c r="AB148" s="58">
        <v>0.25</v>
      </c>
      <c r="AC148" s="72">
        <v>0</v>
      </c>
      <c r="AD148" s="72">
        <v>0</v>
      </c>
      <c r="AE148" s="72">
        <v>0</v>
      </c>
      <c r="AG148" s="72">
        <v>0</v>
      </c>
      <c r="AH148" s="72">
        <v>0</v>
      </c>
      <c r="AJ148" s="72">
        <v>4</v>
      </c>
      <c r="AL148" s="72">
        <v>0</v>
      </c>
      <c r="AM148" s="72">
        <v>0</v>
      </c>
      <c r="AN148" s="72">
        <v>0</v>
      </c>
      <c r="AP148" s="72">
        <v>0</v>
      </c>
      <c r="AQ148" s="73">
        <v>0.25</v>
      </c>
      <c r="AR148" s="72">
        <v>0</v>
      </c>
      <c r="AT148" s="72">
        <v>0.5</v>
      </c>
      <c r="AV148" s="72">
        <v>0</v>
      </c>
      <c r="AW148" s="72">
        <v>0</v>
      </c>
      <c r="AY148" s="72">
        <v>0</v>
      </c>
      <c r="AZ148" s="72">
        <v>0</v>
      </c>
      <c r="BB148" s="72">
        <v>0</v>
      </c>
      <c r="BE148" s="72">
        <v>0.25</v>
      </c>
      <c r="BF148" s="72">
        <v>0</v>
      </c>
      <c r="BH148" s="72">
        <v>0.5</v>
      </c>
      <c r="BI148" s="58">
        <v>0.5</v>
      </c>
      <c r="BJ148" s="72">
        <v>0</v>
      </c>
      <c r="BK148" s="72">
        <v>0</v>
      </c>
      <c r="BL148" s="72">
        <v>0</v>
      </c>
      <c r="BM148" s="72">
        <v>0</v>
      </c>
      <c r="BN148" s="72">
        <v>0</v>
      </c>
      <c r="BO148" s="72">
        <v>0</v>
      </c>
      <c r="BP148" s="72">
        <v>0</v>
      </c>
      <c r="BQ148" s="72">
        <v>0</v>
      </c>
      <c r="BR148" s="72">
        <v>0</v>
      </c>
      <c r="BU148" s="72">
        <v>0</v>
      </c>
      <c r="BV148" s="72">
        <v>0</v>
      </c>
      <c r="BW148" s="72">
        <v>0.75</v>
      </c>
      <c r="BY148" s="72">
        <v>0</v>
      </c>
      <c r="CA148" s="72">
        <v>2.25</v>
      </c>
      <c r="CB148" s="72">
        <v>0</v>
      </c>
      <c r="CC148" s="72">
        <v>0</v>
      </c>
      <c r="CD148" s="72">
        <v>0</v>
      </c>
      <c r="CE148" s="72">
        <v>0</v>
      </c>
      <c r="CF148" s="72">
        <v>0</v>
      </c>
      <c r="CG148" s="72">
        <v>0</v>
      </c>
      <c r="CK148" s="72">
        <v>0</v>
      </c>
      <c r="CL148" s="72">
        <v>0</v>
      </c>
      <c r="CM148" s="72">
        <v>3.5</v>
      </c>
      <c r="CN148" s="72">
        <v>0</v>
      </c>
      <c r="CX148" s="73">
        <f t="shared" si="3"/>
        <v>11.5</v>
      </c>
      <c r="CY148" s="72">
        <v>0.25</v>
      </c>
      <c r="CZ148" s="58">
        <v>9.75</v>
      </c>
      <c r="DA148" s="72">
        <v>1.5</v>
      </c>
      <c r="DB148" s="72">
        <v>0</v>
      </c>
      <c r="DC148" s="72">
        <v>0</v>
      </c>
      <c r="DD148" s="72">
        <v>0</v>
      </c>
      <c r="DE148" s="72">
        <v>0</v>
      </c>
      <c r="DG148" s="72">
        <v>0</v>
      </c>
      <c r="DH148" s="58">
        <v>0</v>
      </c>
      <c r="DJ148" s="58">
        <v>0.25</v>
      </c>
      <c r="DK148" s="72">
        <v>0</v>
      </c>
      <c r="DO148" s="75">
        <v>0</v>
      </c>
      <c r="DP148" s="75">
        <v>0</v>
      </c>
      <c r="DQ148" s="72">
        <v>0.25</v>
      </c>
      <c r="DR148" s="72">
        <v>0</v>
      </c>
      <c r="DT148" s="58">
        <v>0.25</v>
      </c>
      <c r="DV148" s="73">
        <v>0</v>
      </c>
      <c r="DX148" s="72">
        <v>0</v>
      </c>
      <c r="EA148" s="72">
        <v>0</v>
      </c>
      <c r="EC148" s="72">
        <v>0</v>
      </c>
      <c r="EE148" s="72">
        <v>0</v>
      </c>
      <c r="EF148" s="72"/>
      <c r="EH148" s="72">
        <v>0</v>
      </c>
      <c r="EJ148" s="72">
        <v>0</v>
      </c>
      <c r="EM148" s="72">
        <v>0</v>
      </c>
      <c r="ES148" s="75">
        <v>0</v>
      </c>
      <c r="ET148" s="72">
        <v>0</v>
      </c>
      <c r="EU148" s="58">
        <f t="shared" si="2"/>
        <v>0</v>
      </c>
      <c r="EY148" s="72">
        <v>0.75</v>
      </c>
      <c r="EZ148" s="72">
        <v>0</v>
      </c>
      <c r="FA148" s="72">
        <v>0</v>
      </c>
      <c r="FD148" s="72">
        <v>0</v>
      </c>
      <c r="FE148" s="72">
        <v>0</v>
      </c>
      <c r="FG148" s="72">
        <v>0</v>
      </c>
      <c r="FH148" s="72">
        <v>0</v>
      </c>
      <c r="FI148" s="72">
        <v>0</v>
      </c>
      <c r="FJ148" s="72">
        <v>0</v>
      </c>
      <c r="FL148" s="72">
        <v>0</v>
      </c>
      <c r="FM148" s="72">
        <v>0</v>
      </c>
      <c r="FO148" s="72">
        <v>0</v>
      </c>
      <c r="FQ148" s="72">
        <v>0</v>
      </c>
      <c r="FT148" s="72">
        <v>0</v>
      </c>
      <c r="FW148" s="72">
        <v>0</v>
      </c>
    </row>
    <row r="149" spans="1:179" x14ac:dyDescent="0.2">
      <c r="A149" s="43" t="s">
        <v>286</v>
      </c>
      <c r="B149" s="43">
        <v>2002</v>
      </c>
      <c r="C149" s="68">
        <v>3</v>
      </c>
      <c r="D149" s="68"/>
      <c r="E149" s="70">
        <v>5</v>
      </c>
      <c r="F149" s="70">
        <v>2</v>
      </c>
      <c r="G149" s="70"/>
      <c r="H149" s="67" t="s">
        <v>96</v>
      </c>
      <c r="I149" s="43">
        <v>4</v>
      </c>
      <c r="J149" s="43">
        <v>1</v>
      </c>
      <c r="K149" s="72">
        <v>0</v>
      </c>
      <c r="L149" s="72">
        <v>0</v>
      </c>
      <c r="M149" s="72">
        <v>0</v>
      </c>
      <c r="N149" s="72">
        <v>0</v>
      </c>
      <c r="O149" s="72">
        <v>0</v>
      </c>
      <c r="P149" s="72">
        <v>0</v>
      </c>
      <c r="Q149" s="72">
        <v>0</v>
      </c>
      <c r="S149" s="72">
        <v>0</v>
      </c>
      <c r="U149" s="72">
        <v>0</v>
      </c>
      <c r="Z149" s="72">
        <v>0</v>
      </c>
      <c r="AB149" s="58">
        <v>0.25</v>
      </c>
      <c r="AC149" s="72">
        <v>0</v>
      </c>
      <c r="AD149" s="72">
        <v>0</v>
      </c>
      <c r="AE149" s="72">
        <v>0</v>
      </c>
      <c r="AG149" s="72">
        <v>0</v>
      </c>
      <c r="AH149" s="72">
        <v>0.5</v>
      </c>
      <c r="AJ149" s="72">
        <v>1.75</v>
      </c>
      <c r="AL149" s="72">
        <v>0</v>
      </c>
      <c r="AM149" s="72">
        <v>0</v>
      </c>
      <c r="AN149" s="72">
        <v>0</v>
      </c>
      <c r="AP149" s="72">
        <v>0</v>
      </c>
      <c r="AQ149" s="73">
        <v>0</v>
      </c>
      <c r="AR149" s="72">
        <v>0</v>
      </c>
      <c r="AT149" s="72">
        <v>0</v>
      </c>
      <c r="AV149" s="72">
        <v>0</v>
      </c>
      <c r="AW149" s="72">
        <v>0</v>
      </c>
      <c r="AY149" s="72">
        <v>0</v>
      </c>
      <c r="AZ149" s="72">
        <v>0</v>
      </c>
      <c r="BB149" s="72">
        <v>0</v>
      </c>
      <c r="BE149" s="72">
        <v>0</v>
      </c>
      <c r="BF149" s="72">
        <v>0</v>
      </c>
      <c r="BH149" s="72">
        <v>0</v>
      </c>
      <c r="BI149" s="58">
        <v>0</v>
      </c>
      <c r="BJ149" s="72">
        <v>0</v>
      </c>
      <c r="BK149" s="72">
        <v>0</v>
      </c>
      <c r="BL149" s="72">
        <v>0</v>
      </c>
      <c r="BM149" s="72">
        <v>0</v>
      </c>
      <c r="BN149" s="72">
        <v>0</v>
      </c>
      <c r="BO149" s="72">
        <v>0</v>
      </c>
      <c r="BP149" s="72">
        <v>0</v>
      </c>
      <c r="BQ149" s="72">
        <v>0</v>
      </c>
      <c r="BR149" s="72">
        <v>0</v>
      </c>
      <c r="BU149" s="72">
        <v>0</v>
      </c>
      <c r="BV149" s="72">
        <v>0</v>
      </c>
      <c r="BW149" s="72">
        <v>1</v>
      </c>
      <c r="BY149" s="72">
        <v>0</v>
      </c>
      <c r="CA149" s="72">
        <v>0.5</v>
      </c>
      <c r="CB149" s="72">
        <v>0</v>
      </c>
      <c r="CC149" s="72">
        <v>0</v>
      </c>
      <c r="CD149" s="72">
        <v>0</v>
      </c>
      <c r="CE149" s="72">
        <v>0</v>
      </c>
      <c r="CF149" s="72">
        <v>0</v>
      </c>
      <c r="CG149" s="72">
        <v>0</v>
      </c>
      <c r="CK149" s="72">
        <v>0</v>
      </c>
      <c r="CL149" s="72">
        <v>0</v>
      </c>
      <c r="CM149" s="72">
        <v>5.75</v>
      </c>
      <c r="CN149" s="72">
        <v>0</v>
      </c>
      <c r="CX149" s="73">
        <f t="shared" si="3"/>
        <v>17</v>
      </c>
      <c r="CY149" s="72">
        <v>1.75</v>
      </c>
      <c r="CZ149" s="58">
        <v>14.25</v>
      </c>
      <c r="DA149" s="72">
        <v>0.75</v>
      </c>
      <c r="DB149" s="72">
        <v>0.25</v>
      </c>
      <c r="DC149" s="72">
        <v>0</v>
      </c>
      <c r="DD149" s="72">
        <v>0</v>
      </c>
      <c r="DE149" s="72">
        <v>0</v>
      </c>
      <c r="DG149" s="72">
        <v>0</v>
      </c>
      <c r="DH149" s="58">
        <v>0</v>
      </c>
      <c r="DJ149" s="58">
        <v>0.5</v>
      </c>
      <c r="DK149" s="72">
        <v>0.5</v>
      </c>
      <c r="DO149" s="75">
        <v>0</v>
      </c>
      <c r="DP149" s="75">
        <v>0</v>
      </c>
      <c r="DQ149" s="72">
        <v>0.25</v>
      </c>
      <c r="DR149" s="72">
        <v>0</v>
      </c>
      <c r="DT149" s="58">
        <v>0</v>
      </c>
      <c r="DV149" s="73">
        <v>0</v>
      </c>
      <c r="DX149" s="72">
        <v>0</v>
      </c>
      <c r="EA149" s="72">
        <v>0</v>
      </c>
      <c r="EC149" s="72">
        <v>0</v>
      </c>
      <c r="EE149" s="72">
        <v>0</v>
      </c>
      <c r="EF149" s="72"/>
      <c r="EH149" s="72">
        <v>0</v>
      </c>
      <c r="EJ149" s="72">
        <v>0</v>
      </c>
      <c r="EM149" s="72">
        <v>0</v>
      </c>
      <c r="ES149" s="75">
        <v>0</v>
      </c>
      <c r="ET149" s="72">
        <v>0</v>
      </c>
      <c r="EU149" s="58">
        <f t="shared" si="2"/>
        <v>0</v>
      </c>
      <c r="EY149" s="72">
        <v>0</v>
      </c>
      <c r="EZ149" s="72">
        <v>0</v>
      </c>
      <c r="FA149" s="72">
        <v>0</v>
      </c>
      <c r="FD149" s="72">
        <v>0</v>
      </c>
      <c r="FE149" s="72">
        <v>0</v>
      </c>
      <c r="FG149" s="72">
        <v>0</v>
      </c>
      <c r="FH149" s="72">
        <v>0</v>
      </c>
      <c r="FI149" s="72">
        <v>0</v>
      </c>
      <c r="FJ149" s="72">
        <v>0</v>
      </c>
      <c r="FL149" s="72">
        <v>0</v>
      </c>
      <c r="FM149" s="72">
        <v>0</v>
      </c>
      <c r="FO149" s="72">
        <v>0</v>
      </c>
      <c r="FQ149" s="72">
        <v>0</v>
      </c>
      <c r="FT149" s="72">
        <v>0</v>
      </c>
      <c r="FW149" s="72">
        <v>0</v>
      </c>
    </row>
    <row r="150" spans="1:179" x14ac:dyDescent="0.2">
      <c r="A150" s="43" t="s">
        <v>286</v>
      </c>
      <c r="B150" s="43">
        <v>2002</v>
      </c>
      <c r="C150" s="68">
        <v>17</v>
      </c>
      <c r="D150" s="68"/>
      <c r="E150" s="70">
        <v>5</v>
      </c>
      <c r="F150" s="70">
        <v>1</v>
      </c>
      <c r="G150" s="70"/>
      <c r="H150" s="67" t="s">
        <v>86</v>
      </c>
      <c r="I150" s="43">
        <v>4</v>
      </c>
      <c r="J150" s="43">
        <v>1</v>
      </c>
      <c r="K150" s="72">
        <v>0</v>
      </c>
      <c r="L150" s="72">
        <v>0</v>
      </c>
      <c r="M150" s="72">
        <v>0</v>
      </c>
      <c r="N150" s="72">
        <v>0</v>
      </c>
      <c r="O150" s="72">
        <v>0</v>
      </c>
      <c r="P150" s="72">
        <v>0</v>
      </c>
      <c r="Q150" s="72">
        <v>0</v>
      </c>
      <c r="S150" s="72">
        <v>0</v>
      </c>
      <c r="U150" s="72">
        <v>0</v>
      </c>
      <c r="Z150" s="72">
        <v>0</v>
      </c>
      <c r="AB150" s="58">
        <v>0</v>
      </c>
      <c r="AC150" s="72">
        <v>0</v>
      </c>
      <c r="AD150" s="72">
        <v>0</v>
      </c>
      <c r="AE150" s="72">
        <v>0</v>
      </c>
      <c r="AG150" s="72">
        <v>0</v>
      </c>
      <c r="AH150" s="72">
        <v>0</v>
      </c>
      <c r="AJ150" s="72">
        <v>4</v>
      </c>
      <c r="AL150" s="72">
        <v>0</v>
      </c>
      <c r="AM150" s="72">
        <v>0</v>
      </c>
      <c r="AN150" s="72">
        <v>14.75</v>
      </c>
      <c r="AP150" s="72">
        <v>0</v>
      </c>
      <c r="AQ150" s="73">
        <v>0</v>
      </c>
      <c r="AR150" s="72">
        <v>0</v>
      </c>
      <c r="AT150" s="72">
        <v>0</v>
      </c>
      <c r="AV150" s="72">
        <v>0</v>
      </c>
      <c r="AW150" s="72">
        <v>0</v>
      </c>
      <c r="AY150" s="72">
        <v>0</v>
      </c>
      <c r="AZ150" s="72">
        <v>0</v>
      </c>
      <c r="BB150" s="72">
        <v>0</v>
      </c>
      <c r="BE150" s="72">
        <v>0</v>
      </c>
      <c r="BF150" s="72">
        <v>0</v>
      </c>
      <c r="BH150" s="72">
        <v>0</v>
      </c>
      <c r="BI150" s="58">
        <v>0</v>
      </c>
      <c r="BJ150" s="72">
        <v>0</v>
      </c>
      <c r="BK150" s="72">
        <v>0</v>
      </c>
      <c r="BL150" s="72">
        <v>0</v>
      </c>
      <c r="BM150" s="72">
        <v>0</v>
      </c>
      <c r="BN150" s="72">
        <v>0</v>
      </c>
      <c r="BO150" s="72">
        <v>0</v>
      </c>
      <c r="BP150" s="72">
        <v>0</v>
      </c>
      <c r="BQ150" s="72">
        <v>0</v>
      </c>
      <c r="BR150" s="72">
        <v>0</v>
      </c>
      <c r="BU150" s="72">
        <v>0</v>
      </c>
      <c r="BV150" s="72">
        <v>0.25</v>
      </c>
      <c r="BW150" s="72">
        <v>0.25</v>
      </c>
      <c r="BY150" s="72">
        <v>0</v>
      </c>
      <c r="CA150" s="72">
        <v>0.25</v>
      </c>
      <c r="CB150" s="72">
        <v>0</v>
      </c>
      <c r="CC150" s="72">
        <v>0</v>
      </c>
      <c r="CD150" s="72">
        <v>0</v>
      </c>
      <c r="CE150" s="72">
        <v>0</v>
      </c>
      <c r="CF150" s="72">
        <v>0</v>
      </c>
      <c r="CG150" s="72">
        <v>0</v>
      </c>
      <c r="CK150" s="72">
        <v>0</v>
      </c>
      <c r="CL150" s="72">
        <v>0</v>
      </c>
      <c r="CM150" s="72">
        <v>0</v>
      </c>
      <c r="CN150" s="72">
        <v>0</v>
      </c>
      <c r="CX150" s="73">
        <f t="shared" si="3"/>
        <v>3.5</v>
      </c>
      <c r="CY150" s="72">
        <v>0</v>
      </c>
      <c r="CZ150" s="58">
        <v>3.5</v>
      </c>
      <c r="DA150" s="72">
        <v>0</v>
      </c>
      <c r="DB150" s="72">
        <v>0</v>
      </c>
      <c r="DC150" s="72">
        <v>0</v>
      </c>
      <c r="DD150" s="72">
        <v>0.25</v>
      </c>
      <c r="DE150" s="72">
        <v>0</v>
      </c>
      <c r="DG150" s="72">
        <v>0</v>
      </c>
      <c r="DH150" s="58">
        <v>0</v>
      </c>
      <c r="DJ150" s="58">
        <v>0.25</v>
      </c>
      <c r="DK150" s="72">
        <v>0</v>
      </c>
      <c r="DO150" s="75">
        <v>0</v>
      </c>
      <c r="DP150" s="75">
        <v>0</v>
      </c>
      <c r="DQ150" s="72">
        <v>0.25</v>
      </c>
      <c r="DR150" s="72">
        <v>0</v>
      </c>
      <c r="DT150" s="58">
        <v>0.25</v>
      </c>
      <c r="DV150" s="73">
        <v>0</v>
      </c>
      <c r="DX150" s="72">
        <v>0</v>
      </c>
      <c r="EA150" s="72">
        <v>0</v>
      </c>
      <c r="EC150" s="72">
        <v>0</v>
      </c>
      <c r="EE150" s="72">
        <v>0</v>
      </c>
      <c r="EF150" s="72"/>
      <c r="EH150" s="72">
        <v>0</v>
      </c>
      <c r="EJ150" s="72">
        <v>0</v>
      </c>
      <c r="EM150" s="72">
        <v>0</v>
      </c>
      <c r="ES150" s="75">
        <v>0</v>
      </c>
      <c r="ET150" s="72">
        <v>0</v>
      </c>
      <c r="EU150" s="58">
        <f t="shared" si="2"/>
        <v>0</v>
      </c>
      <c r="EY150" s="72">
        <v>0</v>
      </c>
      <c r="EZ150" s="72">
        <v>0</v>
      </c>
      <c r="FA150" s="72">
        <v>0</v>
      </c>
      <c r="FD150" s="72">
        <v>0.25</v>
      </c>
      <c r="FE150" s="72">
        <v>0</v>
      </c>
      <c r="FG150" s="72">
        <v>0</v>
      </c>
      <c r="FH150" s="72">
        <v>0</v>
      </c>
      <c r="FI150" s="72">
        <v>0</v>
      </c>
      <c r="FJ150" s="72">
        <v>0</v>
      </c>
      <c r="FL150" s="72">
        <v>0</v>
      </c>
      <c r="FM150" s="72">
        <v>0</v>
      </c>
      <c r="FO150" s="72">
        <v>0</v>
      </c>
      <c r="FQ150" s="72">
        <v>0</v>
      </c>
      <c r="FT150" s="72">
        <v>0</v>
      </c>
      <c r="FW150" s="72">
        <v>0</v>
      </c>
    </row>
    <row r="151" spans="1:179" x14ac:dyDescent="0.2">
      <c r="A151" s="43" t="s">
        <v>286</v>
      </c>
      <c r="B151" s="43">
        <v>2002</v>
      </c>
      <c r="C151" s="68">
        <v>17</v>
      </c>
      <c r="D151" s="68"/>
      <c r="E151" s="70">
        <v>5</v>
      </c>
      <c r="F151" s="70">
        <v>2</v>
      </c>
      <c r="G151" s="70"/>
      <c r="H151" s="67" t="s">
        <v>86</v>
      </c>
      <c r="I151" s="43">
        <v>4</v>
      </c>
      <c r="J151" s="43">
        <v>1</v>
      </c>
      <c r="K151" s="72">
        <v>0.25</v>
      </c>
      <c r="L151" s="72">
        <v>0</v>
      </c>
      <c r="M151" s="72">
        <v>0</v>
      </c>
      <c r="N151" s="72">
        <v>0</v>
      </c>
      <c r="O151" s="72">
        <v>0</v>
      </c>
      <c r="P151" s="72">
        <v>0</v>
      </c>
      <c r="Q151" s="72">
        <v>0</v>
      </c>
      <c r="S151" s="72">
        <v>0</v>
      </c>
      <c r="U151" s="72">
        <v>0</v>
      </c>
      <c r="Z151" s="72">
        <v>0</v>
      </c>
      <c r="AB151" s="58">
        <v>0</v>
      </c>
      <c r="AC151" s="72">
        <v>0</v>
      </c>
      <c r="AD151" s="72">
        <v>0</v>
      </c>
      <c r="AE151" s="72">
        <v>0</v>
      </c>
      <c r="AG151" s="72">
        <v>0</v>
      </c>
      <c r="AH151" s="72">
        <v>0</v>
      </c>
      <c r="AJ151" s="72">
        <v>5.75</v>
      </c>
      <c r="AL151" s="72">
        <v>0</v>
      </c>
      <c r="AM151" s="72">
        <v>0</v>
      </c>
      <c r="AN151" s="72">
        <v>0</v>
      </c>
      <c r="AP151" s="72">
        <v>0</v>
      </c>
      <c r="AQ151" s="73">
        <v>0</v>
      </c>
      <c r="AR151" s="72">
        <v>0</v>
      </c>
      <c r="AT151" s="72">
        <v>0</v>
      </c>
      <c r="AV151" s="72">
        <v>0</v>
      </c>
      <c r="AW151" s="72">
        <v>0</v>
      </c>
      <c r="AY151" s="72">
        <v>0</v>
      </c>
      <c r="AZ151" s="72">
        <v>0</v>
      </c>
      <c r="BB151" s="72">
        <v>0</v>
      </c>
      <c r="BE151" s="72">
        <v>0</v>
      </c>
      <c r="BF151" s="72">
        <v>0.25</v>
      </c>
      <c r="BH151" s="72">
        <v>0</v>
      </c>
      <c r="BI151" s="58">
        <v>0.25</v>
      </c>
      <c r="BJ151" s="72">
        <v>0</v>
      </c>
      <c r="BK151" s="72">
        <v>0</v>
      </c>
      <c r="BL151" s="72">
        <v>0</v>
      </c>
      <c r="BM151" s="72">
        <v>0</v>
      </c>
      <c r="BN151" s="72">
        <v>0</v>
      </c>
      <c r="BO151" s="72">
        <v>0</v>
      </c>
      <c r="BP151" s="72">
        <v>0</v>
      </c>
      <c r="BQ151" s="72">
        <v>0</v>
      </c>
      <c r="BR151" s="72">
        <v>0</v>
      </c>
      <c r="BU151" s="72">
        <v>0</v>
      </c>
      <c r="BV151" s="72">
        <v>0</v>
      </c>
      <c r="BW151" s="72">
        <v>1.25</v>
      </c>
      <c r="BY151" s="72">
        <v>0</v>
      </c>
      <c r="CA151" s="72">
        <v>1</v>
      </c>
      <c r="CB151" s="72">
        <v>0</v>
      </c>
      <c r="CC151" s="72">
        <v>0</v>
      </c>
      <c r="CD151" s="72">
        <v>0</v>
      </c>
      <c r="CE151" s="72">
        <v>0</v>
      </c>
      <c r="CF151" s="72">
        <v>0</v>
      </c>
      <c r="CG151" s="72">
        <v>0</v>
      </c>
      <c r="CK151" s="72">
        <v>0</v>
      </c>
      <c r="CL151" s="72">
        <v>0</v>
      </c>
      <c r="CM151" s="72">
        <v>0</v>
      </c>
      <c r="CN151" s="72">
        <v>0</v>
      </c>
      <c r="CX151" s="73">
        <f t="shared" si="3"/>
        <v>7</v>
      </c>
      <c r="CY151" s="72">
        <v>0.25</v>
      </c>
      <c r="CZ151" s="58">
        <v>5</v>
      </c>
      <c r="DA151" s="72">
        <v>0.25</v>
      </c>
      <c r="DB151" s="72">
        <v>1.5</v>
      </c>
      <c r="DC151" s="72">
        <v>0</v>
      </c>
      <c r="DD151" s="72">
        <v>0</v>
      </c>
      <c r="DE151" s="72">
        <v>0</v>
      </c>
      <c r="DG151" s="72">
        <v>0</v>
      </c>
      <c r="DH151" s="58">
        <v>0</v>
      </c>
      <c r="DJ151" s="58">
        <v>1.75</v>
      </c>
      <c r="DK151" s="72">
        <v>0.75</v>
      </c>
      <c r="DO151" s="75">
        <v>0</v>
      </c>
      <c r="DP151" s="75">
        <v>0</v>
      </c>
      <c r="DQ151" s="72">
        <v>0</v>
      </c>
      <c r="DR151" s="72">
        <v>0</v>
      </c>
      <c r="DT151" s="58">
        <v>1</v>
      </c>
      <c r="DV151" s="73">
        <v>0</v>
      </c>
      <c r="DX151" s="72">
        <v>0</v>
      </c>
      <c r="EA151" s="72">
        <v>0.25</v>
      </c>
      <c r="EC151" s="72">
        <v>0</v>
      </c>
      <c r="EE151" s="72">
        <v>0</v>
      </c>
      <c r="EF151" s="72"/>
      <c r="EH151" s="72">
        <v>0.5</v>
      </c>
      <c r="EJ151" s="72">
        <v>0</v>
      </c>
      <c r="EM151" s="72">
        <v>0</v>
      </c>
      <c r="ES151" s="75">
        <v>0</v>
      </c>
      <c r="ET151" s="72">
        <v>0</v>
      </c>
      <c r="EU151" s="58">
        <f t="shared" si="2"/>
        <v>0.75</v>
      </c>
      <c r="EY151" s="72">
        <v>0</v>
      </c>
      <c r="EZ151" s="72">
        <v>0</v>
      </c>
      <c r="FA151" s="72">
        <v>0</v>
      </c>
      <c r="FD151" s="72">
        <v>0</v>
      </c>
      <c r="FE151" s="72">
        <v>0</v>
      </c>
      <c r="FG151" s="72">
        <v>0</v>
      </c>
      <c r="FH151" s="72">
        <v>0</v>
      </c>
      <c r="FI151" s="72">
        <v>0</v>
      </c>
      <c r="FJ151" s="72">
        <v>0</v>
      </c>
      <c r="FL151" s="72">
        <v>0</v>
      </c>
      <c r="FM151" s="72">
        <v>0</v>
      </c>
      <c r="FO151" s="72">
        <v>0</v>
      </c>
      <c r="FQ151" s="72">
        <v>0</v>
      </c>
      <c r="FT151" s="72">
        <v>0</v>
      </c>
      <c r="FW151" s="72">
        <v>0</v>
      </c>
    </row>
    <row r="152" spans="1:179" x14ac:dyDescent="0.2">
      <c r="A152" s="43" t="s">
        <v>286</v>
      </c>
      <c r="B152" s="43">
        <v>2002</v>
      </c>
      <c r="C152" s="68">
        <v>26</v>
      </c>
      <c r="D152" s="68"/>
      <c r="E152" s="70">
        <v>5</v>
      </c>
      <c r="F152" s="70">
        <v>1</v>
      </c>
      <c r="G152" s="70"/>
      <c r="H152" s="67" t="s">
        <v>87</v>
      </c>
      <c r="I152" s="43">
        <v>4</v>
      </c>
      <c r="J152" s="43">
        <v>1</v>
      </c>
      <c r="K152" s="72">
        <v>0</v>
      </c>
      <c r="L152" s="72">
        <v>0.5</v>
      </c>
      <c r="M152" s="72">
        <v>0</v>
      </c>
      <c r="N152" s="72">
        <v>0</v>
      </c>
      <c r="O152" s="72">
        <v>0</v>
      </c>
      <c r="P152" s="72">
        <v>0</v>
      </c>
      <c r="Q152" s="72">
        <v>0</v>
      </c>
      <c r="S152" s="72">
        <v>0</v>
      </c>
      <c r="U152" s="72">
        <v>0</v>
      </c>
      <c r="Z152" s="72">
        <v>0</v>
      </c>
      <c r="AB152" s="58">
        <v>0</v>
      </c>
      <c r="AC152" s="72">
        <v>0</v>
      </c>
      <c r="AD152" s="72">
        <v>0</v>
      </c>
      <c r="AE152" s="72">
        <v>0</v>
      </c>
      <c r="AG152" s="72">
        <v>0</v>
      </c>
      <c r="AH152" s="72">
        <v>0</v>
      </c>
      <c r="AJ152" s="72">
        <v>1.75</v>
      </c>
      <c r="AL152" s="72">
        <v>0</v>
      </c>
      <c r="AM152" s="72">
        <v>0</v>
      </c>
      <c r="AN152" s="72">
        <v>0</v>
      </c>
      <c r="AP152" s="72">
        <v>0</v>
      </c>
      <c r="AQ152" s="73">
        <v>0</v>
      </c>
      <c r="AR152" s="72">
        <v>0</v>
      </c>
      <c r="AT152" s="72">
        <v>0</v>
      </c>
      <c r="AV152" s="72">
        <v>0</v>
      </c>
      <c r="AW152" s="72">
        <v>0</v>
      </c>
      <c r="AY152" s="72">
        <v>0</v>
      </c>
      <c r="AZ152" s="72">
        <v>0</v>
      </c>
      <c r="BB152" s="72">
        <v>0</v>
      </c>
      <c r="BE152" s="72">
        <v>0</v>
      </c>
      <c r="BF152" s="72">
        <v>0</v>
      </c>
      <c r="BH152" s="72">
        <v>0</v>
      </c>
      <c r="BI152" s="58">
        <v>0.25</v>
      </c>
      <c r="BJ152" s="72">
        <v>0</v>
      </c>
      <c r="BK152" s="72">
        <v>0</v>
      </c>
      <c r="BL152" s="72">
        <v>0</v>
      </c>
      <c r="BM152" s="72">
        <v>0</v>
      </c>
      <c r="BN152" s="72">
        <v>0</v>
      </c>
      <c r="BO152" s="72">
        <v>0</v>
      </c>
      <c r="BP152" s="72">
        <v>0</v>
      </c>
      <c r="BQ152" s="72">
        <v>0</v>
      </c>
      <c r="BR152" s="72">
        <v>0</v>
      </c>
      <c r="BU152" s="72">
        <v>0</v>
      </c>
      <c r="BV152" s="72">
        <v>0</v>
      </c>
      <c r="BW152" s="72">
        <v>8.75</v>
      </c>
      <c r="BY152" s="72">
        <v>0</v>
      </c>
      <c r="CA152" s="72">
        <v>0.25</v>
      </c>
      <c r="CB152" s="72">
        <v>0</v>
      </c>
      <c r="CC152" s="72">
        <v>0</v>
      </c>
      <c r="CD152" s="72">
        <v>0</v>
      </c>
      <c r="CE152" s="72">
        <v>0</v>
      </c>
      <c r="CF152" s="72">
        <v>0</v>
      </c>
      <c r="CG152" s="72">
        <v>0</v>
      </c>
      <c r="CK152" s="72">
        <v>0</v>
      </c>
      <c r="CL152" s="72">
        <v>0</v>
      </c>
      <c r="CM152" s="72">
        <v>0</v>
      </c>
      <c r="CN152" s="72">
        <v>0</v>
      </c>
      <c r="CX152" s="73">
        <f t="shared" si="3"/>
        <v>4</v>
      </c>
      <c r="CY152" s="72">
        <v>1</v>
      </c>
      <c r="CZ152" s="58">
        <v>0.5</v>
      </c>
      <c r="DA152" s="72">
        <v>2.5</v>
      </c>
      <c r="DB152" s="72">
        <v>0</v>
      </c>
      <c r="DC152" s="72">
        <v>0</v>
      </c>
      <c r="DD152" s="72">
        <v>0.25</v>
      </c>
      <c r="DE152" s="72">
        <v>0.25</v>
      </c>
      <c r="DG152" s="72">
        <v>0</v>
      </c>
      <c r="DH152" s="58">
        <v>0</v>
      </c>
      <c r="DJ152" s="58">
        <v>0.25</v>
      </c>
      <c r="DK152" s="72">
        <v>0</v>
      </c>
      <c r="DO152" s="75">
        <v>0</v>
      </c>
      <c r="DP152" s="75">
        <v>0</v>
      </c>
      <c r="DQ152" s="72">
        <v>0</v>
      </c>
      <c r="DR152" s="72">
        <v>0</v>
      </c>
      <c r="DT152" s="58">
        <v>0.25</v>
      </c>
      <c r="DV152" s="73">
        <v>0</v>
      </c>
      <c r="DX152" s="72">
        <v>0</v>
      </c>
      <c r="EA152" s="72">
        <v>0.25</v>
      </c>
      <c r="EC152" s="72">
        <v>0</v>
      </c>
      <c r="EE152" s="72">
        <v>0</v>
      </c>
      <c r="EF152" s="72"/>
      <c r="EH152" s="72">
        <v>0.25</v>
      </c>
      <c r="EJ152" s="72">
        <v>0</v>
      </c>
      <c r="EM152" s="72">
        <v>0</v>
      </c>
      <c r="ES152" s="75">
        <v>0</v>
      </c>
      <c r="ET152" s="72">
        <v>0</v>
      </c>
      <c r="EU152" s="58">
        <f t="shared" si="2"/>
        <v>0.5</v>
      </c>
      <c r="EY152" s="72">
        <v>0</v>
      </c>
      <c r="EZ152" s="72">
        <v>0</v>
      </c>
      <c r="FA152" s="72">
        <v>0</v>
      </c>
      <c r="FD152" s="72">
        <v>0</v>
      </c>
      <c r="FE152" s="72">
        <v>0</v>
      </c>
      <c r="FG152" s="72">
        <v>0</v>
      </c>
      <c r="FH152" s="72">
        <v>0</v>
      </c>
      <c r="FI152" s="72">
        <v>0</v>
      </c>
      <c r="FJ152" s="72">
        <v>0</v>
      </c>
      <c r="FL152" s="72">
        <v>0</v>
      </c>
      <c r="FM152" s="72">
        <v>0</v>
      </c>
      <c r="FO152" s="72">
        <v>0</v>
      </c>
      <c r="FQ152" s="72">
        <v>0</v>
      </c>
      <c r="FT152" s="72">
        <v>0</v>
      </c>
      <c r="FW152" s="72">
        <v>0</v>
      </c>
    </row>
    <row r="153" spans="1:179" x14ac:dyDescent="0.2">
      <c r="A153" s="43" t="s">
        <v>286</v>
      </c>
      <c r="B153" s="43">
        <v>2002</v>
      </c>
      <c r="C153" s="68">
        <v>26</v>
      </c>
      <c r="D153" s="68"/>
      <c r="E153" s="70">
        <v>5</v>
      </c>
      <c r="F153" s="70">
        <v>2</v>
      </c>
      <c r="G153" s="70"/>
      <c r="H153" s="67" t="s">
        <v>87</v>
      </c>
      <c r="I153" s="43">
        <v>4</v>
      </c>
      <c r="J153" s="43">
        <v>1</v>
      </c>
      <c r="K153" s="72">
        <v>0</v>
      </c>
      <c r="L153" s="72">
        <v>0</v>
      </c>
      <c r="M153" s="72">
        <v>0</v>
      </c>
      <c r="N153" s="72">
        <v>0.25</v>
      </c>
      <c r="O153" s="72">
        <v>0</v>
      </c>
      <c r="P153" s="72">
        <v>0</v>
      </c>
      <c r="Q153" s="72">
        <v>0</v>
      </c>
      <c r="S153" s="72">
        <v>0</v>
      </c>
      <c r="U153" s="72">
        <v>0</v>
      </c>
      <c r="Z153" s="72">
        <v>0</v>
      </c>
      <c r="AB153" s="58">
        <v>0</v>
      </c>
      <c r="AC153" s="72">
        <v>0</v>
      </c>
      <c r="AD153" s="72">
        <v>0</v>
      </c>
      <c r="AE153" s="72">
        <v>0</v>
      </c>
      <c r="AG153" s="72">
        <v>0</v>
      </c>
      <c r="AH153" s="72">
        <v>0</v>
      </c>
      <c r="AJ153" s="72">
        <v>2.25</v>
      </c>
      <c r="AL153" s="72">
        <v>0</v>
      </c>
      <c r="AM153" s="72">
        <v>0</v>
      </c>
      <c r="AN153" s="72">
        <v>0</v>
      </c>
      <c r="AP153" s="72">
        <v>0</v>
      </c>
      <c r="AQ153" s="73">
        <v>0</v>
      </c>
      <c r="AR153" s="72">
        <v>0</v>
      </c>
      <c r="AT153" s="72">
        <v>0</v>
      </c>
      <c r="AV153" s="72">
        <v>0</v>
      </c>
      <c r="AW153" s="72">
        <v>0</v>
      </c>
      <c r="AY153" s="72">
        <v>0</v>
      </c>
      <c r="AZ153" s="72">
        <v>0.25</v>
      </c>
      <c r="BB153" s="72">
        <v>0.25</v>
      </c>
      <c r="BE153" s="72">
        <v>0</v>
      </c>
      <c r="BF153" s="72">
        <v>0</v>
      </c>
      <c r="BH153" s="72">
        <v>0</v>
      </c>
      <c r="BI153" s="58">
        <v>1</v>
      </c>
      <c r="BJ153" s="72">
        <v>0</v>
      </c>
      <c r="BK153" s="72">
        <v>0</v>
      </c>
      <c r="BL153" s="72">
        <v>0</v>
      </c>
      <c r="BM153" s="72">
        <v>0</v>
      </c>
      <c r="BN153" s="72">
        <v>0</v>
      </c>
      <c r="BO153" s="72">
        <v>0</v>
      </c>
      <c r="BP153" s="72">
        <v>0</v>
      </c>
      <c r="BQ153" s="72">
        <v>0</v>
      </c>
      <c r="BR153" s="72">
        <v>0</v>
      </c>
      <c r="BU153" s="72">
        <v>0</v>
      </c>
      <c r="BV153" s="72">
        <v>0</v>
      </c>
      <c r="BW153" s="72">
        <v>5.75</v>
      </c>
      <c r="BY153" s="72">
        <v>0</v>
      </c>
      <c r="CA153" s="72">
        <v>4</v>
      </c>
      <c r="CB153" s="72">
        <v>0</v>
      </c>
      <c r="CC153" s="72">
        <v>0</v>
      </c>
      <c r="CD153" s="72">
        <v>0</v>
      </c>
      <c r="CE153" s="72">
        <v>0</v>
      </c>
      <c r="CF153" s="72">
        <v>0</v>
      </c>
      <c r="CG153" s="72">
        <v>0</v>
      </c>
      <c r="CK153" s="72">
        <v>0</v>
      </c>
      <c r="CL153" s="72">
        <v>0</v>
      </c>
      <c r="CM153" s="72">
        <v>0</v>
      </c>
      <c r="CN153" s="72">
        <v>0</v>
      </c>
      <c r="CX153" s="73">
        <f t="shared" si="3"/>
        <v>4.75</v>
      </c>
      <c r="CY153" s="72">
        <v>1.25</v>
      </c>
      <c r="CZ153" s="58">
        <v>2.5</v>
      </c>
      <c r="DA153" s="72">
        <v>0</v>
      </c>
      <c r="DB153" s="72">
        <v>1</v>
      </c>
      <c r="DC153" s="72">
        <v>0</v>
      </c>
      <c r="DD153" s="72">
        <v>0.75</v>
      </c>
      <c r="DE153" s="72">
        <v>0.25</v>
      </c>
      <c r="DG153" s="72">
        <v>0</v>
      </c>
      <c r="DH153" s="58">
        <v>0</v>
      </c>
      <c r="DJ153" s="58">
        <v>0.75</v>
      </c>
      <c r="DK153" s="72">
        <v>0</v>
      </c>
      <c r="DO153" s="75">
        <v>0</v>
      </c>
      <c r="DP153" s="75">
        <v>0</v>
      </c>
      <c r="DQ153" s="72">
        <v>0</v>
      </c>
      <c r="DR153" s="72">
        <v>0</v>
      </c>
      <c r="DT153" s="58">
        <v>0.75</v>
      </c>
      <c r="DV153" s="73">
        <v>0</v>
      </c>
      <c r="DX153" s="72">
        <v>0</v>
      </c>
      <c r="EA153" s="72">
        <v>0.25</v>
      </c>
      <c r="EC153" s="72">
        <v>0</v>
      </c>
      <c r="EE153" s="72">
        <v>0</v>
      </c>
      <c r="EF153" s="72"/>
      <c r="EH153" s="72">
        <v>0.25</v>
      </c>
      <c r="EJ153" s="72">
        <v>0</v>
      </c>
      <c r="EM153" s="72">
        <v>0.25</v>
      </c>
      <c r="ES153" s="75">
        <v>0</v>
      </c>
      <c r="ET153" s="72">
        <v>0</v>
      </c>
      <c r="EU153" s="58">
        <f t="shared" si="2"/>
        <v>0.75</v>
      </c>
      <c r="EY153" s="72">
        <v>0</v>
      </c>
      <c r="EZ153" s="72">
        <v>0</v>
      </c>
      <c r="FA153" s="72">
        <v>0</v>
      </c>
      <c r="FD153" s="72">
        <v>0</v>
      </c>
      <c r="FE153" s="72">
        <v>0</v>
      </c>
      <c r="FG153" s="72">
        <v>0</v>
      </c>
      <c r="FH153" s="72">
        <v>0</v>
      </c>
      <c r="FI153" s="72">
        <v>0</v>
      </c>
      <c r="FJ153" s="72">
        <v>0</v>
      </c>
      <c r="FL153" s="72">
        <v>0</v>
      </c>
      <c r="FM153" s="72">
        <v>0</v>
      </c>
      <c r="FO153" s="72">
        <v>0</v>
      </c>
      <c r="FQ153" s="72">
        <v>0</v>
      </c>
      <c r="FT153" s="72">
        <v>0</v>
      </c>
      <c r="FW153" s="72">
        <v>0</v>
      </c>
    </row>
    <row r="154" spans="1:179" x14ac:dyDescent="0.2">
      <c r="A154" s="43" t="s">
        <v>286</v>
      </c>
      <c r="B154" s="43">
        <v>2002</v>
      </c>
      <c r="C154" s="68">
        <v>41</v>
      </c>
      <c r="D154" s="68"/>
      <c r="E154" s="70">
        <v>5</v>
      </c>
      <c r="F154" s="70">
        <v>1</v>
      </c>
      <c r="G154" s="70"/>
      <c r="H154" s="67" t="s">
        <v>88</v>
      </c>
      <c r="I154" s="43">
        <v>4</v>
      </c>
      <c r="J154" s="43">
        <v>1</v>
      </c>
      <c r="K154" s="72">
        <v>0</v>
      </c>
      <c r="L154" s="72">
        <v>0.25</v>
      </c>
      <c r="M154" s="72">
        <v>0.5</v>
      </c>
      <c r="N154" s="72">
        <v>0</v>
      </c>
      <c r="O154" s="72">
        <v>0</v>
      </c>
      <c r="P154" s="72">
        <v>0</v>
      </c>
      <c r="Q154" s="72">
        <v>0</v>
      </c>
      <c r="S154" s="72">
        <v>0</v>
      </c>
      <c r="U154" s="72">
        <v>0</v>
      </c>
      <c r="Z154" s="72">
        <v>0</v>
      </c>
      <c r="AB154" s="58">
        <v>0</v>
      </c>
      <c r="AC154" s="72">
        <v>0</v>
      </c>
      <c r="AD154" s="72">
        <v>0</v>
      </c>
      <c r="AE154" s="72">
        <v>0</v>
      </c>
      <c r="AG154" s="72">
        <v>0</v>
      </c>
      <c r="AH154" s="72">
        <v>0.25</v>
      </c>
      <c r="AJ154" s="72">
        <v>0.25</v>
      </c>
      <c r="AL154" s="72">
        <v>0</v>
      </c>
      <c r="AM154" s="72">
        <v>0.25</v>
      </c>
      <c r="AN154" s="72">
        <v>0.75</v>
      </c>
      <c r="AP154" s="72">
        <v>0</v>
      </c>
      <c r="AQ154" s="73">
        <v>0</v>
      </c>
      <c r="AR154" s="72">
        <v>0</v>
      </c>
      <c r="AT154" s="72">
        <v>0</v>
      </c>
      <c r="AV154" s="72">
        <v>0</v>
      </c>
      <c r="AW154" s="72">
        <v>0</v>
      </c>
      <c r="AY154" s="72">
        <v>0</v>
      </c>
      <c r="AZ154" s="72">
        <v>0</v>
      </c>
      <c r="BB154" s="72">
        <v>0</v>
      </c>
      <c r="BE154" s="72">
        <v>0</v>
      </c>
      <c r="BF154" s="72">
        <v>0</v>
      </c>
      <c r="BH154" s="72">
        <v>0</v>
      </c>
      <c r="BI154" s="58">
        <v>0</v>
      </c>
      <c r="BJ154" s="72">
        <v>0</v>
      </c>
      <c r="BK154" s="72">
        <v>0</v>
      </c>
      <c r="BL154" s="72">
        <v>0</v>
      </c>
      <c r="BM154" s="72">
        <v>0</v>
      </c>
      <c r="BN154" s="72">
        <v>0.25</v>
      </c>
      <c r="BO154" s="72">
        <v>0</v>
      </c>
      <c r="BP154" s="72">
        <v>0</v>
      </c>
      <c r="BQ154" s="72">
        <v>0</v>
      </c>
      <c r="BR154" s="72">
        <v>0</v>
      </c>
      <c r="BU154" s="72">
        <v>0</v>
      </c>
      <c r="BV154" s="72">
        <v>0.25</v>
      </c>
      <c r="BW154" s="72">
        <v>0</v>
      </c>
      <c r="BY154" s="72">
        <v>0</v>
      </c>
      <c r="CA154" s="72">
        <v>0.5</v>
      </c>
      <c r="CB154" s="72">
        <v>0</v>
      </c>
      <c r="CC154" s="72">
        <v>0</v>
      </c>
      <c r="CD154" s="72">
        <v>0.25</v>
      </c>
      <c r="CE154" s="72">
        <v>0</v>
      </c>
      <c r="CF154" s="72">
        <v>0</v>
      </c>
      <c r="CG154" s="72">
        <v>0</v>
      </c>
      <c r="CK154" s="72">
        <v>0</v>
      </c>
      <c r="CL154" s="72">
        <v>0</v>
      </c>
      <c r="CM154" s="72">
        <v>0</v>
      </c>
      <c r="CN154" s="72">
        <v>0</v>
      </c>
      <c r="CX154" s="73">
        <f t="shared" si="3"/>
        <v>8.75</v>
      </c>
      <c r="CY154" s="72">
        <v>2.25</v>
      </c>
      <c r="CZ154" s="58">
        <v>5</v>
      </c>
      <c r="DA154" s="72">
        <v>1.5</v>
      </c>
      <c r="DB154" s="72">
        <v>0</v>
      </c>
      <c r="DC154" s="72">
        <v>0</v>
      </c>
      <c r="DD154" s="72">
        <v>0.25</v>
      </c>
      <c r="DE154" s="72">
        <v>0</v>
      </c>
      <c r="DG154" s="72">
        <v>0</v>
      </c>
      <c r="DH154" s="58">
        <v>0.75</v>
      </c>
      <c r="DJ154" s="58">
        <v>0.25</v>
      </c>
      <c r="DK154" s="72">
        <v>0</v>
      </c>
      <c r="DO154" s="75">
        <v>0</v>
      </c>
      <c r="DP154" s="75">
        <v>0</v>
      </c>
      <c r="DQ154" s="72">
        <v>0</v>
      </c>
      <c r="DR154" s="72">
        <v>0</v>
      </c>
      <c r="DT154" s="58">
        <v>0.25</v>
      </c>
      <c r="DV154" s="73">
        <v>0</v>
      </c>
      <c r="DX154" s="72">
        <v>0</v>
      </c>
      <c r="EA154" s="72">
        <v>0.25</v>
      </c>
      <c r="EC154" s="72">
        <v>0</v>
      </c>
      <c r="EE154" s="72">
        <v>0</v>
      </c>
      <c r="EF154" s="72"/>
      <c r="EH154" s="72">
        <v>0</v>
      </c>
      <c r="EJ154" s="72">
        <v>0</v>
      </c>
      <c r="EM154" s="72">
        <v>0</v>
      </c>
      <c r="ES154" s="75">
        <v>0</v>
      </c>
      <c r="ET154" s="72">
        <v>0</v>
      </c>
      <c r="EU154" s="58">
        <f t="shared" si="2"/>
        <v>0.25</v>
      </c>
      <c r="EY154" s="72">
        <v>0</v>
      </c>
      <c r="EZ154" s="72">
        <v>0</v>
      </c>
      <c r="FA154" s="72">
        <v>0</v>
      </c>
      <c r="FD154" s="72">
        <v>0</v>
      </c>
      <c r="FE154" s="72">
        <v>0</v>
      </c>
      <c r="FG154" s="72">
        <v>0</v>
      </c>
      <c r="FH154" s="72">
        <v>0</v>
      </c>
      <c r="FI154" s="72">
        <v>0</v>
      </c>
      <c r="FJ154" s="72">
        <v>0</v>
      </c>
      <c r="FL154" s="72">
        <v>0</v>
      </c>
      <c r="FM154" s="72">
        <v>0</v>
      </c>
      <c r="FO154" s="72">
        <v>0</v>
      </c>
      <c r="FQ154" s="72">
        <v>0</v>
      </c>
      <c r="FT154" s="72">
        <v>0</v>
      </c>
      <c r="FW154" s="72">
        <v>0</v>
      </c>
    </row>
    <row r="155" spans="1:179" x14ac:dyDescent="0.2">
      <c r="A155" s="43" t="s">
        <v>286</v>
      </c>
      <c r="B155" s="43">
        <v>2002</v>
      </c>
      <c r="C155" s="68">
        <v>41</v>
      </c>
      <c r="D155" s="68"/>
      <c r="E155" s="70">
        <v>5</v>
      </c>
      <c r="F155" s="70">
        <v>2</v>
      </c>
      <c r="G155" s="70"/>
      <c r="H155" s="67" t="s">
        <v>88</v>
      </c>
      <c r="I155" s="43">
        <v>4</v>
      </c>
      <c r="J155" s="43">
        <v>1</v>
      </c>
      <c r="K155" s="72">
        <v>0</v>
      </c>
      <c r="L155" s="72">
        <v>0</v>
      </c>
      <c r="M155" s="72">
        <v>0</v>
      </c>
      <c r="N155" s="72">
        <v>0</v>
      </c>
      <c r="O155" s="72">
        <v>0</v>
      </c>
      <c r="P155" s="72">
        <v>0</v>
      </c>
      <c r="Q155" s="72">
        <v>0</v>
      </c>
      <c r="S155" s="72">
        <v>0</v>
      </c>
      <c r="U155" s="72">
        <v>0</v>
      </c>
      <c r="Z155" s="72">
        <v>0</v>
      </c>
      <c r="AB155" s="58">
        <v>0</v>
      </c>
      <c r="AC155" s="72">
        <v>0</v>
      </c>
      <c r="AD155" s="72">
        <v>0</v>
      </c>
      <c r="AE155" s="72">
        <v>0</v>
      </c>
      <c r="AG155" s="72">
        <v>0</v>
      </c>
      <c r="AH155" s="72">
        <v>0</v>
      </c>
      <c r="AJ155" s="72">
        <v>1.5</v>
      </c>
      <c r="AL155" s="72">
        <v>0</v>
      </c>
      <c r="AM155" s="72">
        <v>0.25</v>
      </c>
      <c r="AN155" s="72">
        <v>0</v>
      </c>
      <c r="AP155" s="72">
        <v>0</v>
      </c>
      <c r="AQ155" s="73">
        <v>0</v>
      </c>
      <c r="AR155" s="72">
        <v>0</v>
      </c>
      <c r="AT155" s="72">
        <v>0</v>
      </c>
      <c r="AV155" s="72">
        <v>0</v>
      </c>
      <c r="AW155" s="72">
        <v>0</v>
      </c>
      <c r="AY155" s="72">
        <v>0</v>
      </c>
      <c r="AZ155" s="72">
        <v>0</v>
      </c>
      <c r="BB155" s="72">
        <v>0</v>
      </c>
      <c r="BE155" s="72">
        <v>0</v>
      </c>
      <c r="BF155" s="72">
        <v>0</v>
      </c>
      <c r="BH155" s="72">
        <v>0</v>
      </c>
      <c r="BI155" s="58">
        <v>0.25</v>
      </c>
      <c r="BJ155" s="72">
        <v>0</v>
      </c>
      <c r="BK155" s="72">
        <v>0</v>
      </c>
      <c r="BL155" s="72">
        <v>0</v>
      </c>
      <c r="BM155" s="72">
        <v>0</v>
      </c>
      <c r="BN155" s="72">
        <v>0</v>
      </c>
      <c r="BO155" s="72">
        <v>0</v>
      </c>
      <c r="BP155" s="72">
        <v>0</v>
      </c>
      <c r="BQ155" s="72">
        <v>0</v>
      </c>
      <c r="BR155" s="72">
        <v>0</v>
      </c>
      <c r="BU155" s="72">
        <v>0</v>
      </c>
      <c r="BV155" s="72">
        <v>0</v>
      </c>
      <c r="BW155" s="72">
        <v>0.25</v>
      </c>
      <c r="BY155" s="72">
        <v>0</v>
      </c>
      <c r="CA155" s="72">
        <v>1</v>
      </c>
      <c r="CB155" s="72">
        <v>0</v>
      </c>
      <c r="CC155" s="72">
        <v>0</v>
      </c>
      <c r="CD155" s="72">
        <v>0</v>
      </c>
      <c r="CE155" s="72">
        <v>0</v>
      </c>
      <c r="CF155" s="72">
        <v>0</v>
      </c>
      <c r="CG155" s="72">
        <v>0</v>
      </c>
      <c r="CK155" s="72">
        <v>0</v>
      </c>
      <c r="CL155" s="72">
        <v>0</v>
      </c>
      <c r="CM155" s="72">
        <v>0.75</v>
      </c>
      <c r="CN155" s="72">
        <v>0</v>
      </c>
      <c r="CX155" s="73">
        <f t="shared" si="3"/>
        <v>5.5</v>
      </c>
      <c r="CY155" s="72">
        <v>0</v>
      </c>
      <c r="CZ155" s="58">
        <v>4.75</v>
      </c>
      <c r="DA155" s="72">
        <v>0.75</v>
      </c>
      <c r="DB155" s="72">
        <v>0</v>
      </c>
      <c r="DC155" s="72">
        <v>0</v>
      </c>
      <c r="DD155" s="72">
        <v>0</v>
      </c>
      <c r="DE155" s="72">
        <v>0</v>
      </c>
      <c r="DG155" s="72">
        <v>0</v>
      </c>
      <c r="DH155" s="58">
        <v>0.25</v>
      </c>
      <c r="DJ155" s="58">
        <v>0.25</v>
      </c>
      <c r="DK155" s="72">
        <v>0</v>
      </c>
      <c r="DO155" s="75">
        <v>0</v>
      </c>
      <c r="DP155" s="75">
        <v>0</v>
      </c>
      <c r="DQ155" s="72">
        <v>0</v>
      </c>
      <c r="DR155" s="72">
        <v>0</v>
      </c>
      <c r="DT155" s="58">
        <v>0.25</v>
      </c>
      <c r="DV155" s="73">
        <v>1.75</v>
      </c>
      <c r="DX155" s="72">
        <v>0</v>
      </c>
      <c r="EA155" s="72">
        <v>0</v>
      </c>
      <c r="EC155" s="72">
        <v>0</v>
      </c>
      <c r="EE155" s="72">
        <v>0</v>
      </c>
      <c r="EF155" s="72"/>
      <c r="EH155" s="72">
        <v>0.25</v>
      </c>
      <c r="EJ155" s="72">
        <v>0</v>
      </c>
      <c r="EM155" s="72">
        <v>0</v>
      </c>
      <c r="ES155" s="75">
        <v>0</v>
      </c>
      <c r="ET155" s="72">
        <v>0</v>
      </c>
      <c r="EU155" s="58">
        <f t="shared" si="2"/>
        <v>0.25</v>
      </c>
      <c r="EY155" s="72">
        <v>0</v>
      </c>
      <c r="EZ155" s="72">
        <v>0</v>
      </c>
      <c r="FA155" s="72">
        <v>0</v>
      </c>
      <c r="FD155" s="72">
        <v>0</v>
      </c>
      <c r="FE155" s="72">
        <v>0</v>
      </c>
      <c r="FG155" s="72">
        <v>0</v>
      </c>
      <c r="FH155" s="72">
        <v>0</v>
      </c>
      <c r="FI155" s="72">
        <v>0</v>
      </c>
      <c r="FJ155" s="72">
        <v>0</v>
      </c>
      <c r="FL155" s="72">
        <v>0</v>
      </c>
      <c r="FM155" s="72">
        <v>0</v>
      </c>
      <c r="FO155" s="72">
        <v>0</v>
      </c>
      <c r="FQ155" s="72">
        <v>0</v>
      </c>
      <c r="FT155" s="72">
        <v>0</v>
      </c>
      <c r="FW155" s="72">
        <v>0</v>
      </c>
    </row>
    <row r="156" spans="1:179" x14ac:dyDescent="0.2">
      <c r="A156" s="43" t="s">
        <v>286</v>
      </c>
      <c r="B156" s="43">
        <v>2002</v>
      </c>
      <c r="C156" s="68">
        <v>67</v>
      </c>
      <c r="D156" s="68"/>
      <c r="E156" s="70">
        <v>5</v>
      </c>
      <c r="F156" s="70">
        <v>1</v>
      </c>
      <c r="G156" s="70"/>
      <c r="H156" s="67" t="s">
        <v>89</v>
      </c>
      <c r="I156" s="43">
        <v>4</v>
      </c>
      <c r="J156" s="43">
        <v>1</v>
      </c>
      <c r="K156" s="72">
        <v>1.25</v>
      </c>
      <c r="L156" s="72">
        <v>0.25</v>
      </c>
      <c r="M156" s="72">
        <v>0.5</v>
      </c>
      <c r="N156" s="72">
        <v>0</v>
      </c>
      <c r="O156" s="72">
        <v>0</v>
      </c>
      <c r="P156" s="72">
        <v>0</v>
      </c>
      <c r="Q156" s="72">
        <v>0</v>
      </c>
      <c r="S156" s="72">
        <v>0</v>
      </c>
      <c r="U156" s="72">
        <v>0</v>
      </c>
      <c r="Z156" s="72">
        <v>0</v>
      </c>
      <c r="AB156" s="58">
        <v>0</v>
      </c>
      <c r="AC156" s="72">
        <v>0</v>
      </c>
      <c r="AD156" s="72">
        <v>0</v>
      </c>
      <c r="AE156" s="72">
        <v>0</v>
      </c>
      <c r="AG156" s="72">
        <v>0</v>
      </c>
      <c r="AH156" s="72">
        <v>0</v>
      </c>
      <c r="AJ156" s="72">
        <v>0.25</v>
      </c>
      <c r="AL156" s="72">
        <v>0</v>
      </c>
      <c r="AM156" s="72">
        <v>0</v>
      </c>
      <c r="AN156" s="72">
        <v>0.25</v>
      </c>
      <c r="AP156" s="72">
        <v>0</v>
      </c>
      <c r="AQ156" s="73">
        <v>0</v>
      </c>
      <c r="AR156" s="72">
        <v>0</v>
      </c>
      <c r="AT156" s="72">
        <v>0.25</v>
      </c>
      <c r="AV156" s="72">
        <v>0</v>
      </c>
      <c r="AW156" s="72">
        <v>0</v>
      </c>
      <c r="AY156" s="72">
        <v>0</v>
      </c>
      <c r="AZ156" s="72">
        <v>0</v>
      </c>
      <c r="BB156" s="72">
        <v>0</v>
      </c>
      <c r="BE156" s="72">
        <v>0</v>
      </c>
      <c r="BF156" s="72">
        <v>0</v>
      </c>
      <c r="BH156" s="72">
        <v>0</v>
      </c>
      <c r="BI156" s="58">
        <v>0.5</v>
      </c>
      <c r="BJ156" s="72">
        <v>0</v>
      </c>
      <c r="BK156" s="72">
        <v>0</v>
      </c>
      <c r="BL156" s="72">
        <v>0</v>
      </c>
      <c r="BM156" s="72">
        <v>0</v>
      </c>
      <c r="BN156" s="72">
        <v>0</v>
      </c>
      <c r="BO156" s="72">
        <v>0</v>
      </c>
      <c r="BP156" s="72">
        <v>0</v>
      </c>
      <c r="BQ156" s="72">
        <v>0</v>
      </c>
      <c r="BR156" s="72">
        <v>0</v>
      </c>
      <c r="BU156" s="72">
        <v>0</v>
      </c>
      <c r="BV156" s="72">
        <v>0</v>
      </c>
      <c r="BW156" s="72">
        <v>0</v>
      </c>
      <c r="BY156" s="72">
        <v>0</v>
      </c>
      <c r="CA156" s="72">
        <v>0</v>
      </c>
      <c r="CB156" s="72">
        <v>0</v>
      </c>
      <c r="CC156" s="72">
        <v>0</v>
      </c>
      <c r="CD156" s="72">
        <v>0</v>
      </c>
      <c r="CE156" s="72">
        <v>0</v>
      </c>
      <c r="CF156" s="72">
        <v>0</v>
      </c>
      <c r="CG156" s="72">
        <v>0</v>
      </c>
      <c r="CK156" s="72">
        <v>0</v>
      </c>
      <c r="CL156" s="72">
        <v>0</v>
      </c>
      <c r="CM156" s="72">
        <v>0</v>
      </c>
      <c r="CN156" s="72">
        <v>0</v>
      </c>
      <c r="CX156" s="73">
        <f t="shared" si="3"/>
        <v>0.25</v>
      </c>
      <c r="CY156" s="72">
        <v>0</v>
      </c>
      <c r="CZ156" s="58">
        <v>0.25</v>
      </c>
      <c r="DA156" s="72">
        <v>0</v>
      </c>
      <c r="DB156" s="72">
        <v>0</v>
      </c>
      <c r="DC156" s="72">
        <v>0</v>
      </c>
      <c r="DD156" s="72">
        <v>0</v>
      </c>
      <c r="DE156" s="72">
        <v>0</v>
      </c>
      <c r="DG156" s="72">
        <v>0</v>
      </c>
      <c r="DH156" s="58">
        <v>1.25</v>
      </c>
      <c r="DJ156" s="58">
        <v>5.25</v>
      </c>
      <c r="DK156" s="72">
        <v>2.75</v>
      </c>
      <c r="DO156" s="75">
        <v>0</v>
      </c>
      <c r="DP156" s="75">
        <v>0</v>
      </c>
      <c r="DQ156" s="72">
        <v>0</v>
      </c>
      <c r="DR156" s="72">
        <v>0</v>
      </c>
      <c r="DT156" s="58">
        <v>2.5</v>
      </c>
      <c r="DV156" s="73">
        <v>0.25</v>
      </c>
      <c r="DX156" s="72">
        <v>0</v>
      </c>
      <c r="EA156" s="72">
        <v>0</v>
      </c>
      <c r="EC156" s="72">
        <v>0</v>
      </c>
      <c r="EE156" s="72">
        <v>0</v>
      </c>
      <c r="EF156" s="72"/>
      <c r="EH156" s="72">
        <v>0</v>
      </c>
      <c r="EJ156" s="72">
        <v>0</v>
      </c>
      <c r="EM156" s="72">
        <v>0</v>
      </c>
      <c r="ES156" s="75">
        <v>0</v>
      </c>
      <c r="ET156" s="72">
        <v>0</v>
      </c>
      <c r="EU156" s="58">
        <f t="shared" si="2"/>
        <v>0</v>
      </c>
      <c r="EY156" s="72">
        <v>0</v>
      </c>
      <c r="EZ156" s="72">
        <v>0</v>
      </c>
      <c r="FA156" s="72">
        <v>0</v>
      </c>
      <c r="FD156" s="72">
        <v>0</v>
      </c>
      <c r="FE156" s="72">
        <v>0</v>
      </c>
      <c r="FG156" s="72">
        <v>0</v>
      </c>
      <c r="FH156" s="72">
        <v>0</v>
      </c>
      <c r="FI156" s="72">
        <v>0</v>
      </c>
      <c r="FJ156" s="72">
        <v>0</v>
      </c>
      <c r="FL156" s="72">
        <v>0</v>
      </c>
      <c r="FM156" s="72">
        <v>0</v>
      </c>
      <c r="FO156" s="72">
        <v>0</v>
      </c>
      <c r="FQ156" s="72">
        <v>0</v>
      </c>
      <c r="FT156" s="72">
        <v>0</v>
      </c>
      <c r="FW156" s="72">
        <v>0</v>
      </c>
    </row>
    <row r="157" spans="1:179" x14ac:dyDescent="0.2">
      <c r="A157" s="43" t="s">
        <v>286</v>
      </c>
      <c r="B157" s="43">
        <v>2002</v>
      </c>
      <c r="C157" s="68">
        <v>67</v>
      </c>
      <c r="D157" s="68"/>
      <c r="E157" s="70">
        <v>5</v>
      </c>
      <c r="F157" s="70">
        <v>2</v>
      </c>
      <c r="G157" s="70"/>
      <c r="H157" s="67" t="s">
        <v>89</v>
      </c>
      <c r="I157" s="43">
        <v>4</v>
      </c>
      <c r="J157" s="43">
        <v>1</v>
      </c>
      <c r="K157" s="72">
        <v>2.25</v>
      </c>
      <c r="L157" s="72">
        <v>0</v>
      </c>
      <c r="M157" s="72">
        <v>0.25</v>
      </c>
      <c r="N157" s="72">
        <v>0</v>
      </c>
      <c r="O157" s="72">
        <v>0</v>
      </c>
      <c r="P157" s="72">
        <v>0</v>
      </c>
      <c r="Q157" s="72">
        <v>0.25</v>
      </c>
      <c r="S157" s="72">
        <v>0</v>
      </c>
      <c r="U157" s="72">
        <v>0</v>
      </c>
      <c r="Z157" s="72">
        <v>0</v>
      </c>
      <c r="AB157" s="58">
        <v>0</v>
      </c>
      <c r="AC157" s="72">
        <v>0.25</v>
      </c>
      <c r="AD157" s="72">
        <v>0</v>
      </c>
      <c r="AE157" s="72">
        <v>0</v>
      </c>
      <c r="AG157" s="72">
        <v>0</v>
      </c>
      <c r="AH157" s="72">
        <v>0.5</v>
      </c>
      <c r="AJ157" s="72">
        <v>0</v>
      </c>
      <c r="AL157" s="72">
        <v>0</v>
      </c>
      <c r="AM157" s="72">
        <v>0.25</v>
      </c>
      <c r="AN157" s="72">
        <v>0</v>
      </c>
      <c r="AP157" s="72">
        <v>0</v>
      </c>
      <c r="AQ157" s="73">
        <v>0.25</v>
      </c>
      <c r="AR157" s="72">
        <v>0</v>
      </c>
      <c r="AT157" s="72">
        <v>0.25</v>
      </c>
      <c r="AV157" s="72">
        <v>0.5</v>
      </c>
      <c r="AW157" s="72">
        <v>0</v>
      </c>
      <c r="AY157" s="72">
        <v>0</v>
      </c>
      <c r="AZ157" s="72">
        <v>0</v>
      </c>
      <c r="BB157" s="72">
        <v>0</v>
      </c>
      <c r="BE157" s="72">
        <v>0</v>
      </c>
      <c r="BF157" s="72">
        <v>0</v>
      </c>
      <c r="BH157" s="72">
        <v>0</v>
      </c>
      <c r="BI157" s="58">
        <v>0.25</v>
      </c>
      <c r="BJ157" s="72">
        <v>0</v>
      </c>
      <c r="BK157" s="72">
        <v>0</v>
      </c>
      <c r="BL157" s="72">
        <v>0</v>
      </c>
      <c r="BM157" s="72">
        <v>0</v>
      </c>
      <c r="BN157" s="72">
        <v>0.25</v>
      </c>
      <c r="BO157" s="72">
        <v>0</v>
      </c>
      <c r="BP157" s="72">
        <v>0</v>
      </c>
      <c r="BQ157" s="72">
        <v>0</v>
      </c>
      <c r="BR157" s="72">
        <v>0</v>
      </c>
      <c r="BU157" s="72">
        <v>0</v>
      </c>
      <c r="BV157" s="72">
        <v>0</v>
      </c>
      <c r="BW157" s="72">
        <v>0.25</v>
      </c>
      <c r="BY157" s="72">
        <v>0.25</v>
      </c>
      <c r="CA157" s="72">
        <v>0</v>
      </c>
      <c r="CB157" s="72">
        <v>0</v>
      </c>
      <c r="CC157" s="72">
        <v>0</v>
      </c>
      <c r="CD157" s="72">
        <v>0</v>
      </c>
      <c r="CE157" s="72">
        <v>0</v>
      </c>
      <c r="CF157" s="72">
        <v>0</v>
      </c>
      <c r="CG157" s="72">
        <v>0</v>
      </c>
      <c r="CK157" s="72">
        <v>0</v>
      </c>
      <c r="CL157" s="72">
        <v>0</v>
      </c>
      <c r="CM157" s="72">
        <v>0</v>
      </c>
      <c r="CN157" s="72">
        <v>0</v>
      </c>
      <c r="CX157" s="73">
        <f t="shared" si="3"/>
        <v>0.25</v>
      </c>
      <c r="CY157" s="72">
        <v>0</v>
      </c>
      <c r="CZ157" s="58">
        <v>0.25</v>
      </c>
      <c r="DA157" s="72">
        <v>0</v>
      </c>
      <c r="DB157" s="72">
        <v>0</v>
      </c>
      <c r="DC157" s="72">
        <v>0</v>
      </c>
      <c r="DD157" s="72">
        <v>0</v>
      </c>
      <c r="DE157" s="72">
        <v>0</v>
      </c>
      <c r="DG157" s="72">
        <v>0</v>
      </c>
      <c r="DH157" s="58">
        <v>1</v>
      </c>
      <c r="DJ157" s="58">
        <v>1.5</v>
      </c>
      <c r="DK157" s="72">
        <v>0.25</v>
      </c>
      <c r="DO157" s="75">
        <v>0</v>
      </c>
      <c r="DP157" s="75">
        <v>0</v>
      </c>
      <c r="DQ157" s="72">
        <v>0</v>
      </c>
      <c r="DR157" s="72">
        <v>0</v>
      </c>
      <c r="DT157" s="58">
        <v>1.25</v>
      </c>
      <c r="DV157" s="73">
        <v>0</v>
      </c>
      <c r="DX157" s="72">
        <v>0</v>
      </c>
      <c r="EA157" s="72">
        <v>0.25</v>
      </c>
      <c r="EC157" s="72">
        <v>0</v>
      </c>
      <c r="EE157" s="72">
        <v>0</v>
      </c>
      <c r="EF157" s="72"/>
      <c r="EH157" s="72">
        <v>0</v>
      </c>
      <c r="EJ157" s="72">
        <v>0</v>
      </c>
      <c r="EM157" s="72">
        <v>0</v>
      </c>
      <c r="ES157" s="75">
        <v>0</v>
      </c>
      <c r="ET157" s="72">
        <v>0</v>
      </c>
      <c r="EU157" s="58">
        <f t="shared" si="2"/>
        <v>0.25</v>
      </c>
      <c r="EY157" s="72">
        <v>0</v>
      </c>
      <c r="EZ157" s="72">
        <v>0</v>
      </c>
      <c r="FA157" s="72">
        <v>0</v>
      </c>
      <c r="FD157" s="72">
        <v>0</v>
      </c>
      <c r="FE157" s="72">
        <v>0</v>
      </c>
      <c r="FG157" s="72">
        <v>0</v>
      </c>
      <c r="FH157" s="72">
        <v>0</v>
      </c>
      <c r="FI157" s="72">
        <v>0.5</v>
      </c>
      <c r="FJ157" s="72">
        <v>0</v>
      </c>
      <c r="FL157" s="72">
        <v>0</v>
      </c>
      <c r="FM157" s="72">
        <v>0</v>
      </c>
      <c r="FO157" s="72">
        <v>0</v>
      </c>
      <c r="FQ157" s="72">
        <v>0</v>
      </c>
      <c r="FT157" s="72">
        <v>0</v>
      </c>
      <c r="FW157" s="72">
        <v>0</v>
      </c>
    </row>
    <row r="158" spans="1:179" x14ac:dyDescent="0.2">
      <c r="A158" s="43" t="s">
        <v>286</v>
      </c>
      <c r="B158" s="43">
        <v>2002</v>
      </c>
      <c r="C158" s="68">
        <v>76</v>
      </c>
      <c r="D158" s="68"/>
      <c r="E158" s="70">
        <v>5</v>
      </c>
      <c r="F158" s="70">
        <v>1</v>
      </c>
      <c r="G158" s="70"/>
      <c r="H158" s="67" t="s">
        <v>90</v>
      </c>
      <c r="I158" s="43">
        <v>4</v>
      </c>
      <c r="J158" s="43">
        <v>1</v>
      </c>
      <c r="K158" s="72">
        <v>0</v>
      </c>
      <c r="L158" s="72">
        <v>0.75</v>
      </c>
      <c r="M158" s="72">
        <v>0</v>
      </c>
      <c r="N158" s="72">
        <v>0</v>
      </c>
      <c r="O158" s="72">
        <v>0</v>
      </c>
      <c r="P158" s="72">
        <v>3</v>
      </c>
      <c r="Q158" s="72">
        <v>0</v>
      </c>
      <c r="S158" s="72">
        <v>0</v>
      </c>
      <c r="U158" s="72">
        <v>0</v>
      </c>
      <c r="Z158" s="72">
        <v>0</v>
      </c>
      <c r="AB158" s="58">
        <v>0</v>
      </c>
      <c r="AC158" s="72">
        <v>0</v>
      </c>
      <c r="AD158" s="72">
        <v>0</v>
      </c>
      <c r="AE158" s="72">
        <v>0</v>
      </c>
      <c r="AG158" s="72">
        <v>0</v>
      </c>
      <c r="AH158" s="72">
        <v>0</v>
      </c>
      <c r="AJ158" s="72">
        <v>0.5</v>
      </c>
      <c r="AL158" s="72">
        <v>0</v>
      </c>
      <c r="AM158" s="72">
        <v>0</v>
      </c>
      <c r="AN158" s="72">
        <v>1.25</v>
      </c>
      <c r="AP158" s="72">
        <v>0.5</v>
      </c>
      <c r="AQ158" s="73">
        <v>0</v>
      </c>
      <c r="AR158" s="72">
        <v>0</v>
      </c>
      <c r="AT158" s="72">
        <v>1</v>
      </c>
      <c r="AV158" s="72">
        <v>0</v>
      </c>
      <c r="AW158" s="72">
        <v>0</v>
      </c>
      <c r="AY158" s="72">
        <v>0</v>
      </c>
      <c r="AZ158" s="72">
        <v>0</v>
      </c>
      <c r="BB158" s="72">
        <v>0</v>
      </c>
      <c r="BE158" s="72">
        <v>0</v>
      </c>
      <c r="BF158" s="72">
        <v>0</v>
      </c>
      <c r="BH158" s="72">
        <v>0</v>
      </c>
      <c r="BI158" s="58">
        <v>0</v>
      </c>
      <c r="BJ158" s="72">
        <v>0</v>
      </c>
      <c r="BK158" s="72">
        <v>0</v>
      </c>
      <c r="BL158" s="72">
        <v>0</v>
      </c>
      <c r="BM158" s="72">
        <v>0</v>
      </c>
      <c r="BN158" s="72">
        <v>0</v>
      </c>
      <c r="BO158" s="72">
        <v>0</v>
      </c>
      <c r="BP158" s="72">
        <v>0</v>
      </c>
      <c r="BQ158" s="72">
        <v>0</v>
      </c>
      <c r="BR158" s="72">
        <v>0</v>
      </c>
      <c r="BU158" s="72">
        <v>0</v>
      </c>
      <c r="BV158" s="72">
        <v>0</v>
      </c>
      <c r="BW158" s="72">
        <v>0</v>
      </c>
      <c r="BY158" s="72">
        <v>6.25</v>
      </c>
      <c r="CA158" s="72">
        <v>0.25</v>
      </c>
      <c r="CB158" s="72">
        <v>0</v>
      </c>
      <c r="CC158" s="72">
        <v>0</v>
      </c>
      <c r="CD158" s="72">
        <v>0</v>
      </c>
      <c r="CE158" s="72">
        <v>0</v>
      </c>
      <c r="CF158" s="72">
        <v>0</v>
      </c>
      <c r="CG158" s="72">
        <v>0</v>
      </c>
      <c r="CK158" s="72">
        <v>0.75</v>
      </c>
      <c r="CL158" s="72">
        <v>0</v>
      </c>
      <c r="CM158" s="72">
        <v>0</v>
      </c>
      <c r="CN158" s="72">
        <v>0</v>
      </c>
      <c r="CX158" s="73">
        <f t="shared" si="3"/>
        <v>3.75</v>
      </c>
      <c r="CY158" s="72">
        <v>0</v>
      </c>
      <c r="CZ158" s="58">
        <v>3.75</v>
      </c>
      <c r="DA158" s="72">
        <v>0</v>
      </c>
      <c r="DB158" s="72">
        <v>0</v>
      </c>
      <c r="DC158" s="72">
        <v>0</v>
      </c>
      <c r="DD158" s="72">
        <v>0</v>
      </c>
      <c r="DE158" s="72">
        <v>0</v>
      </c>
      <c r="DG158" s="72">
        <v>0</v>
      </c>
      <c r="DH158" s="58">
        <v>2.25</v>
      </c>
      <c r="DJ158" s="58">
        <v>0</v>
      </c>
      <c r="DK158" s="72">
        <v>0</v>
      </c>
      <c r="DO158" s="75">
        <v>0</v>
      </c>
      <c r="DP158" s="75">
        <v>0</v>
      </c>
      <c r="DQ158" s="72">
        <v>0</v>
      </c>
      <c r="DR158" s="72">
        <v>0</v>
      </c>
      <c r="DT158" s="58">
        <v>0</v>
      </c>
      <c r="DV158" s="73">
        <v>0</v>
      </c>
      <c r="DX158" s="72">
        <v>0</v>
      </c>
      <c r="EA158" s="72">
        <v>0.25</v>
      </c>
      <c r="EC158" s="72">
        <v>0</v>
      </c>
      <c r="EE158" s="72">
        <v>0</v>
      </c>
      <c r="EF158" s="72"/>
      <c r="EH158" s="72">
        <v>0</v>
      </c>
      <c r="EJ158" s="72">
        <v>0</v>
      </c>
      <c r="EM158" s="72">
        <v>0</v>
      </c>
      <c r="ES158" s="75">
        <v>0</v>
      </c>
      <c r="ET158" s="72">
        <v>0</v>
      </c>
      <c r="EU158" s="58">
        <f t="shared" si="2"/>
        <v>0.25</v>
      </c>
      <c r="EY158" s="72">
        <v>0</v>
      </c>
      <c r="EZ158" s="72">
        <v>0</v>
      </c>
      <c r="FA158" s="72">
        <v>0</v>
      </c>
      <c r="FD158" s="72">
        <v>0</v>
      </c>
      <c r="FE158" s="72">
        <v>0</v>
      </c>
      <c r="FG158" s="72">
        <v>0</v>
      </c>
      <c r="FH158" s="72">
        <v>0</v>
      </c>
      <c r="FI158" s="72">
        <v>0</v>
      </c>
      <c r="FJ158" s="72">
        <v>0</v>
      </c>
      <c r="FL158" s="72">
        <v>0</v>
      </c>
      <c r="FM158" s="72">
        <v>0</v>
      </c>
      <c r="FO158" s="72">
        <v>0</v>
      </c>
      <c r="FQ158" s="72">
        <v>0</v>
      </c>
      <c r="FT158" s="72">
        <v>0</v>
      </c>
      <c r="FW158" s="72">
        <v>0</v>
      </c>
    </row>
    <row r="159" spans="1:179" x14ac:dyDescent="0.2">
      <c r="A159" s="43" t="s">
        <v>286</v>
      </c>
      <c r="B159" s="43">
        <v>2002</v>
      </c>
      <c r="C159" s="68">
        <v>76</v>
      </c>
      <c r="D159" s="68"/>
      <c r="E159" s="70">
        <v>5</v>
      </c>
      <c r="F159" s="70">
        <v>2</v>
      </c>
      <c r="G159" s="70"/>
      <c r="H159" s="67" t="s">
        <v>90</v>
      </c>
      <c r="I159" s="43">
        <v>4</v>
      </c>
      <c r="J159" s="43">
        <v>1</v>
      </c>
      <c r="K159" s="72">
        <v>0</v>
      </c>
      <c r="L159" s="72">
        <v>0.25</v>
      </c>
      <c r="M159" s="72">
        <v>0</v>
      </c>
      <c r="N159" s="72">
        <v>0</v>
      </c>
      <c r="O159" s="72">
        <v>0</v>
      </c>
      <c r="P159" s="72">
        <v>0</v>
      </c>
      <c r="Q159" s="72">
        <v>0</v>
      </c>
      <c r="S159" s="72">
        <v>0</v>
      </c>
      <c r="U159" s="72">
        <v>0</v>
      </c>
      <c r="Z159" s="72">
        <v>0</v>
      </c>
      <c r="AB159" s="58">
        <v>0.25</v>
      </c>
      <c r="AC159" s="72">
        <v>0</v>
      </c>
      <c r="AD159" s="72">
        <v>0</v>
      </c>
      <c r="AE159" s="72">
        <v>0</v>
      </c>
      <c r="AG159" s="72">
        <v>0</v>
      </c>
      <c r="AH159" s="72">
        <v>0</v>
      </c>
      <c r="AJ159" s="72">
        <v>0</v>
      </c>
      <c r="AL159" s="72">
        <v>0</v>
      </c>
      <c r="AM159" s="72">
        <v>0</v>
      </c>
      <c r="AN159" s="72">
        <v>0.5</v>
      </c>
      <c r="AP159" s="72">
        <v>0</v>
      </c>
      <c r="AQ159" s="73">
        <v>3</v>
      </c>
      <c r="AR159" s="72">
        <v>0</v>
      </c>
      <c r="AT159" s="72">
        <v>0.25</v>
      </c>
      <c r="AV159" s="72">
        <v>0.5</v>
      </c>
      <c r="AW159" s="72">
        <v>0</v>
      </c>
      <c r="AY159" s="72">
        <v>0</v>
      </c>
      <c r="AZ159" s="72">
        <v>0</v>
      </c>
      <c r="BB159" s="72">
        <v>0</v>
      </c>
      <c r="BE159" s="72">
        <v>0</v>
      </c>
      <c r="BF159" s="72">
        <v>0</v>
      </c>
      <c r="BH159" s="72">
        <v>0</v>
      </c>
      <c r="BI159" s="58">
        <v>0</v>
      </c>
      <c r="BJ159" s="72">
        <v>0</v>
      </c>
      <c r="BK159" s="72">
        <v>0</v>
      </c>
      <c r="BL159" s="72">
        <v>0.5</v>
      </c>
      <c r="BM159" s="72">
        <v>0.25</v>
      </c>
      <c r="BN159" s="72">
        <v>0</v>
      </c>
      <c r="BO159" s="72">
        <v>0</v>
      </c>
      <c r="BP159" s="72">
        <v>0</v>
      </c>
      <c r="BQ159" s="72">
        <v>0</v>
      </c>
      <c r="BR159" s="72">
        <v>0</v>
      </c>
      <c r="BU159" s="72">
        <v>0</v>
      </c>
      <c r="BV159" s="72">
        <v>0.25</v>
      </c>
      <c r="BW159" s="72">
        <v>0</v>
      </c>
      <c r="BY159" s="72">
        <v>0.5</v>
      </c>
      <c r="CA159" s="72">
        <v>0.25</v>
      </c>
      <c r="CB159" s="72">
        <v>0</v>
      </c>
      <c r="CC159" s="72">
        <v>0</v>
      </c>
      <c r="CD159" s="72">
        <v>0</v>
      </c>
      <c r="CE159" s="72">
        <v>0</v>
      </c>
      <c r="CF159" s="72">
        <v>0</v>
      </c>
      <c r="CG159" s="72">
        <v>0</v>
      </c>
      <c r="CK159" s="72">
        <v>0.25</v>
      </c>
      <c r="CL159" s="72">
        <v>0</v>
      </c>
      <c r="CM159" s="72">
        <v>0.25</v>
      </c>
      <c r="CN159" s="72">
        <v>0</v>
      </c>
      <c r="CX159" s="73">
        <f t="shared" si="3"/>
        <v>0.5</v>
      </c>
      <c r="CY159" s="72">
        <v>0</v>
      </c>
      <c r="CZ159" s="58">
        <v>0.5</v>
      </c>
      <c r="DA159" s="72">
        <v>0</v>
      </c>
      <c r="DB159" s="72">
        <v>0</v>
      </c>
      <c r="DC159" s="72">
        <v>0</v>
      </c>
      <c r="DD159" s="72">
        <v>0</v>
      </c>
      <c r="DE159" s="72">
        <v>0</v>
      </c>
      <c r="DG159" s="72">
        <v>0.5</v>
      </c>
      <c r="DH159" s="58">
        <v>11.75</v>
      </c>
      <c r="DJ159" s="58">
        <v>0.5</v>
      </c>
      <c r="DK159" s="72">
        <v>0.5</v>
      </c>
      <c r="DO159" s="75">
        <v>0</v>
      </c>
      <c r="DP159" s="75">
        <v>0</v>
      </c>
      <c r="DQ159" s="72">
        <v>0</v>
      </c>
      <c r="DR159" s="72">
        <v>0</v>
      </c>
      <c r="DT159" s="58">
        <v>0</v>
      </c>
      <c r="DV159" s="73">
        <v>0.25</v>
      </c>
      <c r="DX159" s="72">
        <v>0</v>
      </c>
      <c r="EA159" s="72">
        <v>0.25</v>
      </c>
      <c r="EC159" s="72">
        <v>0</v>
      </c>
      <c r="EE159" s="72">
        <v>0</v>
      </c>
      <c r="EF159" s="72"/>
      <c r="EH159" s="72">
        <v>0</v>
      </c>
      <c r="EJ159" s="72">
        <v>0</v>
      </c>
      <c r="EM159" s="72">
        <v>0</v>
      </c>
      <c r="ES159" s="75">
        <v>0</v>
      </c>
      <c r="ET159" s="72">
        <v>0</v>
      </c>
      <c r="EU159" s="58">
        <f t="shared" si="2"/>
        <v>0.25</v>
      </c>
      <c r="EY159" s="72">
        <v>0</v>
      </c>
      <c r="EZ159" s="72">
        <v>0</v>
      </c>
      <c r="FA159" s="72">
        <v>0</v>
      </c>
      <c r="FD159" s="72">
        <v>0</v>
      </c>
      <c r="FE159" s="72">
        <v>0</v>
      </c>
      <c r="FG159" s="72">
        <v>0</v>
      </c>
      <c r="FH159" s="72">
        <v>0.25</v>
      </c>
      <c r="FI159" s="72">
        <v>0.25</v>
      </c>
      <c r="FJ159" s="72">
        <v>0.25</v>
      </c>
      <c r="FL159" s="72">
        <v>0</v>
      </c>
      <c r="FM159" s="72">
        <v>0</v>
      </c>
      <c r="FO159" s="72">
        <v>0</v>
      </c>
      <c r="FQ159" s="72">
        <v>0</v>
      </c>
      <c r="FT159" s="72">
        <v>0</v>
      </c>
      <c r="FW159" s="72">
        <v>0</v>
      </c>
    </row>
    <row r="160" spans="1:179" x14ac:dyDescent="0.2">
      <c r="A160" s="43" t="s">
        <v>286</v>
      </c>
      <c r="B160" s="43">
        <v>2002</v>
      </c>
      <c r="C160" s="68">
        <v>109</v>
      </c>
      <c r="D160" s="68"/>
      <c r="E160" s="70">
        <v>5</v>
      </c>
      <c r="F160" s="70">
        <v>1</v>
      </c>
      <c r="G160" s="70"/>
      <c r="H160" s="67" t="s">
        <v>91</v>
      </c>
      <c r="I160" s="43">
        <v>4</v>
      </c>
      <c r="J160" s="43">
        <v>1</v>
      </c>
      <c r="K160" s="72">
        <v>0</v>
      </c>
      <c r="L160" s="72">
        <v>0</v>
      </c>
      <c r="M160" s="72">
        <v>0</v>
      </c>
      <c r="N160" s="72">
        <v>0</v>
      </c>
      <c r="O160" s="72">
        <v>0.5</v>
      </c>
      <c r="P160" s="72">
        <v>0</v>
      </c>
      <c r="Q160" s="72">
        <v>0</v>
      </c>
      <c r="S160" s="72">
        <v>0</v>
      </c>
      <c r="U160" s="72">
        <v>0</v>
      </c>
      <c r="Z160" s="72">
        <v>0</v>
      </c>
      <c r="AB160" s="58">
        <v>0</v>
      </c>
      <c r="AC160" s="72">
        <v>0</v>
      </c>
      <c r="AD160" s="72">
        <v>0</v>
      </c>
      <c r="AE160" s="72">
        <v>0.25</v>
      </c>
      <c r="AG160" s="72">
        <v>0</v>
      </c>
      <c r="AH160" s="72">
        <v>0.5</v>
      </c>
      <c r="AJ160" s="72">
        <v>0</v>
      </c>
      <c r="AL160" s="72">
        <v>0</v>
      </c>
      <c r="AM160" s="72">
        <v>0</v>
      </c>
      <c r="AN160" s="72">
        <v>0</v>
      </c>
      <c r="AP160" s="72">
        <v>0</v>
      </c>
      <c r="AQ160" s="73">
        <v>0.25</v>
      </c>
      <c r="AR160" s="72">
        <v>0</v>
      </c>
      <c r="AT160" s="72">
        <v>0</v>
      </c>
      <c r="AV160" s="72">
        <v>0.25</v>
      </c>
      <c r="AW160" s="72">
        <v>0</v>
      </c>
      <c r="AY160" s="72">
        <v>0</v>
      </c>
      <c r="AZ160" s="72">
        <v>0</v>
      </c>
      <c r="BB160" s="72">
        <v>0</v>
      </c>
      <c r="BE160" s="72">
        <v>0</v>
      </c>
      <c r="BF160" s="72">
        <v>0</v>
      </c>
      <c r="BH160" s="72">
        <v>0</v>
      </c>
      <c r="BI160" s="58">
        <v>0</v>
      </c>
      <c r="BJ160" s="72">
        <v>0</v>
      </c>
      <c r="BK160" s="72">
        <v>0</v>
      </c>
      <c r="BL160" s="72">
        <v>0</v>
      </c>
      <c r="BM160" s="72">
        <v>0</v>
      </c>
      <c r="BN160" s="72">
        <v>0</v>
      </c>
      <c r="BO160" s="72">
        <v>0</v>
      </c>
      <c r="BP160" s="72">
        <v>0</v>
      </c>
      <c r="BQ160" s="72">
        <v>0</v>
      </c>
      <c r="BR160" s="72">
        <v>0</v>
      </c>
      <c r="BU160" s="72">
        <v>0</v>
      </c>
      <c r="BV160" s="72">
        <v>0</v>
      </c>
      <c r="BW160" s="72">
        <v>0</v>
      </c>
      <c r="BY160" s="72">
        <v>0.75</v>
      </c>
      <c r="CA160" s="72">
        <v>0</v>
      </c>
      <c r="CB160" s="72">
        <v>0</v>
      </c>
      <c r="CC160" s="72">
        <v>0</v>
      </c>
      <c r="CD160" s="72">
        <v>0</v>
      </c>
      <c r="CE160" s="72">
        <v>0</v>
      </c>
      <c r="CF160" s="72">
        <v>0</v>
      </c>
      <c r="CG160" s="72">
        <v>0</v>
      </c>
      <c r="CK160" s="72">
        <v>0.25</v>
      </c>
      <c r="CL160" s="72">
        <v>0</v>
      </c>
      <c r="CM160" s="72">
        <v>0</v>
      </c>
      <c r="CN160" s="72">
        <v>0</v>
      </c>
      <c r="CX160" s="73">
        <f t="shared" si="3"/>
        <v>0.75</v>
      </c>
      <c r="CY160" s="72">
        <v>0</v>
      </c>
      <c r="CZ160" s="58">
        <v>0.75</v>
      </c>
      <c r="DA160" s="72">
        <v>0</v>
      </c>
      <c r="DB160" s="72">
        <v>0</v>
      </c>
      <c r="DC160" s="72">
        <v>0</v>
      </c>
      <c r="DD160" s="72">
        <v>0</v>
      </c>
      <c r="DE160" s="72">
        <v>0</v>
      </c>
      <c r="DG160" s="72">
        <v>0</v>
      </c>
      <c r="DH160" s="58">
        <v>0.5</v>
      </c>
      <c r="DJ160" s="58">
        <v>0.5</v>
      </c>
      <c r="DK160" s="72">
        <v>0.25</v>
      </c>
      <c r="DO160" s="75">
        <v>0</v>
      </c>
      <c r="DP160" s="75">
        <v>0</v>
      </c>
      <c r="DQ160" s="72">
        <v>0</v>
      </c>
      <c r="DR160" s="72">
        <v>0</v>
      </c>
      <c r="DT160" s="58">
        <v>0.25</v>
      </c>
      <c r="DV160" s="73">
        <v>0</v>
      </c>
      <c r="DX160" s="72">
        <v>0</v>
      </c>
      <c r="EA160" s="72">
        <v>0</v>
      </c>
      <c r="EC160" s="72">
        <v>0</v>
      </c>
      <c r="EE160" s="72">
        <v>0</v>
      </c>
      <c r="EF160" s="72"/>
      <c r="EH160" s="72">
        <v>0</v>
      </c>
      <c r="EJ160" s="72">
        <v>0</v>
      </c>
      <c r="EM160" s="72">
        <v>0</v>
      </c>
      <c r="ES160" s="75">
        <v>0</v>
      </c>
      <c r="ET160" s="72">
        <v>0</v>
      </c>
      <c r="EU160" s="58">
        <f t="shared" si="2"/>
        <v>0</v>
      </c>
      <c r="EY160" s="72">
        <v>0</v>
      </c>
      <c r="EZ160" s="72">
        <v>0.25</v>
      </c>
      <c r="FA160" s="72">
        <v>0</v>
      </c>
      <c r="FD160" s="72">
        <v>0</v>
      </c>
      <c r="FE160" s="72">
        <v>0</v>
      </c>
      <c r="FG160" s="72">
        <v>0</v>
      </c>
      <c r="FH160" s="72">
        <v>0</v>
      </c>
      <c r="FI160" s="72">
        <v>0</v>
      </c>
      <c r="FJ160" s="72">
        <v>0</v>
      </c>
      <c r="FL160" s="72">
        <v>0</v>
      </c>
      <c r="FM160" s="72">
        <v>0</v>
      </c>
      <c r="FO160" s="72">
        <v>0</v>
      </c>
      <c r="FQ160" s="72">
        <v>0</v>
      </c>
      <c r="FT160" s="72">
        <v>0</v>
      </c>
      <c r="FW160" s="72">
        <v>0</v>
      </c>
    </row>
    <row r="161" spans="1:179" x14ac:dyDescent="0.2">
      <c r="A161" s="43" t="s">
        <v>286</v>
      </c>
      <c r="B161" s="43">
        <v>2002</v>
      </c>
      <c r="C161" s="68">
        <v>109</v>
      </c>
      <c r="D161" s="68"/>
      <c r="E161" s="70">
        <v>5</v>
      </c>
      <c r="F161" s="70">
        <v>2</v>
      </c>
      <c r="G161" s="70"/>
      <c r="H161" s="67" t="s">
        <v>91</v>
      </c>
      <c r="I161" s="43">
        <v>4</v>
      </c>
      <c r="J161" s="43">
        <v>1</v>
      </c>
      <c r="K161" s="72">
        <v>0.25</v>
      </c>
      <c r="L161" s="72">
        <v>0</v>
      </c>
      <c r="M161" s="72">
        <v>0</v>
      </c>
      <c r="N161" s="72">
        <v>0</v>
      </c>
      <c r="O161" s="72">
        <v>0</v>
      </c>
      <c r="P161" s="72">
        <v>0</v>
      </c>
      <c r="Q161" s="72">
        <v>0</v>
      </c>
      <c r="S161" s="72">
        <v>0</v>
      </c>
      <c r="U161" s="72">
        <v>0</v>
      </c>
      <c r="Z161" s="72">
        <v>0</v>
      </c>
      <c r="AB161" s="58">
        <v>0</v>
      </c>
      <c r="AC161" s="72">
        <v>0</v>
      </c>
      <c r="AD161" s="72">
        <v>0</v>
      </c>
      <c r="AE161" s="72">
        <v>0</v>
      </c>
      <c r="AG161" s="72">
        <v>0</v>
      </c>
      <c r="AH161" s="72">
        <v>0</v>
      </c>
      <c r="AJ161" s="72">
        <v>0</v>
      </c>
      <c r="AL161" s="72">
        <v>0</v>
      </c>
      <c r="AM161" s="72">
        <v>0.25</v>
      </c>
      <c r="AN161" s="72">
        <v>0</v>
      </c>
      <c r="AP161" s="72">
        <v>0</v>
      </c>
      <c r="AQ161" s="73">
        <v>2</v>
      </c>
      <c r="AR161" s="72">
        <v>0.5</v>
      </c>
      <c r="AT161" s="72">
        <v>0</v>
      </c>
      <c r="AV161" s="72">
        <v>0</v>
      </c>
      <c r="AW161" s="72">
        <v>0</v>
      </c>
      <c r="AY161" s="72">
        <v>0</v>
      </c>
      <c r="AZ161" s="72">
        <v>0</v>
      </c>
      <c r="BB161" s="72">
        <v>0</v>
      </c>
      <c r="BE161" s="72">
        <v>0</v>
      </c>
      <c r="BF161" s="72">
        <v>0</v>
      </c>
      <c r="BH161" s="72">
        <v>0</v>
      </c>
      <c r="BI161" s="58">
        <v>0</v>
      </c>
      <c r="BJ161" s="72">
        <v>0</v>
      </c>
      <c r="BK161" s="72">
        <v>0</v>
      </c>
      <c r="BL161" s="72">
        <v>0</v>
      </c>
      <c r="BM161" s="72">
        <v>0.25</v>
      </c>
      <c r="BN161" s="72">
        <v>0.25</v>
      </c>
      <c r="BO161" s="72">
        <v>0</v>
      </c>
      <c r="BP161" s="72">
        <v>0</v>
      </c>
      <c r="BQ161" s="72">
        <v>0</v>
      </c>
      <c r="BR161" s="72">
        <v>0</v>
      </c>
      <c r="BU161" s="72">
        <v>0</v>
      </c>
      <c r="BV161" s="72">
        <v>0</v>
      </c>
      <c r="BW161" s="72">
        <v>0</v>
      </c>
      <c r="BY161" s="72">
        <v>0.75</v>
      </c>
      <c r="CA161" s="72">
        <v>0</v>
      </c>
      <c r="CB161" s="72">
        <v>0</v>
      </c>
      <c r="CC161" s="72">
        <v>0</v>
      </c>
      <c r="CD161" s="72">
        <v>0</v>
      </c>
      <c r="CE161" s="72">
        <v>0</v>
      </c>
      <c r="CF161" s="72">
        <v>0</v>
      </c>
      <c r="CG161" s="72">
        <v>0</v>
      </c>
      <c r="CK161" s="72">
        <v>0</v>
      </c>
      <c r="CL161" s="72">
        <v>0</v>
      </c>
      <c r="CM161" s="72">
        <v>0</v>
      </c>
      <c r="CN161" s="72">
        <v>0</v>
      </c>
      <c r="CX161" s="73">
        <f t="shared" si="3"/>
        <v>2</v>
      </c>
      <c r="CY161" s="72">
        <v>0.5</v>
      </c>
      <c r="CZ161" s="58">
        <v>1.5</v>
      </c>
      <c r="DA161" s="72">
        <v>0</v>
      </c>
      <c r="DB161" s="72">
        <v>0</v>
      </c>
      <c r="DC161" s="72">
        <v>0</v>
      </c>
      <c r="DD161" s="72">
        <v>0.25</v>
      </c>
      <c r="DE161" s="72">
        <v>0</v>
      </c>
      <c r="DG161" s="72">
        <v>0</v>
      </c>
      <c r="DH161" s="58">
        <v>0.75</v>
      </c>
      <c r="DJ161" s="58">
        <v>0.75</v>
      </c>
      <c r="DK161" s="72">
        <v>0.25</v>
      </c>
      <c r="DO161" s="75">
        <v>0</v>
      </c>
      <c r="DP161" s="75">
        <v>0</v>
      </c>
      <c r="DQ161" s="72">
        <v>0</v>
      </c>
      <c r="DR161" s="72">
        <v>0</v>
      </c>
      <c r="DT161" s="58">
        <v>0.5</v>
      </c>
      <c r="DV161" s="73">
        <v>0</v>
      </c>
      <c r="DX161" s="72">
        <v>0</v>
      </c>
      <c r="EA161" s="72">
        <v>0.5</v>
      </c>
      <c r="EC161" s="72">
        <v>0</v>
      </c>
      <c r="EE161" s="72">
        <v>0</v>
      </c>
      <c r="EF161" s="72"/>
      <c r="EH161" s="72">
        <v>0</v>
      </c>
      <c r="EJ161" s="72">
        <v>0</v>
      </c>
      <c r="EM161" s="72">
        <v>0</v>
      </c>
      <c r="ES161" s="75">
        <v>0</v>
      </c>
      <c r="ET161" s="72">
        <v>0</v>
      </c>
      <c r="EU161" s="58">
        <f t="shared" si="2"/>
        <v>0.5</v>
      </c>
      <c r="EY161" s="72">
        <v>0</v>
      </c>
      <c r="EZ161" s="72">
        <v>0</v>
      </c>
      <c r="FA161" s="72">
        <v>0.25</v>
      </c>
      <c r="FD161" s="72">
        <v>0</v>
      </c>
      <c r="FE161" s="72">
        <v>0</v>
      </c>
      <c r="FG161" s="72">
        <v>0</v>
      </c>
      <c r="FH161" s="72">
        <v>0</v>
      </c>
      <c r="FI161" s="72">
        <v>0</v>
      </c>
      <c r="FJ161" s="72">
        <v>0</v>
      </c>
      <c r="FL161" s="72">
        <v>0</v>
      </c>
      <c r="FM161" s="72">
        <v>0</v>
      </c>
      <c r="FO161" s="72">
        <v>0</v>
      </c>
      <c r="FQ161" s="72">
        <v>0</v>
      </c>
      <c r="FT161" s="72">
        <v>0</v>
      </c>
      <c r="FW161" s="72">
        <v>0</v>
      </c>
    </row>
    <row r="162" spans="1:179" x14ac:dyDescent="0.2">
      <c r="A162" s="43" t="s">
        <v>286</v>
      </c>
      <c r="B162" s="43">
        <v>2002</v>
      </c>
      <c r="C162" s="68">
        <v>144</v>
      </c>
      <c r="D162" s="68"/>
      <c r="E162" s="70">
        <v>5</v>
      </c>
      <c r="F162" s="70">
        <v>1</v>
      </c>
      <c r="G162" s="70"/>
      <c r="H162" s="67" t="s">
        <v>92</v>
      </c>
      <c r="I162" s="43">
        <v>4</v>
      </c>
      <c r="J162" s="43">
        <v>1</v>
      </c>
      <c r="K162" s="72">
        <v>0</v>
      </c>
      <c r="L162" s="72">
        <v>0.25</v>
      </c>
      <c r="M162" s="72">
        <v>0</v>
      </c>
      <c r="N162" s="72">
        <v>0</v>
      </c>
      <c r="O162" s="72">
        <v>0</v>
      </c>
      <c r="P162" s="72">
        <v>0</v>
      </c>
      <c r="Q162" s="72">
        <v>0</v>
      </c>
      <c r="S162" s="72">
        <v>0</v>
      </c>
      <c r="U162" s="72">
        <v>0</v>
      </c>
      <c r="Z162" s="72">
        <v>0</v>
      </c>
      <c r="AB162" s="58">
        <v>0</v>
      </c>
      <c r="AC162" s="72">
        <v>0</v>
      </c>
      <c r="AD162" s="72">
        <v>0.25</v>
      </c>
      <c r="AE162" s="72">
        <v>0</v>
      </c>
      <c r="AG162" s="72">
        <v>0</v>
      </c>
      <c r="AH162" s="72">
        <v>0</v>
      </c>
      <c r="AJ162" s="72">
        <v>0</v>
      </c>
      <c r="AL162" s="72">
        <v>0</v>
      </c>
      <c r="AM162" s="72">
        <v>0</v>
      </c>
      <c r="AN162" s="72">
        <v>0</v>
      </c>
      <c r="AP162" s="72">
        <v>0</v>
      </c>
      <c r="AQ162" s="73">
        <v>0.75</v>
      </c>
      <c r="AR162" s="72">
        <v>0</v>
      </c>
      <c r="AT162" s="72">
        <v>0</v>
      </c>
      <c r="AV162" s="72">
        <v>0</v>
      </c>
      <c r="AW162" s="72">
        <v>0</v>
      </c>
      <c r="AY162" s="72">
        <v>0</v>
      </c>
      <c r="AZ162" s="72">
        <v>0</v>
      </c>
      <c r="BB162" s="72">
        <v>0</v>
      </c>
      <c r="BE162" s="72">
        <v>0</v>
      </c>
      <c r="BF162" s="72">
        <v>2.75</v>
      </c>
      <c r="BH162" s="72">
        <v>0</v>
      </c>
      <c r="BI162" s="58">
        <v>0</v>
      </c>
      <c r="BJ162" s="72">
        <v>0</v>
      </c>
      <c r="BK162" s="72">
        <v>0</v>
      </c>
      <c r="BL162" s="72">
        <v>0</v>
      </c>
      <c r="BM162" s="72">
        <v>0</v>
      </c>
      <c r="BN162" s="72">
        <v>0.25</v>
      </c>
      <c r="BO162" s="72">
        <v>0</v>
      </c>
      <c r="BP162" s="72">
        <v>0</v>
      </c>
      <c r="BQ162" s="72">
        <v>0</v>
      </c>
      <c r="BR162" s="72">
        <v>0</v>
      </c>
      <c r="BU162" s="72">
        <v>0</v>
      </c>
      <c r="BV162" s="72">
        <v>0</v>
      </c>
      <c r="BW162" s="72">
        <v>6.5</v>
      </c>
      <c r="BY162" s="72">
        <v>0</v>
      </c>
      <c r="CA162" s="72">
        <v>0</v>
      </c>
      <c r="CB162" s="72">
        <v>0</v>
      </c>
      <c r="CC162" s="72">
        <v>0</v>
      </c>
      <c r="CD162" s="72">
        <v>0</v>
      </c>
      <c r="CE162" s="72">
        <v>0</v>
      </c>
      <c r="CF162" s="72">
        <v>0</v>
      </c>
      <c r="CG162" s="72">
        <v>0</v>
      </c>
      <c r="CK162" s="72">
        <v>0</v>
      </c>
      <c r="CL162" s="72">
        <v>0</v>
      </c>
      <c r="CM162" s="72">
        <v>0</v>
      </c>
      <c r="CN162" s="72">
        <v>0</v>
      </c>
      <c r="CX162" s="73">
        <f t="shared" si="3"/>
        <v>2</v>
      </c>
      <c r="CY162" s="72">
        <v>0.5</v>
      </c>
      <c r="CZ162" s="58">
        <v>1.5</v>
      </c>
      <c r="DA162" s="72">
        <v>0</v>
      </c>
      <c r="DB162" s="72">
        <v>0</v>
      </c>
      <c r="DC162" s="72">
        <v>0</v>
      </c>
      <c r="DD162" s="72">
        <v>0</v>
      </c>
      <c r="DE162" s="72">
        <v>0</v>
      </c>
      <c r="DG162" s="72">
        <v>0</v>
      </c>
      <c r="DH162" s="58">
        <v>0</v>
      </c>
      <c r="DJ162" s="58">
        <v>0.25</v>
      </c>
      <c r="DK162" s="72">
        <v>0.25</v>
      </c>
      <c r="DO162" s="75">
        <v>0</v>
      </c>
      <c r="DP162" s="75">
        <v>0</v>
      </c>
      <c r="DQ162" s="72">
        <v>0</v>
      </c>
      <c r="DR162" s="72">
        <v>0</v>
      </c>
      <c r="DT162" s="58">
        <v>0</v>
      </c>
      <c r="DV162" s="73">
        <v>0</v>
      </c>
      <c r="DX162" s="72">
        <v>0</v>
      </c>
      <c r="EA162" s="72">
        <v>0</v>
      </c>
      <c r="EC162" s="72">
        <v>0</v>
      </c>
      <c r="EE162" s="72">
        <v>0</v>
      </c>
      <c r="EF162" s="72"/>
      <c r="EH162" s="72">
        <v>0</v>
      </c>
      <c r="EJ162" s="72">
        <v>0</v>
      </c>
      <c r="EM162" s="72">
        <v>0</v>
      </c>
      <c r="ES162" s="75">
        <v>0</v>
      </c>
      <c r="ET162" s="72">
        <v>0</v>
      </c>
      <c r="EU162" s="58">
        <f t="shared" si="2"/>
        <v>0</v>
      </c>
      <c r="EY162" s="72">
        <v>0</v>
      </c>
      <c r="EZ162" s="72">
        <v>0</v>
      </c>
      <c r="FA162" s="72">
        <v>0</v>
      </c>
      <c r="FD162" s="72">
        <v>0</v>
      </c>
      <c r="FE162" s="72">
        <v>0</v>
      </c>
      <c r="FG162" s="72">
        <v>0.25</v>
      </c>
      <c r="FH162" s="72">
        <v>0</v>
      </c>
      <c r="FI162" s="72">
        <v>0</v>
      </c>
      <c r="FJ162" s="72">
        <v>0</v>
      </c>
      <c r="FL162" s="72">
        <v>0</v>
      </c>
      <c r="FM162" s="72">
        <v>0</v>
      </c>
      <c r="FO162" s="72">
        <v>0</v>
      </c>
      <c r="FQ162" s="72">
        <v>0</v>
      </c>
      <c r="FT162" s="72">
        <v>0</v>
      </c>
      <c r="FW162" s="72">
        <v>0</v>
      </c>
    </row>
    <row r="163" spans="1:179" x14ac:dyDescent="0.2">
      <c r="A163" s="43" t="s">
        <v>286</v>
      </c>
      <c r="B163" s="43">
        <v>2002</v>
      </c>
      <c r="C163" s="68">
        <v>144</v>
      </c>
      <c r="D163" s="68"/>
      <c r="E163" s="70">
        <v>5</v>
      </c>
      <c r="F163" s="70">
        <v>2</v>
      </c>
      <c r="G163" s="70"/>
      <c r="H163" s="67" t="s">
        <v>92</v>
      </c>
      <c r="I163" s="43">
        <v>4</v>
      </c>
      <c r="J163" s="43">
        <v>1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72">
        <v>0</v>
      </c>
      <c r="Q163" s="72">
        <v>0</v>
      </c>
      <c r="S163" s="72">
        <v>0</v>
      </c>
      <c r="U163" s="72">
        <v>0</v>
      </c>
      <c r="Z163" s="72">
        <v>0</v>
      </c>
      <c r="AB163" s="58">
        <v>0</v>
      </c>
      <c r="AC163" s="72">
        <v>0</v>
      </c>
      <c r="AD163" s="72">
        <v>0</v>
      </c>
      <c r="AE163" s="72">
        <v>0</v>
      </c>
      <c r="AG163" s="72">
        <v>0</v>
      </c>
      <c r="AH163" s="72">
        <v>0</v>
      </c>
      <c r="AJ163" s="72">
        <v>0</v>
      </c>
      <c r="AL163" s="72">
        <v>0</v>
      </c>
      <c r="AM163" s="72">
        <v>0</v>
      </c>
      <c r="AN163" s="72">
        <v>0</v>
      </c>
      <c r="AP163" s="72">
        <v>0</v>
      </c>
      <c r="AQ163" s="73">
        <v>0.5</v>
      </c>
      <c r="AR163" s="72">
        <v>0</v>
      </c>
      <c r="AT163" s="72">
        <v>0</v>
      </c>
      <c r="AV163" s="72">
        <v>0</v>
      </c>
      <c r="AW163" s="72">
        <v>0</v>
      </c>
      <c r="AY163" s="72">
        <v>0</v>
      </c>
      <c r="AZ163" s="72">
        <v>0</v>
      </c>
      <c r="BB163" s="72">
        <v>0</v>
      </c>
      <c r="BE163" s="72">
        <v>0</v>
      </c>
      <c r="BF163" s="72">
        <v>0</v>
      </c>
      <c r="BH163" s="72">
        <v>0</v>
      </c>
      <c r="BI163" s="58">
        <v>0</v>
      </c>
      <c r="BJ163" s="72">
        <v>0</v>
      </c>
      <c r="BK163" s="72">
        <v>0</v>
      </c>
      <c r="BL163" s="72">
        <v>0</v>
      </c>
      <c r="BM163" s="72">
        <v>0</v>
      </c>
      <c r="BN163" s="72">
        <v>0.5</v>
      </c>
      <c r="BO163" s="72">
        <v>0</v>
      </c>
      <c r="BP163" s="72">
        <v>0</v>
      </c>
      <c r="BQ163" s="72">
        <v>0</v>
      </c>
      <c r="BR163" s="72">
        <v>0</v>
      </c>
      <c r="BU163" s="72">
        <v>0</v>
      </c>
      <c r="BV163" s="72">
        <v>0</v>
      </c>
      <c r="BW163" s="72">
        <v>0.75</v>
      </c>
      <c r="BY163" s="72">
        <v>0</v>
      </c>
      <c r="CA163" s="72">
        <v>0.25</v>
      </c>
      <c r="CB163" s="72">
        <v>0</v>
      </c>
      <c r="CC163" s="72">
        <v>0</v>
      </c>
      <c r="CD163" s="72">
        <v>0</v>
      </c>
      <c r="CE163" s="72">
        <v>0</v>
      </c>
      <c r="CF163" s="72">
        <v>0</v>
      </c>
      <c r="CG163" s="72">
        <v>0</v>
      </c>
      <c r="CK163" s="72">
        <v>0</v>
      </c>
      <c r="CL163" s="72">
        <v>0</v>
      </c>
      <c r="CM163" s="72">
        <v>0</v>
      </c>
      <c r="CN163" s="72">
        <v>0</v>
      </c>
      <c r="CX163" s="73">
        <f t="shared" si="3"/>
        <v>1.5</v>
      </c>
      <c r="CY163" s="72">
        <v>0.25</v>
      </c>
      <c r="CZ163" s="58">
        <v>1.25</v>
      </c>
      <c r="DA163" s="72">
        <v>0</v>
      </c>
      <c r="DB163" s="72">
        <v>0</v>
      </c>
      <c r="DC163" s="72">
        <v>0.25</v>
      </c>
      <c r="DD163" s="72">
        <v>0</v>
      </c>
      <c r="DE163" s="72">
        <v>0</v>
      </c>
      <c r="DG163" s="72">
        <v>0</v>
      </c>
      <c r="DH163" s="58">
        <v>0</v>
      </c>
      <c r="DJ163" s="58">
        <v>0</v>
      </c>
      <c r="DK163" s="72">
        <v>0</v>
      </c>
      <c r="DO163" s="75">
        <v>0</v>
      </c>
      <c r="DP163" s="75">
        <v>0</v>
      </c>
      <c r="DQ163" s="72">
        <v>0</v>
      </c>
      <c r="DR163" s="72">
        <v>0</v>
      </c>
      <c r="DT163" s="58">
        <v>0</v>
      </c>
      <c r="DV163" s="73">
        <v>0</v>
      </c>
      <c r="DX163" s="72">
        <v>0</v>
      </c>
      <c r="EA163" s="72">
        <v>0</v>
      </c>
      <c r="EC163" s="72">
        <v>0</v>
      </c>
      <c r="EE163" s="72">
        <v>0</v>
      </c>
      <c r="EF163" s="72"/>
      <c r="EH163" s="72">
        <v>0</v>
      </c>
      <c r="EJ163" s="72">
        <v>0</v>
      </c>
      <c r="EM163" s="72">
        <v>0</v>
      </c>
      <c r="ES163" s="75">
        <v>0</v>
      </c>
      <c r="ET163" s="72">
        <v>0</v>
      </c>
      <c r="EU163" s="58">
        <f t="shared" si="2"/>
        <v>0</v>
      </c>
      <c r="EY163" s="72">
        <v>0</v>
      </c>
      <c r="EZ163" s="72">
        <v>0</v>
      </c>
      <c r="FA163" s="72">
        <v>0</v>
      </c>
      <c r="FD163" s="72">
        <v>0</v>
      </c>
      <c r="FE163" s="72">
        <v>0</v>
      </c>
      <c r="FG163" s="72">
        <v>0</v>
      </c>
      <c r="FH163" s="72">
        <v>0</v>
      </c>
      <c r="FI163" s="72">
        <v>0</v>
      </c>
      <c r="FJ163" s="72">
        <v>0</v>
      </c>
      <c r="FL163" s="72">
        <v>0</v>
      </c>
      <c r="FM163" s="72">
        <v>0</v>
      </c>
      <c r="FO163" s="72">
        <v>0</v>
      </c>
      <c r="FQ163" s="72">
        <v>0</v>
      </c>
      <c r="FT163" s="72">
        <v>0</v>
      </c>
      <c r="FW163" s="72">
        <v>0</v>
      </c>
    </row>
    <row r="164" spans="1:179" x14ac:dyDescent="0.2">
      <c r="A164" s="43" t="s">
        <v>286</v>
      </c>
      <c r="B164" s="43">
        <v>2002</v>
      </c>
      <c r="C164" s="68">
        <v>174</v>
      </c>
      <c r="D164" s="68"/>
      <c r="E164" s="70">
        <v>5</v>
      </c>
      <c r="F164" s="70">
        <v>1</v>
      </c>
      <c r="G164" s="70"/>
      <c r="H164" s="67" t="s">
        <v>97</v>
      </c>
      <c r="I164" s="43">
        <v>4</v>
      </c>
      <c r="J164" s="43">
        <v>1</v>
      </c>
      <c r="K164" s="72">
        <v>0</v>
      </c>
      <c r="L164" s="72">
        <v>0.5</v>
      </c>
      <c r="M164" s="72">
        <v>0</v>
      </c>
      <c r="N164" s="72">
        <v>0</v>
      </c>
      <c r="O164" s="72">
        <v>0</v>
      </c>
      <c r="P164" s="72">
        <v>0</v>
      </c>
      <c r="Q164" s="72">
        <v>0</v>
      </c>
      <c r="S164" s="72">
        <v>0</v>
      </c>
      <c r="U164" s="72">
        <v>0</v>
      </c>
      <c r="Z164" s="72">
        <v>0</v>
      </c>
      <c r="AB164" s="58">
        <v>0</v>
      </c>
      <c r="AC164" s="72">
        <v>0</v>
      </c>
      <c r="AD164" s="72">
        <v>0</v>
      </c>
      <c r="AE164" s="72">
        <v>0</v>
      </c>
      <c r="AG164" s="72">
        <v>0</v>
      </c>
      <c r="AH164" s="72">
        <v>0</v>
      </c>
      <c r="AJ164" s="72">
        <v>0</v>
      </c>
      <c r="AL164" s="72">
        <v>0</v>
      </c>
      <c r="AM164" s="72">
        <v>0</v>
      </c>
      <c r="AN164" s="72">
        <v>0</v>
      </c>
      <c r="AP164" s="72">
        <v>0</v>
      </c>
      <c r="AQ164" s="73">
        <v>0</v>
      </c>
      <c r="AR164" s="72">
        <v>0</v>
      </c>
      <c r="AT164" s="72">
        <v>0</v>
      </c>
      <c r="AV164" s="72">
        <v>0</v>
      </c>
      <c r="AW164" s="72">
        <v>0</v>
      </c>
      <c r="AY164" s="72">
        <v>0</v>
      </c>
      <c r="AZ164" s="72">
        <v>0</v>
      </c>
      <c r="BB164" s="72">
        <v>0</v>
      </c>
      <c r="BE164" s="72">
        <v>0</v>
      </c>
      <c r="BF164" s="72">
        <v>0</v>
      </c>
      <c r="BH164" s="72">
        <v>0</v>
      </c>
      <c r="BI164" s="58">
        <v>0.25</v>
      </c>
      <c r="BJ164" s="72">
        <v>0</v>
      </c>
      <c r="BK164" s="72">
        <v>0</v>
      </c>
      <c r="BL164" s="72">
        <v>0</v>
      </c>
      <c r="BM164" s="72">
        <v>0</v>
      </c>
      <c r="BN164" s="72">
        <v>0</v>
      </c>
      <c r="BO164" s="72">
        <v>0</v>
      </c>
      <c r="BP164" s="72">
        <v>0</v>
      </c>
      <c r="BQ164" s="72">
        <v>0</v>
      </c>
      <c r="BR164" s="72">
        <v>0</v>
      </c>
      <c r="BU164" s="72">
        <v>0</v>
      </c>
      <c r="BV164" s="72">
        <v>0</v>
      </c>
      <c r="BW164" s="72">
        <v>0.5</v>
      </c>
      <c r="BY164" s="72">
        <v>0</v>
      </c>
      <c r="CA164" s="72">
        <v>3</v>
      </c>
      <c r="CB164" s="72">
        <v>0</v>
      </c>
      <c r="CC164" s="72">
        <v>0</v>
      </c>
      <c r="CD164" s="72">
        <v>0</v>
      </c>
      <c r="CE164" s="72">
        <v>0</v>
      </c>
      <c r="CF164" s="72">
        <v>0</v>
      </c>
      <c r="CG164" s="72">
        <v>0</v>
      </c>
      <c r="CK164" s="72">
        <v>0</v>
      </c>
      <c r="CL164" s="72">
        <v>0</v>
      </c>
      <c r="CM164" s="72">
        <v>0</v>
      </c>
      <c r="CN164" s="72">
        <v>0</v>
      </c>
      <c r="CX164" s="73">
        <f t="shared" si="3"/>
        <v>0.75</v>
      </c>
      <c r="CY164" s="72">
        <v>0.25</v>
      </c>
      <c r="CZ164" s="58">
        <v>0.5</v>
      </c>
      <c r="DA164" s="72">
        <v>0</v>
      </c>
      <c r="DB164" s="72">
        <v>0</v>
      </c>
      <c r="DC164" s="72">
        <v>0</v>
      </c>
      <c r="DD164" s="72">
        <v>0</v>
      </c>
      <c r="DE164" s="72">
        <v>0</v>
      </c>
      <c r="DG164" s="72">
        <v>0</v>
      </c>
      <c r="DH164" s="58">
        <v>0</v>
      </c>
      <c r="DJ164" s="58">
        <v>0.5</v>
      </c>
      <c r="DK164" s="72">
        <v>0</v>
      </c>
      <c r="DO164" s="75">
        <v>0</v>
      </c>
      <c r="DP164" s="75">
        <v>0</v>
      </c>
      <c r="DQ164" s="72">
        <v>1.75</v>
      </c>
      <c r="DR164" s="72">
        <v>0</v>
      </c>
      <c r="DT164" s="58">
        <v>0.5</v>
      </c>
      <c r="DV164" s="73">
        <v>0.25</v>
      </c>
      <c r="DX164" s="72">
        <v>0.25</v>
      </c>
      <c r="EA164" s="72">
        <v>0.25</v>
      </c>
      <c r="EC164" s="72">
        <v>0</v>
      </c>
      <c r="EE164" s="72">
        <v>0</v>
      </c>
      <c r="EF164" s="72"/>
      <c r="EH164" s="72">
        <v>0</v>
      </c>
      <c r="EJ164" s="72">
        <v>0</v>
      </c>
      <c r="EM164" s="72">
        <v>0.5</v>
      </c>
      <c r="ES164" s="75">
        <v>0</v>
      </c>
      <c r="ET164" s="72">
        <v>0</v>
      </c>
      <c r="EU164" s="58">
        <f t="shared" si="2"/>
        <v>0.75</v>
      </c>
      <c r="EY164" s="72">
        <v>0</v>
      </c>
      <c r="EZ164" s="72">
        <v>0</v>
      </c>
      <c r="FA164" s="72">
        <v>0</v>
      </c>
      <c r="FD164" s="72">
        <v>0</v>
      </c>
      <c r="FE164" s="72">
        <v>0</v>
      </c>
      <c r="FG164" s="72">
        <v>0</v>
      </c>
      <c r="FH164" s="72">
        <v>0</v>
      </c>
      <c r="FI164" s="72">
        <v>0</v>
      </c>
      <c r="FJ164" s="72">
        <v>0</v>
      </c>
      <c r="FL164" s="72">
        <v>0</v>
      </c>
      <c r="FM164" s="72">
        <v>0</v>
      </c>
      <c r="FO164" s="72">
        <v>0</v>
      </c>
      <c r="FQ164" s="72">
        <v>0</v>
      </c>
      <c r="FT164" s="72">
        <v>0</v>
      </c>
      <c r="FW164" s="72">
        <v>0</v>
      </c>
    </row>
    <row r="165" spans="1:179" x14ac:dyDescent="0.2">
      <c r="A165" s="43" t="s">
        <v>286</v>
      </c>
      <c r="B165" s="43">
        <v>2002</v>
      </c>
      <c r="C165" s="68">
        <v>174</v>
      </c>
      <c r="D165" s="68"/>
      <c r="E165" s="70">
        <v>5</v>
      </c>
      <c r="F165" s="70">
        <v>2</v>
      </c>
      <c r="G165" s="70"/>
      <c r="H165" s="67" t="s">
        <v>97</v>
      </c>
      <c r="I165" s="43">
        <v>4</v>
      </c>
      <c r="J165" s="43">
        <v>1</v>
      </c>
      <c r="K165" s="72">
        <v>0</v>
      </c>
      <c r="L165" s="72">
        <v>0</v>
      </c>
      <c r="M165" s="72">
        <v>0.25</v>
      </c>
      <c r="N165" s="72">
        <v>0</v>
      </c>
      <c r="O165" s="72">
        <v>0</v>
      </c>
      <c r="P165" s="72">
        <v>0</v>
      </c>
      <c r="Q165" s="72">
        <v>0</v>
      </c>
      <c r="S165" s="72">
        <v>0</v>
      </c>
      <c r="U165" s="72">
        <v>0</v>
      </c>
      <c r="Z165" s="72">
        <v>0</v>
      </c>
      <c r="AB165" s="58">
        <v>0</v>
      </c>
      <c r="AC165" s="72">
        <v>0</v>
      </c>
      <c r="AD165" s="72">
        <v>0</v>
      </c>
      <c r="AE165" s="72">
        <v>0</v>
      </c>
      <c r="AG165" s="72">
        <v>0</v>
      </c>
      <c r="AH165" s="72">
        <v>0.25</v>
      </c>
      <c r="AJ165" s="72">
        <v>0</v>
      </c>
      <c r="AL165" s="72">
        <v>0</v>
      </c>
      <c r="AM165" s="72">
        <v>0.25</v>
      </c>
      <c r="AN165" s="72">
        <v>0</v>
      </c>
      <c r="AP165" s="72">
        <v>0.25</v>
      </c>
      <c r="AQ165" s="73">
        <v>0</v>
      </c>
      <c r="AR165" s="72">
        <v>0</v>
      </c>
      <c r="AT165" s="72">
        <v>0</v>
      </c>
      <c r="AV165" s="72">
        <v>0</v>
      </c>
      <c r="AW165" s="72">
        <v>0</v>
      </c>
      <c r="AY165" s="72">
        <v>0</v>
      </c>
      <c r="AZ165" s="72">
        <v>0</v>
      </c>
      <c r="BB165" s="72">
        <v>0</v>
      </c>
      <c r="BE165" s="72">
        <v>0</v>
      </c>
      <c r="BF165" s="72">
        <v>0</v>
      </c>
      <c r="BH165" s="72">
        <v>0</v>
      </c>
      <c r="BI165" s="58">
        <v>0</v>
      </c>
      <c r="BJ165" s="72">
        <v>0</v>
      </c>
      <c r="BK165" s="72">
        <v>0</v>
      </c>
      <c r="BL165" s="72">
        <v>0</v>
      </c>
      <c r="BM165" s="72">
        <v>0</v>
      </c>
      <c r="BN165" s="72">
        <v>0.25</v>
      </c>
      <c r="BO165" s="72">
        <v>0</v>
      </c>
      <c r="BP165" s="72">
        <v>0</v>
      </c>
      <c r="BQ165" s="72">
        <v>0.25</v>
      </c>
      <c r="BR165" s="72">
        <v>0</v>
      </c>
      <c r="BU165" s="72">
        <v>0</v>
      </c>
      <c r="BV165" s="72">
        <v>0</v>
      </c>
      <c r="BW165" s="72">
        <v>1</v>
      </c>
      <c r="BY165" s="72">
        <v>0</v>
      </c>
      <c r="CA165" s="72">
        <v>2.75</v>
      </c>
      <c r="CB165" s="72">
        <v>0</v>
      </c>
      <c r="CC165" s="72">
        <v>0</v>
      </c>
      <c r="CD165" s="72">
        <v>0</v>
      </c>
      <c r="CE165" s="72">
        <v>0</v>
      </c>
      <c r="CF165" s="72">
        <v>0</v>
      </c>
      <c r="CG165" s="72">
        <v>0</v>
      </c>
      <c r="CK165" s="72">
        <v>0</v>
      </c>
      <c r="CL165" s="72">
        <v>0</v>
      </c>
      <c r="CM165" s="72">
        <v>0</v>
      </c>
      <c r="CN165" s="72">
        <v>0</v>
      </c>
      <c r="CX165" s="73">
        <f t="shared" si="3"/>
        <v>4.25</v>
      </c>
      <c r="CY165" s="72">
        <v>4</v>
      </c>
      <c r="CZ165" s="58">
        <v>0.25</v>
      </c>
      <c r="DA165" s="72">
        <v>0</v>
      </c>
      <c r="DB165" s="72">
        <v>0</v>
      </c>
      <c r="DC165" s="72">
        <v>0</v>
      </c>
      <c r="DD165" s="72">
        <v>0</v>
      </c>
      <c r="DE165" s="72">
        <v>0</v>
      </c>
      <c r="DG165" s="72">
        <v>0</v>
      </c>
      <c r="DH165" s="58">
        <v>0</v>
      </c>
      <c r="DJ165" s="58">
        <v>0.75</v>
      </c>
      <c r="DK165" s="72">
        <v>0</v>
      </c>
      <c r="DO165" s="75">
        <v>0</v>
      </c>
      <c r="DP165" s="75">
        <v>0</v>
      </c>
      <c r="DQ165" s="72">
        <v>0.25</v>
      </c>
      <c r="DR165" s="72">
        <v>0</v>
      </c>
      <c r="DT165" s="58">
        <v>0.75</v>
      </c>
      <c r="DV165" s="73">
        <v>0</v>
      </c>
      <c r="DX165" s="72">
        <v>0</v>
      </c>
      <c r="EA165" s="72">
        <v>0.5</v>
      </c>
      <c r="EC165" s="72">
        <v>0</v>
      </c>
      <c r="EE165" s="72">
        <v>0</v>
      </c>
      <c r="EF165" s="72"/>
      <c r="EH165" s="72">
        <v>0</v>
      </c>
      <c r="EJ165" s="72">
        <v>0</v>
      </c>
      <c r="ER165" s="72">
        <v>1</v>
      </c>
      <c r="ES165" s="75">
        <v>0</v>
      </c>
      <c r="ET165" s="76">
        <v>0</v>
      </c>
      <c r="EU165" s="58">
        <f>SUM(EA165:ER165) +ET165</f>
        <v>1.5</v>
      </c>
      <c r="EY165" s="72">
        <v>0</v>
      </c>
      <c r="EZ165" s="72">
        <v>0</v>
      </c>
      <c r="FA165" s="72">
        <v>0</v>
      </c>
      <c r="FD165" s="72">
        <v>0</v>
      </c>
      <c r="FE165" s="72">
        <v>0</v>
      </c>
      <c r="FG165" s="72">
        <v>0</v>
      </c>
      <c r="FH165" s="72">
        <v>0</v>
      </c>
      <c r="FI165" s="72">
        <v>0</v>
      </c>
      <c r="FJ165" s="72">
        <v>0</v>
      </c>
      <c r="FL165" s="72">
        <v>0</v>
      </c>
      <c r="FM165" s="72">
        <v>0.25</v>
      </c>
      <c r="FO165" s="72">
        <v>0</v>
      </c>
      <c r="FQ165" s="72">
        <v>0</v>
      </c>
      <c r="FT165" s="72">
        <v>0</v>
      </c>
      <c r="FW165" s="72">
        <v>0</v>
      </c>
    </row>
    <row r="166" spans="1:179" x14ac:dyDescent="0.2">
      <c r="A166" s="43" t="s">
        <v>286</v>
      </c>
      <c r="B166" s="43">
        <v>2003</v>
      </c>
      <c r="C166" s="68">
        <v>32</v>
      </c>
      <c r="D166" s="68"/>
      <c r="E166" s="70">
        <v>6</v>
      </c>
      <c r="F166" s="70">
        <v>1</v>
      </c>
      <c r="G166" s="70"/>
      <c r="H166" s="67" t="s">
        <v>101</v>
      </c>
      <c r="I166" s="43">
        <v>10</v>
      </c>
      <c r="J166" s="43">
        <v>1</v>
      </c>
      <c r="AQ166" s="73">
        <v>0</v>
      </c>
      <c r="AR166" s="72">
        <v>0</v>
      </c>
      <c r="BV166" s="72">
        <v>0.55555555599999995</v>
      </c>
      <c r="CW166" s="72">
        <v>14.33333333</v>
      </c>
      <c r="CX166" s="73">
        <f t="shared" ref="CX166:CX173" si="4">SUM(CY166,CW166)</f>
        <v>14.666666663000001</v>
      </c>
      <c r="CY166" s="72">
        <v>0.33333333300000001</v>
      </c>
      <c r="DJ166" s="58">
        <v>0.222222222</v>
      </c>
      <c r="DK166" s="72">
        <v>0.111111111</v>
      </c>
      <c r="DP166" s="75">
        <v>0</v>
      </c>
      <c r="DQ166" s="72">
        <v>0</v>
      </c>
      <c r="DT166" s="58">
        <v>0.111111111</v>
      </c>
      <c r="EA166" s="72">
        <v>0.44444444399999999</v>
      </c>
      <c r="EC166" s="72">
        <v>0</v>
      </c>
      <c r="ES166" s="75">
        <v>0</v>
      </c>
    </row>
    <row r="167" spans="1:179" x14ac:dyDescent="0.2">
      <c r="A167" s="43" t="s">
        <v>286</v>
      </c>
      <c r="B167" s="43">
        <v>2003</v>
      </c>
      <c r="C167" s="68">
        <v>32</v>
      </c>
      <c r="D167" s="68"/>
      <c r="E167" s="70">
        <v>6</v>
      </c>
      <c r="F167" s="70">
        <v>2</v>
      </c>
      <c r="G167" s="70"/>
      <c r="H167" s="67" t="s">
        <v>101</v>
      </c>
      <c r="I167" s="43">
        <v>10</v>
      </c>
      <c r="J167" s="43">
        <v>1</v>
      </c>
      <c r="AQ167" s="73">
        <v>0.1</v>
      </c>
      <c r="AR167" s="72">
        <v>0</v>
      </c>
      <c r="BV167" s="72">
        <v>0</v>
      </c>
      <c r="CW167" s="72">
        <v>13.9</v>
      </c>
      <c r="CX167" s="73">
        <f t="shared" si="4"/>
        <v>13.9</v>
      </c>
      <c r="CY167" s="72">
        <v>0</v>
      </c>
      <c r="DJ167" s="58">
        <v>0.2</v>
      </c>
      <c r="DK167" s="72">
        <v>0.1</v>
      </c>
      <c r="DP167" s="75">
        <v>0</v>
      </c>
      <c r="DQ167" s="72">
        <v>0</v>
      </c>
      <c r="DT167" s="58">
        <v>0.1</v>
      </c>
      <c r="EA167" s="72">
        <v>0.3</v>
      </c>
      <c r="EC167" s="72">
        <v>0</v>
      </c>
      <c r="ES167" s="75">
        <v>0</v>
      </c>
    </row>
    <row r="168" spans="1:179" x14ac:dyDescent="0.2">
      <c r="A168" s="43" t="s">
        <v>286</v>
      </c>
      <c r="B168" s="43">
        <v>2003</v>
      </c>
      <c r="C168" s="68">
        <v>56</v>
      </c>
      <c r="D168" s="68"/>
      <c r="E168" s="70">
        <v>6</v>
      </c>
      <c r="F168" s="70">
        <v>1</v>
      </c>
      <c r="G168" s="70"/>
      <c r="H168" s="67" t="s">
        <v>102</v>
      </c>
      <c r="I168" s="43">
        <v>10</v>
      </c>
      <c r="J168" s="43">
        <v>1</v>
      </c>
      <c r="AQ168" s="73">
        <v>0.2</v>
      </c>
      <c r="AR168" s="72">
        <v>0</v>
      </c>
      <c r="BV168" s="72">
        <v>0.3</v>
      </c>
      <c r="CW168" s="72">
        <v>1.9</v>
      </c>
      <c r="CX168" s="73">
        <f t="shared" si="4"/>
        <v>2</v>
      </c>
      <c r="CY168" s="72">
        <v>0.1</v>
      </c>
      <c r="DJ168" s="58">
        <v>0.4</v>
      </c>
      <c r="DK168" s="72">
        <v>0.4</v>
      </c>
      <c r="DP168" s="75">
        <v>0</v>
      </c>
      <c r="DQ168" s="72">
        <v>0</v>
      </c>
      <c r="DT168" s="58">
        <v>0</v>
      </c>
      <c r="EA168" s="72">
        <v>0</v>
      </c>
      <c r="EC168" s="72">
        <v>0</v>
      </c>
      <c r="ES168" s="75">
        <v>0</v>
      </c>
    </row>
    <row r="169" spans="1:179" x14ac:dyDescent="0.2">
      <c r="A169" s="43" t="s">
        <v>286</v>
      </c>
      <c r="B169" s="43">
        <v>2003</v>
      </c>
      <c r="C169" s="68">
        <v>56</v>
      </c>
      <c r="D169" s="68"/>
      <c r="E169" s="70">
        <v>6</v>
      </c>
      <c r="F169" s="70">
        <v>2</v>
      </c>
      <c r="G169" s="70"/>
      <c r="H169" s="67" t="s">
        <v>102</v>
      </c>
      <c r="I169" s="43">
        <v>10</v>
      </c>
      <c r="J169" s="43">
        <v>1</v>
      </c>
      <c r="AQ169" s="73">
        <v>0.111111111</v>
      </c>
      <c r="AR169" s="72">
        <v>0</v>
      </c>
      <c r="BV169" s="72">
        <v>0</v>
      </c>
      <c r="CW169" s="72">
        <v>2.111111111</v>
      </c>
      <c r="CX169" s="73">
        <f t="shared" si="4"/>
        <v>2.111111111</v>
      </c>
      <c r="CY169" s="72">
        <v>0</v>
      </c>
      <c r="DJ169" s="58">
        <v>0.111111111</v>
      </c>
      <c r="DK169" s="72">
        <v>0.111111111</v>
      </c>
      <c r="DP169" s="75">
        <v>0</v>
      </c>
      <c r="DQ169" s="72">
        <v>0</v>
      </c>
      <c r="DT169" s="58">
        <v>0</v>
      </c>
      <c r="EA169" s="72">
        <v>0</v>
      </c>
      <c r="EC169" s="72">
        <v>0</v>
      </c>
      <c r="ES169" s="75">
        <v>0</v>
      </c>
    </row>
    <row r="170" spans="1:179" x14ac:dyDescent="0.2">
      <c r="A170" s="43" t="s">
        <v>286</v>
      </c>
      <c r="B170" s="43">
        <v>2003</v>
      </c>
      <c r="C170" s="68">
        <v>67</v>
      </c>
      <c r="D170" s="68"/>
      <c r="E170" s="70">
        <v>6</v>
      </c>
      <c r="F170" s="70">
        <v>1</v>
      </c>
      <c r="G170" s="70"/>
      <c r="H170" s="67" t="s">
        <v>89</v>
      </c>
      <c r="I170" s="43">
        <v>10</v>
      </c>
      <c r="J170" s="43">
        <v>1</v>
      </c>
      <c r="AQ170" s="73">
        <v>0.4</v>
      </c>
      <c r="AR170" s="72">
        <v>0</v>
      </c>
      <c r="BV170" s="72">
        <v>0.1</v>
      </c>
      <c r="CW170" s="72">
        <v>1.4</v>
      </c>
      <c r="CX170" s="73">
        <f t="shared" si="4"/>
        <v>1.5</v>
      </c>
      <c r="CY170" s="72">
        <v>0.1</v>
      </c>
      <c r="DJ170" s="58">
        <v>0.2</v>
      </c>
      <c r="DK170" s="72">
        <v>0.2</v>
      </c>
      <c r="DP170" s="75">
        <v>0</v>
      </c>
      <c r="DQ170" s="72">
        <v>0.8</v>
      </c>
      <c r="DT170" s="58">
        <v>0</v>
      </c>
      <c r="EA170" s="72">
        <v>0</v>
      </c>
      <c r="EC170" s="72">
        <v>0</v>
      </c>
      <c r="ES170" s="75">
        <v>0</v>
      </c>
    </row>
    <row r="171" spans="1:179" x14ac:dyDescent="0.2">
      <c r="A171" s="43" t="s">
        <v>286</v>
      </c>
      <c r="B171" s="43">
        <v>2003</v>
      </c>
      <c r="C171" s="68">
        <v>67</v>
      </c>
      <c r="D171" s="68"/>
      <c r="E171" s="70">
        <v>6</v>
      </c>
      <c r="F171" s="70">
        <v>2</v>
      </c>
      <c r="G171" s="70"/>
      <c r="H171" s="67" t="s">
        <v>89</v>
      </c>
      <c r="I171" s="43">
        <v>10</v>
      </c>
      <c r="J171" s="43">
        <v>1</v>
      </c>
      <c r="AQ171" s="73">
        <v>0.5</v>
      </c>
      <c r="AR171" s="72">
        <v>0</v>
      </c>
      <c r="BV171" s="72">
        <v>0.1</v>
      </c>
      <c r="CW171" s="72">
        <v>2</v>
      </c>
      <c r="CX171" s="73">
        <f t="shared" si="4"/>
        <v>2</v>
      </c>
      <c r="CY171" s="72">
        <v>0</v>
      </c>
      <c r="DJ171" s="58">
        <v>0.5</v>
      </c>
      <c r="DK171" s="72">
        <v>0.5</v>
      </c>
      <c r="DP171" s="75">
        <v>0</v>
      </c>
      <c r="DQ171" s="72">
        <v>0</v>
      </c>
      <c r="DT171" s="58">
        <v>0</v>
      </c>
      <c r="EA171" s="72">
        <v>0</v>
      </c>
      <c r="EC171" s="72">
        <v>0</v>
      </c>
      <c r="ES171" s="75">
        <v>0</v>
      </c>
    </row>
    <row r="172" spans="1:179" x14ac:dyDescent="0.2">
      <c r="A172" s="43" t="s">
        <v>286</v>
      </c>
      <c r="B172" s="43">
        <v>2003</v>
      </c>
      <c r="C172" s="68">
        <v>74</v>
      </c>
      <c r="D172" s="68"/>
      <c r="E172" s="70">
        <v>6</v>
      </c>
      <c r="F172" s="70">
        <v>1</v>
      </c>
      <c r="G172" s="70"/>
      <c r="H172" s="67" t="s">
        <v>103</v>
      </c>
      <c r="I172" s="43">
        <v>10</v>
      </c>
      <c r="J172" s="43">
        <v>1</v>
      </c>
      <c r="AQ172" s="73">
        <v>0</v>
      </c>
      <c r="AR172" s="72">
        <v>0</v>
      </c>
      <c r="BV172" s="72">
        <v>0</v>
      </c>
      <c r="CW172" s="72">
        <v>0.8</v>
      </c>
      <c r="CX172" s="73">
        <f t="shared" si="4"/>
        <v>0.8</v>
      </c>
      <c r="CY172" s="72">
        <v>0</v>
      </c>
      <c r="DJ172" s="58">
        <v>0</v>
      </c>
      <c r="DK172" s="72">
        <v>0</v>
      </c>
      <c r="DP172" s="75">
        <v>0</v>
      </c>
      <c r="DQ172" s="72">
        <v>0.1</v>
      </c>
      <c r="DT172" s="58">
        <v>0</v>
      </c>
      <c r="EA172" s="72">
        <v>0</v>
      </c>
      <c r="EC172" s="72">
        <v>0</v>
      </c>
      <c r="ES172" s="75">
        <v>0</v>
      </c>
    </row>
    <row r="173" spans="1:179" x14ac:dyDescent="0.2">
      <c r="A173" s="43" t="s">
        <v>286</v>
      </c>
      <c r="B173" s="43">
        <v>2003</v>
      </c>
      <c r="C173" s="68">
        <v>74</v>
      </c>
      <c r="D173" s="68"/>
      <c r="E173" s="70">
        <v>6</v>
      </c>
      <c r="F173" s="70">
        <v>2</v>
      </c>
      <c r="G173" s="70"/>
      <c r="H173" s="67" t="s">
        <v>103</v>
      </c>
      <c r="I173" s="43">
        <v>10</v>
      </c>
      <c r="J173" s="43">
        <v>1</v>
      </c>
      <c r="AQ173" s="73">
        <v>0.2</v>
      </c>
      <c r="AR173" s="72">
        <v>0</v>
      </c>
      <c r="BV173" s="72">
        <v>0</v>
      </c>
      <c r="CW173" s="72">
        <v>0.6</v>
      </c>
      <c r="CX173" s="73">
        <f t="shared" si="4"/>
        <v>0.7</v>
      </c>
      <c r="CY173" s="72">
        <v>0.1</v>
      </c>
      <c r="DJ173" s="58">
        <v>0.2</v>
      </c>
      <c r="DK173" s="72">
        <v>0.2</v>
      </c>
      <c r="DP173" s="75">
        <v>0</v>
      </c>
      <c r="DQ173" s="72">
        <v>0</v>
      </c>
      <c r="DT173" s="58">
        <v>0</v>
      </c>
      <c r="EA173" s="72">
        <v>0</v>
      </c>
      <c r="EC173" s="72">
        <v>0</v>
      </c>
      <c r="ES173" s="7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Taxons</vt:lpstr>
      <vt:lpstr>Sampling methods</vt:lpstr>
      <vt:lpstr>Sampling info</vt:lpstr>
      <vt:lpstr>Pitfall traps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2015-11-16T08:19:46Z</dcterms:modified>
</cp:coreProperties>
</file>