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showInkAnnotation="0" defaultThemeVersion="166925"/>
  <xr:revisionPtr revIDLastSave="171" documentId="7_{436E2710-D10E-154F-AA29-39FD2980CEA5}" xr6:coauthVersionLast="43" xr6:coauthVersionMax="43" xr10:uidLastSave="{825F7016-B928-5A44-9BF3-27F1B150F799}"/>
  <bookViews>
    <workbookView xWindow="0" yWindow="0" windowWidth="0" windowHeight="0" activeTab="2" xr2:uid="{00000000-000D-0000-FFFF-FFFF00000000}"/>
  </bookViews>
  <sheets>
    <sheet name="L2 10 ul" sheetId="2" r:id="rId1"/>
    <sheet name="L4 30 ul" sheetId="4" r:id="rId2"/>
    <sheet name="L3 30 ul" sheetId="3" r:id="rId3"/>
    <sheet name="L2 30 ul 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4" l="1"/>
  <c r="B20" i="4"/>
  <c r="E2" i="4"/>
  <c r="E3" i="4"/>
  <c r="E4" i="4"/>
  <c r="E5" i="4"/>
  <c r="E6" i="4"/>
  <c r="E7" i="4"/>
  <c r="D10" i="4"/>
  <c r="B12" i="4"/>
  <c r="B14" i="4"/>
  <c r="E8" i="4"/>
  <c r="D8" i="4"/>
  <c r="C8" i="4"/>
  <c r="B8" i="4"/>
  <c r="D7" i="4"/>
  <c r="C7" i="4"/>
  <c r="B7" i="4"/>
  <c r="B18" i="3"/>
  <c r="B20" i="3"/>
  <c r="E2" i="3"/>
  <c r="E3" i="3"/>
  <c r="E4" i="3"/>
  <c r="E5" i="3"/>
  <c r="E6" i="3"/>
  <c r="E7" i="3"/>
  <c r="D10" i="3"/>
  <c r="B12" i="3"/>
  <c r="B14" i="3"/>
  <c r="E8" i="3"/>
  <c r="D8" i="3"/>
  <c r="C8" i="3"/>
  <c r="B8" i="3"/>
  <c r="D7" i="3"/>
  <c r="C7" i="3"/>
  <c r="B7" i="3"/>
  <c r="B7" i="2"/>
  <c r="B8" i="2"/>
  <c r="B18" i="2"/>
  <c r="B20" i="2"/>
  <c r="E2" i="2"/>
  <c r="E3" i="2"/>
  <c r="E4" i="2"/>
  <c r="E5" i="2"/>
  <c r="E6" i="2"/>
  <c r="E7" i="2"/>
  <c r="D10" i="2"/>
  <c r="B12" i="2"/>
  <c r="B14" i="2"/>
  <c r="E8" i="2"/>
  <c r="D8" i="2"/>
  <c r="C8" i="2"/>
  <c r="D7" i="2"/>
  <c r="C7" i="2"/>
  <c r="B14" i="1"/>
  <c r="B20" i="1"/>
  <c r="B18" i="1"/>
  <c r="E2" i="1"/>
  <c r="E3" i="1"/>
  <c r="E4" i="1"/>
  <c r="E5" i="1"/>
  <c r="E6" i="1"/>
  <c r="E7" i="1"/>
  <c r="D10" i="1"/>
  <c r="B12" i="1"/>
  <c r="C8" i="1"/>
  <c r="D8" i="1"/>
  <c r="E8" i="1"/>
  <c r="B8" i="1"/>
  <c r="C7" i="1"/>
  <c r="D7" i="1"/>
  <c r="B7" i="1"/>
</calcChain>
</file>

<file path=xl/sharedStrings.xml><?xml version="1.0" encoding="utf-8"?>
<sst xmlns="http://schemas.openxmlformats.org/spreadsheetml/2006/main" count="72" uniqueCount="10">
  <si>
    <t>Prom</t>
  </si>
  <si>
    <t>Desv</t>
  </si>
  <si>
    <t>Slide</t>
  </si>
  <si>
    <t>W Slide</t>
  </si>
  <si>
    <t>W Mag H</t>
  </si>
  <si>
    <t>W S + Mag S</t>
  </si>
  <si>
    <t>W Mag S</t>
  </si>
  <si>
    <t>ul</t>
  </si>
  <si>
    <t>mg</t>
  </si>
  <si>
    <t>compuestos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</si>
</sst>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7A3ED-5D95-7348-8FDC-7574219E6DD3}">
  <dimension ref="A1:E20"/>
  <sheetViews>
    <sheetView topLeftCell="B1" zoomScaleNormal="60" zoomScaleSheetLayoutView="100" workbookViewId="0" xr3:uid="{5967379E-354C-5B1B-BC85-C7054CA61D50}">
      <selection activeCell="B11" sqref="B11"/>
    </sheetView>
  </sheetViews>
  <sheetFormatPr defaultRowHeight="15" x14ac:dyDescent="0.2"/>
  <cols>
    <col min="2" max="2" width="11.8359375" bestFit="1" customWidth="1"/>
    <col min="4" max="4" width="11.02734375" bestFit="1" customWidth="1"/>
  </cols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>
        <v>1</v>
      </c>
      <c r="B2">
        <v>218.8</v>
      </c>
      <c r="C2">
        <v>9.4</v>
      </c>
      <c r="D2">
        <v>219</v>
      </c>
      <c r="E2">
        <f>D2-B2</f>
        <v>0.19999999999998863</v>
      </c>
    </row>
    <row r="3" spans="1:5" x14ac:dyDescent="0.2">
      <c r="A3">
        <v>2</v>
      </c>
      <c r="B3">
        <v>209.7</v>
      </c>
      <c r="C3">
        <v>9.9</v>
      </c>
      <c r="D3">
        <v>210.1</v>
      </c>
      <c r="E3">
        <f t="shared" ref="E3:E6" si="0">D3-B3</f>
        <v>0.40000000000000568</v>
      </c>
    </row>
    <row r="4" spans="1:5" x14ac:dyDescent="0.2">
      <c r="A4">
        <v>3</v>
      </c>
      <c r="B4">
        <v>208.2</v>
      </c>
      <c r="C4">
        <v>10.5</v>
      </c>
      <c r="D4">
        <v>202.3</v>
      </c>
      <c r="E4">
        <f t="shared" si="0"/>
        <v>-5.8999999999999773</v>
      </c>
    </row>
    <row r="5" spans="1:5" x14ac:dyDescent="0.2">
      <c r="A5">
        <v>4</v>
      </c>
      <c r="B5">
        <v>225.1</v>
      </c>
      <c r="C5">
        <v>10.6</v>
      </c>
      <c r="D5">
        <v>225.3</v>
      </c>
      <c r="E5">
        <f t="shared" si="0"/>
        <v>0.20000000000001705</v>
      </c>
    </row>
    <row r="6" spans="1:5" x14ac:dyDescent="0.2">
      <c r="A6">
        <v>5</v>
      </c>
      <c r="B6">
        <v>204.4</v>
      </c>
      <c r="C6">
        <v>10.5</v>
      </c>
      <c r="D6">
        <v>204.5</v>
      </c>
      <c r="E6">
        <f t="shared" si="0"/>
        <v>9.9999999999994316E-2</v>
      </c>
    </row>
    <row r="7" spans="1:5" x14ac:dyDescent="0.2">
      <c r="A7" t="s">
        <v>0</v>
      </c>
      <c r="B7">
        <f>AVERAGE(B2:B6)</f>
        <v>213.24</v>
      </c>
      <c r="C7">
        <f t="shared" ref="C7:E7" si="1">AVERAGE(C2:C6)</f>
        <v>10.18</v>
      </c>
      <c r="D7">
        <f t="shared" si="1"/>
        <v>212.24</v>
      </c>
      <c r="E7">
        <f t="shared" si="1"/>
        <v>-0.99999999999999434</v>
      </c>
    </row>
    <row r="8" spans="1:5" x14ac:dyDescent="0.2">
      <c r="A8" t="s">
        <v>1</v>
      </c>
      <c r="B8" s="1">
        <f>_xlfn.STDEV.S(B2:B6)</f>
        <v>8.4801533005011187</v>
      </c>
      <c r="C8" s="1">
        <f t="shared" ref="C8:E8" si="2">_xlfn.STDEV.S(C2:C6)</f>
        <v>0.51672042731055234</v>
      </c>
      <c r="D8" s="1">
        <f t="shared" si="2"/>
        <v>9.7410471716340652</v>
      </c>
      <c r="E8" s="1">
        <f t="shared" si="2"/>
        <v>2.7413500323745503</v>
      </c>
    </row>
    <row r="10" spans="1:5" x14ac:dyDescent="0.2">
      <c r="B10">
        <v>10</v>
      </c>
      <c r="C10" t="s">
        <v>7</v>
      </c>
      <c r="D10">
        <f>E7</f>
        <v>-0.99999999999999434</v>
      </c>
      <c r="E10" t="s">
        <v>8</v>
      </c>
    </row>
    <row r="12" spans="1:5" x14ac:dyDescent="0.2">
      <c r="B12">
        <f>D12*(B10/D10)</f>
        <v>-1000.0000000000057</v>
      </c>
      <c r="C12" t="s">
        <v>7</v>
      </c>
      <c r="D12">
        <v>100</v>
      </c>
      <c r="E12" t="s">
        <v>8</v>
      </c>
    </row>
    <row r="14" spans="1:5" x14ac:dyDescent="0.2">
      <c r="B14">
        <f>B12*D14</f>
        <v>-7000.00000000004</v>
      </c>
      <c r="C14" t="s">
        <v>7</v>
      </c>
      <c r="D14">
        <v>7</v>
      </c>
      <c r="E14" t="s">
        <v>9</v>
      </c>
    </row>
    <row r="17" spans="2:5" x14ac:dyDescent="0.2">
      <c r="B17">
        <v>30</v>
      </c>
      <c r="C17" t="s">
        <v>7</v>
      </c>
      <c r="D17">
        <v>1.08</v>
      </c>
      <c r="E17" t="s">
        <v>8</v>
      </c>
    </row>
    <row r="18" spans="2:5" x14ac:dyDescent="0.2">
      <c r="B18" s="1">
        <f>D18*(B17/D17)</f>
        <v>2777.7777777777774</v>
      </c>
      <c r="C18" t="s">
        <v>7</v>
      </c>
      <c r="D18">
        <v>100</v>
      </c>
      <c r="E18" t="s">
        <v>8</v>
      </c>
    </row>
    <row r="20" spans="2:5" x14ac:dyDescent="0.2">
      <c r="B20" s="1">
        <f>B18*D20</f>
        <v>11111.111111111109</v>
      </c>
      <c r="C20" t="s">
        <v>7</v>
      </c>
      <c r="D2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510B-363E-FC42-8E15-A97BE55080F2}">
  <dimension ref="A1:E20"/>
  <sheetViews>
    <sheetView topLeftCell="A2" zoomScaleNormal="60" zoomScaleSheetLayoutView="100" workbookViewId="0" xr3:uid="{016D3E9B-BFE4-58B6-BFC5-C8DA15FA4717}">
      <selection activeCell="D13" sqref="D13"/>
    </sheetView>
  </sheetViews>
  <sheetFormatPr defaultRowHeight="15" x14ac:dyDescent="0.2"/>
  <cols>
    <col min="2" max="2" width="11.8359375" bestFit="1" customWidth="1"/>
    <col min="4" max="4" width="11.02734375" bestFit="1" customWidth="1"/>
  </cols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>
        <v>1</v>
      </c>
      <c r="B2">
        <v>231.7</v>
      </c>
      <c r="C2">
        <v>32.5</v>
      </c>
      <c r="D2">
        <v>232.5</v>
      </c>
      <c r="E2">
        <f>D2-B2</f>
        <v>0.80000000000001137</v>
      </c>
    </row>
    <row r="3" spans="1:5" x14ac:dyDescent="0.2">
      <c r="A3">
        <v>2</v>
      </c>
      <c r="B3">
        <v>254.6</v>
      </c>
      <c r="C3">
        <v>34.700000000000003</v>
      </c>
      <c r="D3">
        <v>255.1</v>
      </c>
      <c r="E3">
        <f t="shared" ref="E3:E6" si="0">D3-B3</f>
        <v>0.5</v>
      </c>
    </row>
    <row r="4" spans="1:5" x14ac:dyDescent="0.2">
      <c r="A4">
        <v>3</v>
      </c>
      <c r="B4">
        <v>233.1</v>
      </c>
      <c r="C4">
        <v>35.4</v>
      </c>
      <c r="D4">
        <v>233.3</v>
      </c>
      <c r="E4">
        <f t="shared" si="0"/>
        <v>0.20000000000001705</v>
      </c>
    </row>
    <row r="5" spans="1:5" x14ac:dyDescent="0.2">
      <c r="A5">
        <v>4</v>
      </c>
      <c r="B5">
        <v>250.3</v>
      </c>
      <c r="C5">
        <v>35.700000000000003</v>
      </c>
      <c r="D5">
        <v>251.5</v>
      </c>
      <c r="E5">
        <f t="shared" si="0"/>
        <v>1.1999999999999886</v>
      </c>
    </row>
    <row r="6" spans="1:5" x14ac:dyDescent="0.2">
      <c r="A6">
        <v>5</v>
      </c>
      <c r="B6">
        <v>225.1</v>
      </c>
      <c r="C6">
        <v>34.4</v>
      </c>
      <c r="D6">
        <v>226.1</v>
      </c>
      <c r="E6">
        <f t="shared" si="0"/>
        <v>1</v>
      </c>
    </row>
    <row r="7" spans="1:5" x14ac:dyDescent="0.2">
      <c r="A7" t="s">
        <v>0</v>
      </c>
      <c r="B7">
        <f>AVERAGE(B2:B6)</f>
        <v>238.95999999999998</v>
      </c>
      <c r="C7">
        <f t="shared" ref="C7:E7" si="1">AVERAGE(C2:C6)</f>
        <v>34.540000000000006</v>
      </c>
      <c r="D7">
        <f t="shared" si="1"/>
        <v>239.7</v>
      </c>
      <c r="E7">
        <f t="shared" si="1"/>
        <v>0.74000000000000343</v>
      </c>
    </row>
    <row r="8" spans="1:5" x14ac:dyDescent="0.2">
      <c r="A8" t="s">
        <v>1</v>
      </c>
      <c r="B8" s="1">
        <f>_xlfn.STDEV.S(B2:B6)</f>
        <v>12.770591215758184</v>
      </c>
      <c r="C8" s="1">
        <f t="shared" ref="C8:E8" si="2">_xlfn.STDEV.S(C2:C6)</f>
        <v>1.2541929676090524</v>
      </c>
      <c r="D8" s="1">
        <f t="shared" si="2"/>
        <v>12.788275880665068</v>
      </c>
      <c r="E8" s="1">
        <f t="shared" si="2"/>
        <v>0.39749213828702706</v>
      </c>
    </row>
    <row r="10" spans="1:5" x14ac:dyDescent="0.2">
      <c r="B10">
        <v>30</v>
      </c>
      <c r="C10" t="s">
        <v>7</v>
      </c>
      <c r="D10">
        <f>E7</f>
        <v>0.74000000000000343</v>
      </c>
      <c r="E10" t="s">
        <v>8</v>
      </c>
    </row>
    <row r="12" spans="1:5" x14ac:dyDescent="0.2">
      <c r="B12">
        <f>D12*(B10/D10)</f>
        <v>4054.0540540540355</v>
      </c>
      <c r="C12" t="s">
        <v>7</v>
      </c>
      <c r="D12">
        <v>100</v>
      </c>
      <c r="E12" t="s">
        <v>8</v>
      </c>
    </row>
    <row r="14" spans="1:5" x14ac:dyDescent="0.2">
      <c r="B14">
        <f>B12*D14</f>
        <v>28378.378378378249</v>
      </c>
      <c r="C14" t="s">
        <v>7</v>
      </c>
      <c r="D14">
        <v>7</v>
      </c>
      <c r="E14" t="s">
        <v>9</v>
      </c>
    </row>
    <row r="17" spans="2:5" x14ac:dyDescent="0.2">
      <c r="B17">
        <v>30</v>
      </c>
      <c r="C17" t="s">
        <v>7</v>
      </c>
      <c r="D17">
        <v>1.08</v>
      </c>
      <c r="E17" t="s">
        <v>8</v>
      </c>
    </row>
    <row r="18" spans="2:5" x14ac:dyDescent="0.2">
      <c r="B18" s="1">
        <f>D18*(B17/D17)</f>
        <v>2777.7777777777774</v>
      </c>
      <c r="C18" t="s">
        <v>7</v>
      </c>
      <c r="D18">
        <v>100</v>
      </c>
      <c r="E18" t="s">
        <v>8</v>
      </c>
    </row>
    <row r="20" spans="2:5" x14ac:dyDescent="0.2">
      <c r="B20" s="1">
        <f>B18*D20</f>
        <v>11111.111111111109</v>
      </c>
      <c r="C20" t="s">
        <v>7</v>
      </c>
      <c r="D2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6A20-33C9-CF45-BD61-18A4B0F0048D}">
  <dimension ref="A1:E20"/>
  <sheetViews>
    <sheetView tabSelected="1" topLeftCell="A2" zoomScaleNormal="60" zoomScaleSheetLayoutView="100" workbookViewId="0" xr3:uid="{2C4B3C3D-3F18-5F87-B8C2-1CDF41B1721B}">
      <selection activeCell="D13" sqref="D13"/>
    </sheetView>
  </sheetViews>
  <sheetFormatPr defaultRowHeight="15" x14ac:dyDescent="0.2"/>
  <cols>
    <col min="2" max="2" width="11.8359375" bestFit="1" customWidth="1"/>
    <col min="4" max="4" width="11.02734375" bestFit="1" customWidth="1"/>
  </cols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>
        <v>1</v>
      </c>
      <c r="B2">
        <v>209.4</v>
      </c>
      <c r="C2">
        <v>33.700000000000003</v>
      </c>
      <c r="D2">
        <v>210.2</v>
      </c>
      <c r="E2">
        <f>D2-B2</f>
        <v>0.79999999999998295</v>
      </c>
    </row>
    <row r="3" spans="1:5" x14ac:dyDescent="0.2">
      <c r="A3">
        <v>2</v>
      </c>
      <c r="B3">
        <v>206.3</v>
      </c>
      <c r="C3">
        <v>34.9</v>
      </c>
      <c r="D3">
        <v>207.5</v>
      </c>
      <c r="E3">
        <f t="shared" ref="E3:E6" si="0">D3-B3</f>
        <v>1.1999999999999886</v>
      </c>
    </row>
    <row r="4" spans="1:5" x14ac:dyDescent="0.2">
      <c r="A4">
        <v>3</v>
      </c>
      <c r="B4">
        <v>221.9</v>
      </c>
      <c r="C4">
        <v>33.5</v>
      </c>
      <c r="D4">
        <v>223.1</v>
      </c>
      <c r="E4">
        <f t="shared" si="0"/>
        <v>1.1999999999999886</v>
      </c>
    </row>
    <row r="5" spans="1:5" x14ac:dyDescent="0.2">
      <c r="A5">
        <v>4</v>
      </c>
      <c r="B5">
        <v>245.7</v>
      </c>
      <c r="C5">
        <v>36.299999999999997</v>
      </c>
      <c r="D5">
        <v>246.8</v>
      </c>
      <c r="E5">
        <f t="shared" si="0"/>
        <v>1.1000000000000227</v>
      </c>
    </row>
    <row r="6" spans="1:5" x14ac:dyDescent="0.2">
      <c r="A6">
        <v>5</v>
      </c>
      <c r="B6">
        <v>222.3</v>
      </c>
      <c r="C6">
        <v>33.5</v>
      </c>
      <c r="D6">
        <v>223.1</v>
      </c>
      <c r="E6">
        <f t="shared" si="0"/>
        <v>0.79999999999998295</v>
      </c>
    </row>
    <row r="7" spans="1:5" x14ac:dyDescent="0.2">
      <c r="A7" t="s">
        <v>0</v>
      </c>
      <c r="B7">
        <f>AVERAGE(B2:B6)</f>
        <v>221.11999999999998</v>
      </c>
      <c r="C7">
        <f t="shared" ref="C7:E7" si="1">AVERAGE(C2:C6)</f>
        <v>34.379999999999995</v>
      </c>
      <c r="D7">
        <f t="shared" si="1"/>
        <v>222.13999999999996</v>
      </c>
      <c r="E7">
        <f t="shared" si="1"/>
        <v>1.0199999999999931</v>
      </c>
    </row>
    <row r="8" spans="1:5" x14ac:dyDescent="0.2">
      <c r="A8" t="s">
        <v>1</v>
      </c>
      <c r="B8" s="1">
        <f>_xlfn.STDEV.S(B2:B6)</f>
        <v>15.517474021244558</v>
      </c>
      <c r="C8" s="1">
        <f t="shared" ref="C8:E8" si="2">_xlfn.STDEV.S(C2:C6)</f>
        <v>1.2214745187681959</v>
      </c>
      <c r="D8" s="1">
        <f t="shared" si="2"/>
        <v>15.547121920149729</v>
      </c>
      <c r="E8" s="1">
        <f t="shared" si="2"/>
        <v>0.20493901531919803</v>
      </c>
    </row>
    <row r="10" spans="1:5" x14ac:dyDescent="0.2">
      <c r="B10">
        <v>30</v>
      </c>
      <c r="C10" t="s">
        <v>7</v>
      </c>
      <c r="D10">
        <f>E7</f>
        <v>1.0199999999999931</v>
      </c>
      <c r="E10" t="s">
        <v>8</v>
      </c>
    </row>
    <row r="12" spans="1:5" x14ac:dyDescent="0.2">
      <c r="B12">
        <f>D12*(B10/D10)</f>
        <v>725.58823529412257</v>
      </c>
      <c r="C12" t="s">
        <v>7</v>
      </c>
      <c r="D12">
        <v>24.67</v>
      </c>
      <c r="E12" t="s">
        <v>8</v>
      </c>
    </row>
    <row r="14" spans="1:5" x14ac:dyDescent="0.2">
      <c r="B14">
        <f>B12*D14</f>
        <v>5079.117647058858</v>
      </c>
      <c r="C14" t="s">
        <v>7</v>
      </c>
      <c r="D14">
        <v>7</v>
      </c>
      <c r="E14" t="s">
        <v>9</v>
      </c>
    </row>
    <row r="17" spans="2:5" x14ac:dyDescent="0.2">
      <c r="B17">
        <v>30</v>
      </c>
      <c r="C17" t="s">
        <v>7</v>
      </c>
      <c r="D17">
        <v>1.08</v>
      </c>
      <c r="E17" t="s">
        <v>8</v>
      </c>
    </row>
    <row r="18" spans="2:5" x14ac:dyDescent="0.2">
      <c r="B18" s="1">
        <f>D18*(B17/D17)</f>
        <v>2777.7777777777774</v>
      </c>
      <c r="C18" t="s">
        <v>7</v>
      </c>
      <c r="D18">
        <v>100</v>
      </c>
      <c r="E18" t="s">
        <v>8</v>
      </c>
    </row>
    <row r="20" spans="2:5" x14ac:dyDescent="0.2">
      <c r="B20" s="1">
        <f>B18*D20</f>
        <v>11111.111111111109</v>
      </c>
      <c r="C20" t="s">
        <v>7</v>
      </c>
      <c r="D2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18A4-50C4-7D4F-9355-C1927BCBC96E}">
  <dimension ref="A1:E20"/>
  <sheetViews>
    <sheetView zoomScaleNormal="60" zoomScaleSheetLayoutView="100" workbookViewId="0" xr3:uid="{9E7EB2E3-6C39-559C-8883-6454D9ECBD99}">
      <selection activeCell="C26" sqref="C26"/>
    </sheetView>
  </sheetViews>
  <sheetFormatPr defaultRowHeight="15" x14ac:dyDescent="0.2"/>
  <cols>
    <col min="2" max="2" width="11.8359375" bestFit="1" customWidth="1"/>
    <col min="4" max="4" width="11.02734375" bestFit="1" customWidth="1"/>
  </cols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>
        <v>1</v>
      </c>
      <c r="B2">
        <v>235</v>
      </c>
      <c r="C2">
        <v>34.4</v>
      </c>
      <c r="D2">
        <v>235.5</v>
      </c>
      <c r="E2">
        <f>D2-B2</f>
        <v>0.5</v>
      </c>
    </row>
    <row r="3" spans="1:5" x14ac:dyDescent="0.2">
      <c r="A3">
        <v>2</v>
      </c>
      <c r="B3">
        <v>201.4</v>
      </c>
      <c r="C3">
        <v>34.4</v>
      </c>
      <c r="D3">
        <v>202.2</v>
      </c>
      <c r="E3">
        <f t="shared" ref="E3:E6" si="0">D3-B3</f>
        <v>0.79999999999998295</v>
      </c>
    </row>
    <row r="4" spans="1:5" x14ac:dyDescent="0.2">
      <c r="A4">
        <v>3</v>
      </c>
      <c r="B4">
        <v>229</v>
      </c>
      <c r="C4">
        <v>34.4</v>
      </c>
      <c r="D4">
        <v>229.6</v>
      </c>
      <c r="E4">
        <f t="shared" si="0"/>
        <v>0.59999999999999432</v>
      </c>
    </row>
    <row r="5" spans="1:5" x14ac:dyDescent="0.2">
      <c r="A5">
        <v>4</v>
      </c>
      <c r="B5">
        <v>225.7</v>
      </c>
      <c r="C5">
        <v>35.1</v>
      </c>
      <c r="D5">
        <v>226.5</v>
      </c>
      <c r="E5">
        <f t="shared" si="0"/>
        <v>0.80000000000001137</v>
      </c>
    </row>
    <row r="6" spans="1:5" x14ac:dyDescent="0.2">
      <c r="A6">
        <v>5</v>
      </c>
      <c r="B6">
        <v>218.8</v>
      </c>
      <c r="C6">
        <v>34.799999999999997</v>
      </c>
      <c r="D6">
        <v>219.3</v>
      </c>
      <c r="E6">
        <f t="shared" si="0"/>
        <v>0.5</v>
      </c>
    </row>
    <row r="7" spans="1:5" x14ac:dyDescent="0.2">
      <c r="A7" t="s">
        <v>0</v>
      </c>
      <c r="B7">
        <f>AVERAGE(B2:B6)</f>
        <v>221.97999999999996</v>
      </c>
      <c r="C7">
        <f t="shared" ref="C7:E7" si="1">AVERAGE(C2:C6)</f>
        <v>34.61999999999999</v>
      </c>
      <c r="D7">
        <f t="shared" si="1"/>
        <v>222.61999999999998</v>
      </c>
      <c r="E7">
        <f t="shared" si="1"/>
        <v>0.63999999999999768</v>
      </c>
    </row>
    <row r="8" spans="1:5" x14ac:dyDescent="0.2">
      <c r="A8" t="s">
        <v>1</v>
      </c>
      <c r="B8" s="1">
        <f>_xlfn.STDEV.S(B2:B6)</f>
        <v>12.906277542343489</v>
      </c>
      <c r="C8" s="1">
        <f t="shared" ref="C8:E8" si="2">_xlfn.STDEV.S(C2:C6)</f>
        <v>0.31937438845342714</v>
      </c>
      <c r="D8" s="1">
        <f t="shared" si="2"/>
        <v>12.822519253251293</v>
      </c>
      <c r="E8" s="1">
        <f t="shared" si="2"/>
        <v>0.15165750888102997</v>
      </c>
    </row>
    <row r="10" spans="1:5" x14ac:dyDescent="0.2">
      <c r="B10">
        <v>30</v>
      </c>
      <c r="C10" t="s">
        <v>7</v>
      </c>
      <c r="D10">
        <f>E7</f>
        <v>0.63999999999999768</v>
      </c>
      <c r="E10" t="s">
        <v>8</v>
      </c>
    </row>
    <row r="12" spans="1:5" x14ac:dyDescent="0.2">
      <c r="B12">
        <f>D12*(B10/D10)</f>
        <v>4687.5000000000173</v>
      </c>
      <c r="C12" t="s">
        <v>7</v>
      </c>
      <c r="D12">
        <v>100</v>
      </c>
      <c r="E12" t="s">
        <v>8</v>
      </c>
    </row>
    <row r="14" spans="1:5" x14ac:dyDescent="0.2">
      <c r="B14">
        <f>B12*D14</f>
        <v>32812.500000000124</v>
      </c>
      <c r="C14" t="s">
        <v>7</v>
      </c>
      <c r="D14">
        <v>7</v>
      </c>
      <c r="E14" t="s">
        <v>9</v>
      </c>
    </row>
    <row r="17" spans="2:5" x14ac:dyDescent="0.2">
      <c r="B17">
        <v>30</v>
      </c>
      <c r="C17" t="s">
        <v>7</v>
      </c>
      <c r="D17">
        <v>1.08</v>
      </c>
      <c r="E17" t="s">
        <v>8</v>
      </c>
    </row>
    <row r="18" spans="2:5" x14ac:dyDescent="0.2">
      <c r="B18" s="1">
        <f>D18*(B17/D17)</f>
        <v>2777.7777777777774</v>
      </c>
      <c r="C18" t="s">
        <v>7</v>
      </c>
      <c r="D18">
        <v>100</v>
      </c>
      <c r="E18" t="s">
        <v>8</v>
      </c>
    </row>
    <row r="20" spans="2:5" x14ac:dyDescent="0.2">
      <c r="B20" s="1">
        <f>B18*D20</f>
        <v>11111.111111111109</v>
      </c>
      <c r="C20" t="s">
        <v>7</v>
      </c>
      <c r="D2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L2 10 ul</vt:lpstr>
      <vt:lpstr>L4 30 ul</vt:lpstr>
      <vt:lpstr>L3 30 ul</vt:lpstr>
      <vt:lpstr>L2 30 ul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 Juliana Noguera Contreras</dc:creator>
  <dcterms:created xsi:type="dcterms:W3CDTF">2019-03-29T16:17:14Z</dcterms:created>
</cp:coreProperties>
</file>