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chida\Dropbox (理化学研究所　セルロース生産研究チーム)\ブラキポディウム倍数体論文\NAR Genomics and Bioinformatics\リバイスGit\Figure2\Figure2B\"/>
    </mc:Choice>
  </mc:AlternateContent>
  <bookViews>
    <workbookView xWindow="0" yWindow="0" windowWidth="23040" windowHeight="9108"/>
  </bookViews>
  <sheets>
    <sheet name="collect_num_DEGs.pl.stdout" sheetId="1" r:id="rId1"/>
  </sheets>
  <calcPr calcId="162913"/>
</workbook>
</file>

<file path=xl/calcChain.xml><?xml version="1.0" encoding="utf-8"?>
<calcChain xmlns="http://schemas.openxmlformats.org/spreadsheetml/2006/main">
  <c r="N24" i="1" l="1"/>
  <c r="L24" i="1"/>
  <c r="M24" i="1"/>
  <c r="K24" i="1"/>
  <c r="J24" i="1"/>
  <c r="I24" i="1"/>
  <c r="Y5" i="1" l="1"/>
  <c r="AD5" i="1"/>
  <c r="AB5" i="1"/>
  <c r="AC5" i="1"/>
  <c r="AA5" i="1"/>
  <c r="Z5" i="1"/>
  <c r="V5" i="1"/>
  <c r="T5" i="1"/>
  <c r="U5" i="1"/>
  <c r="S5" i="1"/>
  <c r="R5" i="1"/>
  <c r="Q5" i="1"/>
  <c r="N5" i="1"/>
  <c r="L5" i="1"/>
  <c r="M5" i="1"/>
  <c r="K5" i="1"/>
  <c r="J5" i="1"/>
  <c r="I5" i="1"/>
</calcChain>
</file>

<file path=xl/sharedStrings.xml><?xml version="1.0" encoding="utf-8"?>
<sst xmlns="http://schemas.openxmlformats.org/spreadsheetml/2006/main" count="68" uniqueCount="14">
  <si>
    <t>Bd</t>
  </si>
  <si>
    <t>Bh</t>
  </si>
  <si>
    <t>col</t>
  </si>
  <si>
    <t>sta</t>
  </si>
  <si>
    <t>Time</t>
    <phoneticPr fontId="18"/>
  </si>
  <si>
    <t>4xBd21</t>
    <phoneticPr fontId="18"/>
  </si>
  <si>
    <t>B. hybridum</t>
    <phoneticPr fontId="18"/>
  </si>
  <si>
    <t>Bd21</t>
    <phoneticPr fontId="18"/>
  </si>
  <si>
    <t>B. stacei</t>
    <phoneticPr fontId="18"/>
  </si>
  <si>
    <t>Species1</t>
  </si>
  <si>
    <t>Species2</t>
  </si>
  <si>
    <t>Time point</t>
  </si>
  <si>
    <t>Species1 Up</t>
  </si>
  <si>
    <t>Species1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</si>
</sst>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i/>
      <sz val="11"/>
      <color theme="1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20" fontId="0" fillId="0" borderId="0" xfId="0" applyNumberFormat="1">
      <alignment vertical="center"/>
    </xf>
    <xf numFmtId="0" fontId="19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'collect_num_DEGs.pl.stdout'!$H$3</c:f>
              <c:strCache>
                <c:ptCount val="1"/>
                <c:pt idx="0">
                  <c:v>4xBd21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'collect_num_DEGs.pl.stdout'!$I$2:$N$2</c:f>
              <c:numCache>
                <c:formatCode>h:mm</c:formatCode>
                <c:ptCount val="6"/>
                <c:pt idx="0">
                  <c:v>0.41666666666666669</c:v>
                </c:pt>
                <c:pt idx="1">
                  <c:v>0.58333333333333337</c:v>
                </c:pt>
                <c:pt idx="2">
                  <c:v>0.75</c:v>
                </c:pt>
                <c:pt idx="3">
                  <c:v>0.91666666666666663</c:v>
                </c:pt>
                <c:pt idx="4">
                  <c:v>8.3333333333333329E-2</c:v>
                </c:pt>
                <c:pt idx="5">
                  <c:v>0.25</c:v>
                </c:pt>
              </c:numCache>
            </c:numRef>
          </c:cat>
          <c:val>
            <c:numRef>
              <c:f>'collect_num_DEGs.pl.stdout'!$I$3:$N$3</c:f>
              <c:numCache>
                <c:formatCode>General</c:formatCode>
                <c:ptCount val="6"/>
                <c:pt idx="0">
                  <c:v>63</c:v>
                </c:pt>
                <c:pt idx="1">
                  <c:v>432</c:v>
                </c:pt>
                <c:pt idx="2">
                  <c:v>34</c:v>
                </c:pt>
                <c:pt idx="3">
                  <c:v>32</c:v>
                </c:pt>
                <c:pt idx="4">
                  <c:v>163</c:v>
                </c:pt>
                <c:pt idx="5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33-4C37-B894-48DDF7DB2B6A}"/>
            </c:ext>
          </c:extLst>
        </c:ser>
        <c:ser>
          <c:idx val="1"/>
          <c:order val="1"/>
          <c:tx>
            <c:strRef>
              <c:f>'collect_num_DEGs.pl.stdout'!$H$5</c:f>
              <c:strCache>
                <c:ptCount val="1"/>
                <c:pt idx="0">
                  <c:v>Bd21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'collect_num_DEGs.pl.stdout'!$I$2:$N$2</c:f>
              <c:numCache>
                <c:formatCode>h:mm</c:formatCode>
                <c:ptCount val="6"/>
                <c:pt idx="0">
                  <c:v>0.41666666666666669</c:v>
                </c:pt>
                <c:pt idx="1">
                  <c:v>0.58333333333333337</c:v>
                </c:pt>
                <c:pt idx="2">
                  <c:v>0.75</c:v>
                </c:pt>
                <c:pt idx="3">
                  <c:v>0.91666666666666663</c:v>
                </c:pt>
                <c:pt idx="4">
                  <c:v>8.3333333333333329E-2</c:v>
                </c:pt>
                <c:pt idx="5">
                  <c:v>0.25</c:v>
                </c:pt>
              </c:numCache>
            </c:numRef>
          </c:cat>
          <c:val>
            <c:numRef>
              <c:f>'collect_num_DEGs.pl.stdout'!$I$5:$N$5</c:f>
              <c:numCache>
                <c:formatCode>General</c:formatCode>
                <c:ptCount val="6"/>
                <c:pt idx="0">
                  <c:v>-189</c:v>
                </c:pt>
                <c:pt idx="1">
                  <c:v>-118</c:v>
                </c:pt>
                <c:pt idx="2">
                  <c:v>-35</c:v>
                </c:pt>
                <c:pt idx="3">
                  <c:v>-2</c:v>
                </c:pt>
                <c:pt idx="4">
                  <c:v>-108</c:v>
                </c:pt>
                <c:pt idx="5">
                  <c:v>-395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33-4C37-B894-48DDF7DB2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9"/>
        <c:overlap val="100"/>
        <c:axId val="1685912079"/>
        <c:axId val="1172521679"/>
      </c:barChart>
      <c:catAx>
        <c:axId val="1685912079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172521679"/>
        <c:crosses val="autoZero"/>
        <c:auto val="1"/>
        <c:lblAlgn val="ctr"/>
        <c:lblOffset val="100"/>
        <c:noMultiLvlLbl val="0"/>
      </c:catAx>
      <c:valAx>
        <c:axId val="1172521679"/>
        <c:scaling>
          <c:orientation val="minMax"/>
          <c:min val="-400"/>
        </c:scaling>
        <c:delete val="0"/>
        <c:axPos val="l"/>
        <c:numFmt formatCode="#,##0;[Black]#,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68591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'collect_num_DEGs.pl.stdout'!$P$3</c:f>
              <c:strCache>
                <c:ptCount val="1"/>
                <c:pt idx="0">
                  <c:v>B. hybridum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'collect_num_DEGs.pl.stdout'!$Q$2:$V$2</c:f>
              <c:numCache>
                <c:formatCode>h:mm</c:formatCode>
                <c:ptCount val="6"/>
                <c:pt idx="0">
                  <c:v>0.41666666666666669</c:v>
                </c:pt>
                <c:pt idx="1">
                  <c:v>0.58333333333333337</c:v>
                </c:pt>
                <c:pt idx="2">
                  <c:v>0.75</c:v>
                </c:pt>
                <c:pt idx="3">
                  <c:v>0.91666666666666663</c:v>
                </c:pt>
                <c:pt idx="4">
                  <c:v>8.3333333333333329E-2</c:v>
                </c:pt>
                <c:pt idx="5">
                  <c:v>0.25</c:v>
                </c:pt>
              </c:numCache>
            </c:numRef>
          </c:cat>
          <c:val>
            <c:numRef>
              <c:f>'collect_num_DEGs.pl.stdout'!$Q$3:$V$3</c:f>
              <c:numCache>
                <c:formatCode>General</c:formatCode>
                <c:ptCount val="6"/>
                <c:pt idx="0">
                  <c:v>1714</c:v>
                </c:pt>
                <c:pt idx="1">
                  <c:v>1932</c:v>
                </c:pt>
                <c:pt idx="2">
                  <c:v>1614</c:v>
                </c:pt>
                <c:pt idx="3">
                  <c:v>1548</c:v>
                </c:pt>
                <c:pt idx="4">
                  <c:v>1629</c:v>
                </c:pt>
                <c:pt idx="5">
                  <c:v>1869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0B-423C-9E88-F1501304BEF5}"/>
            </c:ext>
          </c:extLst>
        </c:ser>
        <c:ser>
          <c:idx val="1"/>
          <c:order val="1"/>
          <c:tx>
            <c:strRef>
              <c:f>'collect_num_DEGs.pl.stdout'!$P$5</c:f>
              <c:strCache>
                <c:ptCount val="1"/>
                <c:pt idx="0">
                  <c:v>Bd21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'collect_num_DEGs.pl.stdout'!$Q$2:$V$2</c:f>
              <c:numCache>
                <c:formatCode>h:mm</c:formatCode>
                <c:ptCount val="6"/>
                <c:pt idx="0">
                  <c:v>0.41666666666666669</c:v>
                </c:pt>
                <c:pt idx="1">
                  <c:v>0.58333333333333337</c:v>
                </c:pt>
                <c:pt idx="2">
                  <c:v>0.75</c:v>
                </c:pt>
                <c:pt idx="3">
                  <c:v>0.91666666666666663</c:v>
                </c:pt>
                <c:pt idx="4">
                  <c:v>8.3333333333333329E-2</c:v>
                </c:pt>
                <c:pt idx="5">
                  <c:v>0.25</c:v>
                </c:pt>
              </c:numCache>
            </c:numRef>
          </c:cat>
          <c:val>
            <c:numRef>
              <c:f>'collect_num_DEGs.pl.stdout'!$Q$5:$V$5</c:f>
              <c:numCache>
                <c:formatCode>General</c:formatCode>
                <c:ptCount val="6"/>
                <c:pt idx="0">
                  <c:v>-3239</c:v>
                </c:pt>
                <c:pt idx="1">
                  <c:v>-3039</c:v>
                </c:pt>
                <c:pt idx="2">
                  <c:v>-3147</c:v>
                </c:pt>
                <c:pt idx="3">
                  <c:v>-3109</c:v>
                </c:pt>
                <c:pt idx="4">
                  <c:v>-2980</c:v>
                </c:pt>
                <c:pt idx="5">
                  <c:v>-3403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0B-423C-9E88-F1501304B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9"/>
        <c:overlap val="100"/>
        <c:axId val="1685912079"/>
        <c:axId val="1172521679"/>
      </c:barChart>
      <c:catAx>
        <c:axId val="1685912079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172521679"/>
        <c:crosses val="autoZero"/>
        <c:auto val="1"/>
        <c:lblAlgn val="ctr"/>
        <c:lblOffset val="100"/>
        <c:noMultiLvlLbl val="0"/>
      </c:catAx>
      <c:valAx>
        <c:axId val="1172521679"/>
        <c:scaling>
          <c:orientation val="minMax"/>
        </c:scaling>
        <c:delete val="0"/>
        <c:axPos val="l"/>
        <c:numFmt formatCode="#,##0;[Black]#,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685912079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'collect_num_DEGs.pl.stdout'!$X$3</c:f>
              <c:strCache>
                <c:ptCount val="1"/>
                <c:pt idx="0">
                  <c:v>B. hybridum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'collect_num_DEGs.pl.stdout'!$Y$2:$AD$2</c:f>
              <c:numCache>
                <c:formatCode>h:mm</c:formatCode>
                <c:ptCount val="6"/>
                <c:pt idx="0">
                  <c:v>0.41666666666666669</c:v>
                </c:pt>
                <c:pt idx="1">
                  <c:v>0.58333333333333337</c:v>
                </c:pt>
                <c:pt idx="2">
                  <c:v>0.75</c:v>
                </c:pt>
                <c:pt idx="3">
                  <c:v>0.91666666666666663</c:v>
                </c:pt>
                <c:pt idx="4">
                  <c:v>8.3333333333333329E-2</c:v>
                </c:pt>
                <c:pt idx="5">
                  <c:v>0.25</c:v>
                </c:pt>
              </c:numCache>
            </c:numRef>
          </c:cat>
          <c:val>
            <c:numRef>
              <c:f>'collect_num_DEGs.pl.stdout'!$Y$3:$AD$3</c:f>
              <c:numCache>
                <c:formatCode>General</c:formatCode>
                <c:ptCount val="6"/>
                <c:pt idx="0">
                  <c:v>1515</c:v>
                </c:pt>
                <c:pt idx="1">
                  <c:v>1749</c:v>
                </c:pt>
                <c:pt idx="2">
                  <c:v>1927</c:v>
                </c:pt>
                <c:pt idx="3">
                  <c:v>1578</c:v>
                </c:pt>
                <c:pt idx="4">
                  <c:v>1710</c:v>
                </c:pt>
                <c:pt idx="5">
                  <c:v>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1-4C36-BBFE-485B25B50CD9}"/>
            </c:ext>
          </c:extLst>
        </c:ser>
        <c:ser>
          <c:idx val="1"/>
          <c:order val="1"/>
          <c:tx>
            <c:strRef>
              <c:f>'collect_num_DEGs.pl.stdout'!$X$5</c:f>
              <c:strCache>
                <c:ptCount val="1"/>
                <c:pt idx="0">
                  <c:v>B. stacei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'collect_num_DEGs.pl.stdout'!$Y$2:$AD$2</c:f>
              <c:numCache>
                <c:formatCode>h:mm</c:formatCode>
                <c:ptCount val="6"/>
                <c:pt idx="0">
                  <c:v>0.41666666666666669</c:v>
                </c:pt>
                <c:pt idx="1">
                  <c:v>0.58333333333333337</c:v>
                </c:pt>
                <c:pt idx="2">
                  <c:v>0.75</c:v>
                </c:pt>
                <c:pt idx="3">
                  <c:v>0.91666666666666663</c:v>
                </c:pt>
                <c:pt idx="4">
                  <c:v>8.3333333333333329E-2</c:v>
                </c:pt>
                <c:pt idx="5">
                  <c:v>0.25</c:v>
                </c:pt>
              </c:numCache>
            </c:numRef>
          </c:cat>
          <c:val>
            <c:numRef>
              <c:f>'collect_num_DEGs.pl.stdout'!$Y$5:$AD$5</c:f>
              <c:numCache>
                <c:formatCode>General</c:formatCode>
                <c:ptCount val="6"/>
                <c:pt idx="0">
                  <c:v>-1455</c:v>
                </c:pt>
                <c:pt idx="1">
                  <c:v>-1454</c:v>
                </c:pt>
                <c:pt idx="2">
                  <c:v>-1620</c:v>
                </c:pt>
                <c:pt idx="3">
                  <c:v>-1600</c:v>
                </c:pt>
                <c:pt idx="4">
                  <c:v>-1681</c:v>
                </c:pt>
                <c:pt idx="5">
                  <c:v>-2023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1-4C36-BBFE-485B25B50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9"/>
        <c:overlap val="100"/>
        <c:axId val="1685912079"/>
        <c:axId val="1172521679"/>
      </c:barChart>
      <c:catAx>
        <c:axId val="1685912079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172521679"/>
        <c:crosses val="autoZero"/>
        <c:auto val="1"/>
        <c:lblAlgn val="ctr"/>
        <c:lblOffset val="100"/>
        <c:noMultiLvlLbl val="0"/>
      </c:catAx>
      <c:valAx>
        <c:axId val="1172521679"/>
        <c:scaling>
          <c:orientation val="minMax"/>
        </c:scaling>
        <c:delete val="0"/>
        <c:axPos val="l"/>
        <c:numFmt formatCode="#,##0;[Black]#,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68591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'collect_num_DEGs.pl.stdout'!$H$22</c:f>
              <c:strCache>
                <c:ptCount val="1"/>
                <c:pt idx="0">
                  <c:v>4xBd21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'collect_num_DEGs.pl.stdout'!$I$2:$N$2</c:f>
              <c:numCache>
                <c:formatCode>h:mm</c:formatCode>
                <c:ptCount val="6"/>
                <c:pt idx="0">
                  <c:v>0.41666666666666669</c:v>
                </c:pt>
                <c:pt idx="1">
                  <c:v>0.58333333333333337</c:v>
                </c:pt>
                <c:pt idx="2">
                  <c:v>0.75</c:v>
                </c:pt>
                <c:pt idx="3">
                  <c:v>0.91666666666666663</c:v>
                </c:pt>
                <c:pt idx="4">
                  <c:v>8.3333333333333329E-2</c:v>
                </c:pt>
                <c:pt idx="5">
                  <c:v>0.25</c:v>
                </c:pt>
              </c:numCache>
            </c:numRef>
          </c:cat>
          <c:val>
            <c:numRef>
              <c:f>'collect_num_DEGs.pl.stdout'!$I$22:$N$22</c:f>
              <c:numCache>
                <c:formatCode>General</c:formatCode>
                <c:ptCount val="6"/>
                <c:pt idx="0">
                  <c:v>3806</c:v>
                </c:pt>
                <c:pt idx="1">
                  <c:v>3756</c:v>
                </c:pt>
                <c:pt idx="2">
                  <c:v>3760</c:v>
                </c:pt>
                <c:pt idx="3">
                  <c:v>3616</c:v>
                </c:pt>
                <c:pt idx="4">
                  <c:v>3486</c:v>
                </c:pt>
                <c:pt idx="5">
                  <c:v>4275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C-4868-B4FC-4E51EE4BC31F}"/>
            </c:ext>
          </c:extLst>
        </c:ser>
        <c:ser>
          <c:idx val="1"/>
          <c:order val="1"/>
          <c:tx>
            <c:strRef>
              <c:f>'collect_num_DEGs.pl.stdout'!$H$24</c:f>
              <c:strCache>
                <c:ptCount val="1"/>
                <c:pt idx="0">
                  <c:v>B. hybridum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'collect_num_DEGs.pl.stdout'!$I$2:$N$2</c:f>
              <c:numCache>
                <c:formatCode>h:mm</c:formatCode>
                <c:ptCount val="6"/>
                <c:pt idx="0">
                  <c:v>0.41666666666666669</c:v>
                </c:pt>
                <c:pt idx="1">
                  <c:v>0.58333333333333337</c:v>
                </c:pt>
                <c:pt idx="2">
                  <c:v>0.75</c:v>
                </c:pt>
                <c:pt idx="3">
                  <c:v>0.91666666666666663</c:v>
                </c:pt>
                <c:pt idx="4">
                  <c:v>8.3333333333333329E-2</c:v>
                </c:pt>
                <c:pt idx="5">
                  <c:v>0.25</c:v>
                </c:pt>
              </c:numCache>
            </c:numRef>
          </c:cat>
          <c:val>
            <c:numRef>
              <c:f>'collect_num_DEGs.pl.stdout'!$I$24:$N$24</c:f>
              <c:numCache>
                <c:formatCode>General</c:formatCode>
                <c:ptCount val="6"/>
                <c:pt idx="0">
                  <c:v>-2439</c:v>
                </c:pt>
                <c:pt idx="1">
                  <c:v>-2003</c:v>
                </c:pt>
                <c:pt idx="2">
                  <c:v>-2253</c:v>
                </c:pt>
                <c:pt idx="3">
                  <c:v>-1918</c:v>
                </c:pt>
                <c:pt idx="4">
                  <c:v>-2202</c:v>
                </c:pt>
                <c:pt idx="5">
                  <c:v>-2749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C-4868-B4FC-4E51EE4BC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9"/>
        <c:overlap val="100"/>
        <c:axId val="1685912079"/>
        <c:axId val="1172521679"/>
      </c:barChart>
      <c:catAx>
        <c:axId val="1685912079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172521679"/>
        <c:crosses val="autoZero"/>
        <c:auto val="1"/>
        <c:lblAlgn val="ctr"/>
        <c:lblOffset val="100"/>
        <c:noMultiLvlLbl val="0"/>
      </c:catAx>
      <c:valAx>
        <c:axId val="1172521679"/>
        <c:scaling>
          <c:orientation val="minMax"/>
          <c:min val="-3000"/>
        </c:scaling>
        <c:delete val="0"/>
        <c:axPos val="l"/>
        <c:numFmt formatCode="#,##0;[Black]#,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68591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365760</xdr:colOff>
      <xdr:row>5</xdr:row>
      <xdr:rowOff>175260</xdr:rowOff>
    </xdr:from>
    <xdr:to>
      <xdr:col>11</xdr:col>
      <xdr:colOff>612960</xdr:colOff>
      <xdr:row>15</xdr:row>
      <xdr:rowOff>49260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6CF4BF9-881A-4C74-BE65-83BA8F87E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542924</xdr:colOff>
      <xdr:row>5</xdr:row>
      <xdr:rowOff>200025</xdr:rowOff>
    </xdr:from>
    <xdr:to>
      <xdr:col>19</xdr:col>
      <xdr:colOff>647699</xdr:colOff>
      <xdr:row>15</xdr:row>
      <xdr:rowOff>74025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25221AE-CABC-4FF6-B9C4-11CA0C4742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495300</xdr:colOff>
      <xdr:row>6</xdr:row>
      <xdr:rowOff>171450</xdr:rowOff>
    </xdr:from>
    <xdr:to>
      <xdr:col>29</xdr:col>
      <xdr:colOff>190500</xdr:colOff>
      <xdr:row>16</xdr:row>
      <xdr:rowOff>45450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1CAE644-60B1-4E7A-B067-48CE2EBB27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190500</xdr:colOff>
      <xdr:row>24</xdr:row>
      <xdr:rowOff>38100</xdr:rowOff>
    </xdr:from>
    <xdr:to>
      <xdr:col>11</xdr:col>
      <xdr:colOff>533400</xdr:colOff>
      <xdr:row>33</xdr:row>
      <xdr:rowOff>140700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A6CF4BF9-881A-4C74-BE65-83BA8F87E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いいかんじぱわぽ">
  <a:themeElements>
    <a:clrScheme name="イオン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Office">
      <a:majorFont>
        <a:latin typeface="游ゴシック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游ゴシック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いいかんじぱわぽ" id="{077E993E-445F-4643-B9A2-1525A9C5674F}" vid="{20CD0793-AAFB-41C7-8F39-EB828E35DFE7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6"/>
  <sheetViews>
    <sheetView tabSelected="1" zoomScale="80" zoomScaleNormal="80" workbookViewId="0">
      <selection activeCell="D3" sqref="D3"/>
    </sheetView>
  </sheetViews>
  <sheetFormatPr defaultRowHeight="18" x14ac:dyDescent="0.45"/>
  <cols>
    <col min="7" max="7" width="0.8984375" customWidth="1"/>
    <col min="15" max="15" width="1.296875" customWidth="1"/>
    <col min="16" max="16" width="12" bestFit="1" customWidth="1"/>
    <col min="23" max="23" width="0.8984375" customWidth="1"/>
    <col min="24" max="24" width="12" bestFit="1" customWidth="1"/>
  </cols>
  <sheetData>
    <row r="1" spans="1:30" x14ac:dyDescent="0.4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30" x14ac:dyDescent="0.45">
      <c r="A2" t="s">
        <v>0</v>
      </c>
      <c r="B2" t="s">
        <v>1</v>
      </c>
      <c r="C2">
        <v>10</v>
      </c>
      <c r="D2">
        <v>3239</v>
      </c>
      <c r="E2">
        <v>1714</v>
      </c>
      <c r="H2" t="s">
        <v>4</v>
      </c>
      <c r="I2" s="1">
        <v>0.41666666666666669</v>
      </c>
      <c r="J2" s="1">
        <v>0.58333333333333337</v>
      </c>
      <c r="K2" s="1">
        <v>0.75</v>
      </c>
      <c r="L2" s="1">
        <v>0.91666666666666663</v>
      </c>
      <c r="M2" s="1">
        <v>8.3333333333333329E-2</v>
      </c>
      <c r="N2" s="1">
        <v>0.25</v>
      </c>
      <c r="P2" t="s">
        <v>4</v>
      </c>
      <c r="Q2" s="1">
        <v>0.41666666666666669</v>
      </c>
      <c r="R2" s="1">
        <v>0.58333333333333337</v>
      </c>
      <c r="S2" s="1">
        <v>0.75</v>
      </c>
      <c r="T2" s="1">
        <v>0.91666666666666663</v>
      </c>
      <c r="U2" s="1">
        <v>8.3333333333333329E-2</v>
      </c>
      <c r="V2" s="1">
        <v>0.25</v>
      </c>
      <c r="X2" t="s">
        <v>4</v>
      </c>
      <c r="Y2" s="1">
        <v>0.41666666666666669</v>
      </c>
      <c r="Z2" s="1">
        <v>0.58333333333333337</v>
      </c>
      <c r="AA2" s="1">
        <v>0.75</v>
      </c>
      <c r="AB2" s="1">
        <v>0.91666666666666663</v>
      </c>
      <c r="AC2" s="1">
        <v>8.3333333333333329E-2</v>
      </c>
      <c r="AD2" s="1">
        <v>0.25</v>
      </c>
    </row>
    <row r="3" spans="1:30" x14ac:dyDescent="0.45">
      <c r="A3" t="s">
        <v>0</v>
      </c>
      <c r="B3" t="s">
        <v>1</v>
      </c>
      <c r="C3">
        <v>14</v>
      </c>
      <c r="D3">
        <v>3039</v>
      </c>
      <c r="E3">
        <v>1932</v>
      </c>
      <c r="H3" t="s">
        <v>5</v>
      </c>
      <c r="I3">
        <v>63</v>
      </c>
      <c r="J3">
        <v>432</v>
      </c>
      <c r="K3">
        <v>34</v>
      </c>
      <c r="L3">
        <v>32</v>
      </c>
      <c r="M3">
        <v>163</v>
      </c>
      <c r="N3">
        <v>119</v>
      </c>
      <c r="P3" s="2" t="s">
        <v>6</v>
      </c>
      <c r="Q3">
        <v>1714</v>
      </c>
      <c r="R3">
        <v>1932</v>
      </c>
      <c r="S3">
        <v>1614</v>
      </c>
      <c r="T3">
        <v>1548</v>
      </c>
      <c r="U3">
        <v>1629</v>
      </c>
      <c r="V3">
        <v>1869</v>
      </c>
      <c r="X3" s="2" t="s">
        <v>6</v>
      </c>
      <c r="Y3">
        <v>1515</v>
      </c>
      <c r="Z3">
        <v>1749</v>
      </c>
      <c r="AA3">
        <v>1927</v>
      </c>
      <c r="AB3">
        <v>1578</v>
      </c>
      <c r="AC3">
        <v>1710</v>
      </c>
      <c r="AD3">
        <v>2029</v>
      </c>
    </row>
    <row r="4" spans="1:30" x14ac:dyDescent="0.45">
      <c r="A4" t="s">
        <v>0</v>
      </c>
      <c r="B4" t="s">
        <v>1</v>
      </c>
      <c r="C4">
        <v>18</v>
      </c>
      <c r="D4">
        <v>3147</v>
      </c>
      <c r="E4">
        <v>1614</v>
      </c>
      <c r="H4" t="s">
        <v>7</v>
      </c>
      <c r="I4">
        <v>189</v>
      </c>
      <c r="J4">
        <v>118</v>
      </c>
      <c r="K4">
        <v>35</v>
      </c>
      <c r="L4">
        <v>2</v>
      </c>
      <c r="M4">
        <v>108</v>
      </c>
      <c r="N4">
        <v>395</v>
      </c>
      <c r="P4" t="s">
        <v>7</v>
      </c>
      <c r="Q4">
        <v>3239</v>
      </c>
      <c r="R4">
        <v>3039</v>
      </c>
      <c r="S4">
        <v>3147</v>
      </c>
      <c r="T4">
        <v>3109</v>
      </c>
      <c r="U4">
        <v>2980</v>
      </c>
      <c r="V4">
        <v>3403</v>
      </c>
      <c r="X4" s="2" t="s">
        <v>8</v>
      </c>
      <c r="Y4">
        <v>1455</v>
      </c>
      <c r="Z4">
        <v>1454</v>
      </c>
      <c r="AA4">
        <v>1620</v>
      </c>
      <c r="AB4">
        <v>1600</v>
      </c>
      <c r="AC4">
        <v>1681</v>
      </c>
      <c r="AD4">
        <v>2023</v>
      </c>
    </row>
    <row r="5" spans="1:30" x14ac:dyDescent="0.45">
      <c r="A5" t="s">
        <v>0</v>
      </c>
      <c r="B5" t="s">
        <v>1</v>
      </c>
      <c r="C5">
        <v>2</v>
      </c>
      <c r="D5">
        <v>2980</v>
      </c>
      <c r="E5">
        <v>1629</v>
      </c>
      <c r="H5" t="s">
        <v>7</v>
      </c>
      <c r="I5">
        <f>-I4</f>
        <v>-189</v>
      </c>
      <c r="J5">
        <f t="shared" ref="J5:N5" si="0">-J4</f>
        <v>-118</v>
      </c>
      <c r="K5">
        <f t="shared" si="0"/>
        <v>-35</v>
      </c>
      <c r="L5">
        <f t="shared" si="0"/>
        <v>-2</v>
      </c>
      <c r="M5">
        <f>-M4</f>
        <v>-108</v>
      </c>
      <c r="N5">
        <f t="shared" si="0"/>
        <v>-395</v>
      </c>
      <c r="P5" t="s">
        <v>7</v>
      </c>
      <c r="Q5">
        <f>-Q4</f>
        <v>-3239</v>
      </c>
      <c r="R5">
        <f t="shared" ref="R5:V5" si="1">-R4</f>
        <v>-3039</v>
      </c>
      <c r="S5">
        <f t="shared" si="1"/>
        <v>-3147</v>
      </c>
      <c r="T5">
        <f t="shared" si="1"/>
        <v>-3109</v>
      </c>
      <c r="U5">
        <f>-U4</f>
        <v>-2980</v>
      </c>
      <c r="V5">
        <f t="shared" si="1"/>
        <v>-3403</v>
      </c>
      <c r="X5" s="2" t="s">
        <v>8</v>
      </c>
      <c r="Y5">
        <f>-Y4</f>
        <v>-1455</v>
      </c>
      <c r="Z5">
        <f t="shared" ref="Z5:AD5" si="2">-Z4</f>
        <v>-1454</v>
      </c>
      <c r="AA5">
        <f t="shared" si="2"/>
        <v>-1620</v>
      </c>
      <c r="AB5">
        <f t="shared" si="2"/>
        <v>-1600</v>
      </c>
      <c r="AC5">
        <f>-AC4</f>
        <v>-1681</v>
      </c>
      <c r="AD5">
        <f t="shared" si="2"/>
        <v>-2023</v>
      </c>
    </row>
    <row r="6" spans="1:30" x14ac:dyDescent="0.45">
      <c r="A6" t="s">
        <v>0</v>
      </c>
      <c r="B6" t="s">
        <v>1</v>
      </c>
      <c r="C6">
        <v>22</v>
      </c>
      <c r="D6">
        <v>3109</v>
      </c>
      <c r="E6">
        <v>1548</v>
      </c>
    </row>
    <row r="7" spans="1:30" x14ac:dyDescent="0.45">
      <c r="A7" t="s">
        <v>0</v>
      </c>
      <c r="B7" t="s">
        <v>1</v>
      </c>
      <c r="C7">
        <v>6</v>
      </c>
      <c r="D7">
        <v>3403</v>
      </c>
      <c r="E7">
        <v>1869</v>
      </c>
    </row>
    <row r="8" spans="1:30" x14ac:dyDescent="0.45">
      <c r="A8" t="s">
        <v>0</v>
      </c>
      <c r="B8" t="s">
        <v>2</v>
      </c>
      <c r="C8">
        <v>10</v>
      </c>
      <c r="D8">
        <v>189</v>
      </c>
      <c r="E8">
        <v>63</v>
      </c>
    </row>
    <row r="9" spans="1:30" x14ac:dyDescent="0.45">
      <c r="A9" t="s">
        <v>0</v>
      </c>
      <c r="B9" t="s">
        <v>2</v>
      </c>
      <c r="C9">
        <v>14</v>
      </c>
      <c r="D9">
        <v>118</v>
      </c>
      <c r="E9">
        <v>432</v>
      </c>
    </row>
    <row r="10" spans="1:30" x14ac:dyDescent="0.45">
      <c r="A10" t="s">
        <v>0</v>
      </c>
      <c r="B10" t="s">
        <v>2</v>
      </c>
      <c r="C10">
        <v>18</v>
      </c>
      <c r="D10">
        <v>35</v>
      </c>
      <c r="E10">
        <v>34</v>
      </c>
    </row>
    <row r="11" spans="1:30" x14ac:dyDescent="0.45">
      <c r="A11" t="s">
        <v>0</v>
      </c>
      <c r="B11" t="s">
        <v>2</v>
      </c>
      <c r="C11">
        <v>2</v>
      </c>
      <c r="D11">
        <v>108</v>
      </c>
      <c r="E11">
        <v>163</v>
      </c>
    </row>
    <row r="12" spans="1:30" x14ac:dyDescent="0.45">
      <c r="A12" t="s">
        <v>0</v>
      </c>
      <c r="B12" t="s">
        <v>2</v>
      </c>
      <c r="C12">
        <v>22</v>
      </c>
      <c r="D12">
        <v>2</v>
      </c>
      <c r="E12">
        <v>32</v>
      </c>
    </row>
    <row r="13" spans="1:30" x14ac:dyDescent="0.45">
      <c r="A13" t="s">
        <v>0</v>
      </c>
      <c r="B13" t="s">
        <v>2</v>
      </c>
      <c r="C13">
        <v>6</v>
      </c>
      <c r="D13">
        <v>395</v>
      </c>
      <c r="E13">
        <v>119</v>
      </c>
    </row>
    <row r="14" spans="1:30" x14ac:dyDescent="0.45">
      <c r="A14" t="s">
        <v>3</v>
      </c>
      <c r="B14" t="s">
        <v>1</v>
      </c>
      <c r="C14">
        <v>10</v>
      </c>
      <c r="D14">
        <v>1455</v>
      </c>
      <c r="E14">
        <v>1515</v>
      </c>
    </row>
    <row r="15" spans="1:30" x14ac:dyDescent="0.45">
      <c r="A15" t="s">
        <v>3</v>
      </c>
      <c r="B15" t="s">
        <v>1</v>
      </c>
      <c r="C15">
        <v>14</v>
      </c>
      <c r="D15">
        <v>1454</v>
      </c>
      <c r="E15">
        <v>1749</v>
      </c>
    </row>
    <row r="16" spans="1:30" x14ac:dyDescent="0.45">
      <c r="A16" t="s">
        <v>3</v>
      </c>
      <c r="B16" t="s">
        <v>1</v>
      </c>
      <c r="C16">
        <v>18</v>
      </c>
      <c r="D16">
        <v>1620</v>
      </c>
      <c r="E16">
        <v>1927</v>
      </c>
    </row>
    <row r="17" spans="1:14" x14ac:dyDescent="0.45">
      <c r="A17" t="s">
        <v>3</v>
      </c>
      <c r="B17" t="s">
        <v>1</v>
      </c>
      <c r="C17">
        <v>2</v>
      </c>
      <c r="D17">
        <v>1681</v>
      </c>
      <c r="E17">
        <v>1710</v>
      </c>
    </row>
    <row r="18" spans="1:14" x14ac:dyDescent="0.45">
      <c r="A18" t="s">
        <v>3</v>
      </c>
      <c r="B18" t="s">
        <v>1</v>
      </c>
      <c r="C18">
        <v>22</v>
      </c>
      <c r="D18">
        <v>1600</v>
      </c>
      <c r="E18">
        <v>1578</v>
      </c>
    </row>
    <row r="19" spans="1:14" x14ac:dyDescent="0.45">
      <c r="A19" t="s">
        <v>3</v>
      </c>
      <c r="B19" t="s">
        <v>1</v>
      </c>
      <c r="C19">
        <v>6</v>
      </c>
      <c r="D19">
        <v>2023</v>
      </c>
      <c r="E19">
        <v>2029</v>
      </c>
    </row>
    <row r="21" spans="1:14" x14ac:dyDescent="0.45">
      <c r="A21" t="s">
        <v>2</v>
      </c>
      <c r="B21" t="s">
        <v>1</v>
      </c>
      <c r="C21">
        <v>10</v>
      </c>
      <c r="D21">
        <v>3806</v>
      </c>
      <c r="E21">
        <v>2439</v>
      </c>
      <c r="I21" s="1">
        <v>0.41666666666666669</v>
      </c>
      <c r="J21" s="1">
        <v>0.58333333333333337</v>
      </c>
      <c r="K21" s="1">
        <v>0.75</v>
      </c>
      <c r="L21" s="1">
        <v>0.91666666666666663</v>
      </c>
      <c r="M21" s="1">
        <v>8.3333333333333329E-2</v>
      </c>
      <c r="N21" s="1">
        <v>0.25</v>
      </c>
    </row>
    <row r="22" spans="1:14" x14ac:dyDescent="0.45">
      <c r="A22" t="s">
        <v>2</v>
      </c>
      <c r="B22" t="s">
        <v>1</v>
      </c>
      <c r="C22">
        <v>14</v>
      </c>
      <c r="D22">
        <v>3756</v>
      </c>
      <c r="E22">
        <v>2003</v>
      </c>
      <c r="H22" t="s">
        <v>5</v>
      </c>
      <c r="I22">
        <v>3806</v>
      </c>
      <c r="J22">
        <v>3756</v>
      </c>
      <c r="K22">
        <v>3760</v>
      </c>
      <c r="L22">
        <v>3616</v>
      </c>
      <c r="M22">
        <v>3486</v>
      </c>
      <c r="N22">
        <v>4275</v>
      </c>
    </row>
    <row r="23" spans="1:14" x14ac:dyDescent="0.45">
      <c r="A23" t="s">
        <v>2</v>
      </c>
      <c r="B23" t="s">
        <v>1</v>
      </c>
      <c r="C23">
        <v>18</v>
      </c>
      <c r="D23">
        <v>3760</v>
      </c>
      <c r="E23">
        <v>2253</v>
      </c>
      <c r="H23" s="2" t="s">
        <v>6</v>
      </c>
      <c r="I23">
        <v>2439</v>
      </c>
      <c r="J23">
        <v>2003</v>
      </c>
      <c r="K23">
        <v>2253</v>
      </c>
      <c r="L23">
        <v>1918</v>
      </c>
      <c r="M23">
        <v>2202</v>
      </c>
      <c r="N23">
        <v>2749</v>
      </c>
    </row>
    <row r="24" spans="1:14" x14ac:dyDescent="0.45">
      <c r="A24" t="s">
        <v>2</v>
      </c>
      <c r="B24" t="s">
        <v>1</v>
      </c>
      <c r="C24">
        <v>2</v>
      </c>
      <c r="D24">
        <v>3486</v>
      </c>
      <c r="E24">
        <v>2202</v>
      </c>
      <c r="H24" s="2" t="s">
        <v>6</v>
      </c>
      <c r="I24">
        <f>-I23</f>
        <v>-2439</v>
      </c>
      <c r="J24">
        <f t="shared" ref="J24:N24" si="3">-J23</f>
        <v>-2003</v>
      </c>
      <c r="K24">
        <f t="shared" si="3"/>
        <v>-2253</v>
      </c>
      <c r="L24">
        <f t="shared" si="3"/>
        <v>-1918</v>
      </c>
      <c r="M24">
        <f>-M23</f>
        <v>-2202</v>
      </c>
      <c r="N24">
        <f t="shared" si="3"/>
        <v>-2749</v>
      </c>
    </row>
    <row r="25" spans="1:14" x14ac:dyDescent="0.45">
      <c r="A25" t="s">
        <v>2</v>
      </c>
      <c r="B25" t="s">
        <v>1</v>
      </c>
      <c r="C25">
        <v>22</v>
      </c>
      <c r="D25">
        <v>3616</v>
      </c>
      <c r="E25">
        <v>1918</v>
      </c>
    </row>
    <row r="26" spans="1:14" x14ac:dyDescent="0.45">
      <c r="A26" t="s">
        <v>2</v>
      </c>
      <c r="B26" t="s">
        <v>1</v>
      </c>
      <c r="C26">
        <v>6</v>
      </c>
      <c r="D26">
        <v>4275</v>
      </c>
      <c r="E26">
        <v>2749</v>
      </c>
    </row>
  </sheetData>
  <phoneticPr fontId="18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collect_num_DEGs.pl.stdout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井上小槙</dc:creator>
  <cp:lastModifiedBy>mochida</cp:lastModifiedBy>
  <dcterms:created xsi:type="dcterms:W3CDTF">2019-08-13T08:56:47Z</dcterms:created>
  <dcterms:modified xsi:type="dcterms:W3CDTF">2020-08-12T11:57:42Z</dcterms:modified>
</cp:coreProperties>
</file>