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5\"/>
    </mc:Choice>
  </mc:AlternateContent>
  <bookViews>
    <workbookView xWindow="0" yWindow="0" windowWidth="19200" windowHeight="6756"/>
  </bookViews>
  <sheets>
    <sheet name="TOC1(Bradi3g48880)ave_sd" sheetId="12" r:id="rId1"/>
    <sheet name="TOC1(Bradi3g48880)Bd_Bs" sheetId="13" r:id="rId2"/>
    <sheet name="TOC1(Bradi3g48880)BhBd_BhBs" sheetId="17" r:id="rId3"/>
  </sheets>
  <calcPr calcId="191029"/>
</workbook>
</file>

<file path=xl/calcChain.xml><?xml version="1.0" encoding="utf-8"?>
<calcChain xmlns="http://schemas.openxmlformats.org/spreadsheetml/2006/main">
  <c r="H3" i="17" l="1"/>
  <c r="I3" i="17"/>
  <c r="J3" i="17"/>
  <c r="H4" i="17"/>
  <c r="I4" i="17"/>
  <c r="J4" i="17"/>
  <c r="H5" i="17"/>
  <c r="I5" i="17"/>
  <c r="J5" i="17"/>
  <c r="H6" i="17"/>
  <c r="I6" i="17"/>
  <c r="J6" i="17"/>
  <c r="H7" i="17"/>
  <c r="I7" i="17"/>
  <c r="J7" i="17"/>
  <c r="J2" i="17"/>
  <c r="I2" i="17"/>
  <c r="H2" i="17"/>
  <c r="G3" i="17"/>
  <c r="G4" i="17"/>
  <c r="G5" i="17"/>
  <c r="G6" i="17"/>
  <c r="G7" i="17"/>
  <c r="G2" i="17"/>
  <c r="J3" i="13"/>
  <c r="J4" i="13"/>
  <c r="J5" i="13"/>
  <c r="J6" i="13"/>
  <c r="J7" i="13"/>
  <c r="J2" i="13"/>
  <c r="I3" i="13"/>
  <c r="I4" i="13"/>
  <c r="I5" i="13"/>
  <c r="I6" i="13"/>
  <c r="I7" i="13"/>
  <c r="I2" i="13"/>
  <c r="H3" i="13"/>
  <c r="H4" i="13"/>
  <c r="H5" i="13"/>
  <c r="H6" i="13"/>
  <c r="H7" i="13"/>
  <c r="H2" i="13"/>
  <c r="G3" i="13"/>
  <c r="G4" i="13"/>
  <c r="G5" i="13"/>
  <c r="G6" i="13"/>
  <c r="G7" i="13"/>
  <c r="G2" i="13"/>
  <c r="BA7" i="12" l="1"/>
  <c r="BA6" i="12"/>
  <c r="AX7" i="12"/>
  <c r="AX6" i="12"/>
  <c r="AU7" i="12"/>
  <c r="AU6" i="12"/>
  <c r="AR7" i="12"/>
  <c r="AR6" i="12"/>
  <c r="AO7" i="12"/>
  <c r="AO6" i="12"/>
  <c r="AL7" i="12"/>
  <c r="AL6" i="12"/>
  <c r="DC7" i="12"/>
  <c r="CZ7" i="12"/>
  <c r="CW7" i="12"/>
  <c r="CT7" i="12"/>
  <c r="CQ7" i="12"/>
  <c r="CN7" i="12"/>
  <c r="DC6" i="12"/>
  <c r="CZ6" i="12"/>
  <c r="CW6" i="12"/>
  <c r="CT6" i="12"/>
  <c r="CQ6" i="12"/>
  <c r="CN6" i="12"/>
  <c r="CK7" i="12"/>
  <c r="CH7" i="12"/>
  <c r="CE7" i="12"/>
  <c r="CB7" i="12"/>
  <c r="BY7" i="12"/>
  <c r="BV7" i="12"/>
  <c r="CK6" i="12"/>
  <c r="CH6" i="12"/>
  <c r="CE6" i="12"/>
  <c r="CB6" i="12"/>
  <c r="BY6" i="12"/>
  <c r="BV6" i="12"/>
  <c r="BS7" i="12"/>
  <c r="BP7" i="12"/>
  <c r="BM7" i="12"/>
  <c r="BJ7" i="12"/>
  <c r="BG7" i="12"/>
  <c r="BD7" i="12"/>
  <c r="BS6" i="12"/>
  <c r="BP6" i="12"/>
  <c r="BM6" i="12"/>
  <c r="BJ6" i="12"/>
  <c r="BG6" i="12"/>
  <c r="BD6" i="12"/>
  <c r="AI7" i="12"/>
  <c r="AI6" i="12"/>
  <c r="AF7" i="12"/>
  <c r="AF6" i="12"/>
  <c r="AC7" i="12"/>
  <c r="AC6" i="12"/>
  <c r="Z7" i="12"/>
  <c r="Z6" i="12"/>
  <c r="W7" i="12"/>
  <c r="W6" i="12"/>
  <c r="T7" i="12"/>
  <c r="T6" i="12"/>
  <c r="Q7" i="12"/>
  <c r="Q6" i="12"/>
  <c r="N7" i="12"/>
  <c r="N6" i="12"/>
  <c r="K7" i="12"/>
  <c r="K6" i="12"/>
  <c r="H7" i="12"/>
  <c r="H6" i="12"/>
  <c r="E7" i="12"/>
  <c r="E6" i="12"/>
  <c r="B7" i="12"/>
  <c r="B6" i="12"/>
</calcChain>
</file>

<file path=xl/sharedStrings.xml><?xml version="1.0" encoding="utf-8"?>
<sst xmlns="http://schemas.openxmlformats.org/spreadsheetml/2006/main" count="234" uniqueCount="132">
  <si>
    <t>Gene</t>
  </si>
  <si>
    <t>Bd21.10.1</t>
  </si>
  <si>
    <t>Bd21.10.2</t>
  </si>
  <si>
    <t>Bd21.10.3</t>
  </si>
  <si>
    <t>Bd21.14.1</t>
  </si>
  <si>
    <t>Bd21.14.2</t>
  </si>
  <si>
    <t>Bd21.14.3</t>
  </si>
  <si>
    <t>Bd21.18.1</t>
  </si>
  <si>
    <t>Bd21.18.2</t>
  </si>
  <si>
    <t>Bd21.18.3</t>
  </si>
  <si>
    <t>Bd21.22.1</t>
  </si>
  <si>
    <t>Bd21.22.2</t>
  </si>
  <si>
    <t>Bd21.22.3</t>
  </si>
  <si>
    <t>Bd21.2.1</t>
  </si>
  <si>
    <t>Bd21.2.2</t>
  </si>
  <si>
    <t>Bd21.2.3</t>
  </si>
  <si>
    <t>Bd21.6.1</t>
  </si>
  <si>
    <t>Bd21.6.2</t>
  </si>
  <si>
    <t>Bd21.6.3</t>
  </si>
  <si>
    <t>sta.10.1</t>
  </si>
  <si>
    <t>sta.10.2</t>
  </si>
  <si>
    <t>sta.10.3</t>
  </si>
  <si>
    <t>sta.14.1</t>
  </si>
  <si>
    <t>sta.14.2</t>
  </si>
  <si>
    <t>sta.14.3</t>
  </si>
  <si>
    <t>sta.18.1</t>
  </si>
  <si>
    <t>sta.18.2</t>
  </si>
  <si>
    <t>sta.18.3</t>
  </si>
  <si>
    <t>sta.22.1</t>
  </si>
  <si>
    <t>sta.22.2</t>
  </si>
  <si>
    <t>sta.22.3</t>
  </si>
  <si>
    <t>sta.2.1</t>
  </si>
  <si>
    <t>sta.2.2</t>
  </si>
  <si>
    <t>sta.2.3</t>
  </si>
  <si>
    <t>sta.6.1</t>
  </si>
  <si>
    <t>sta.6.2</t>
  </si>
  <si>
    <t>sta.6.3</t>
  </si>
  <si>
    <t>MAV.10.1</t>
  </si>
  <si>
    <t>MAV.10.2</t>
  </si>
  <si>
    <t>MAV.10.3</t>
  </si>
  <si>
    <t>MAV.14.1</t>
  </si>
  <si>
    <t>MAV.14.2</t>
  </si>
  <si>
    <t>MAV.14.3</t>
  </si>
  <si>
    <t>MAV.18.1</t>
  </si>
  <si>
    <t>MAV.18.2</t>
  </si>
  <si>
    <t>MAV.18.3</t>
  </si>
  <si>
    <t>MAV.22.1</t>
  </si>
  <si>
    <t>MAV.22.2</t>
  </si>
  <si>
    <t>MAV.22.3</t>
  </si>
  <si>
    <t>MAV.2.1</t>
  </si>
  <si>
    <t>MAV.2.2</t>
  </si>
  <si>
    <t>MAV.2.3</t>
  </si>
  <si>
    <t>MAV.6.1</t>
  </si>
  <si>
    <t>MAV.6.2</t>
  </si>
  <si>
    <t>MAV.6.3</t>
  </si>
  <si>
    <t>BhBd.10.1</t>
  </si>
  <si>
    <t>BhBd.10.2</t>
  </si>
  <si>
    <t>BhBd.10.3</t>
  </si>
  <si>
    <t>BhBd.14.1</t>
  </si>
  <si>
    <t>BhBd.14.2</t>
  </si>
  <si>
    <t>BhBd.14.3</t>
  </si>
  <si>
    <t>BhBd.18.1</t>
  </si>
  <si>
    <t>BhBd.18.2</t>
  </si>
  <si>
    <t>BhBd.18.3</t>
  </si>
  <si>
    <t>BhBd.22.1</t>
  </si>
  <si>
    <t>BhBd.22.2</t>
  </si>
  <si>
    <t>BhBd.22.3</t>
  </si>
  <si>
    <t>BhBd.2.1</t>
  </si>
  <si>
    <t>BhBd.2.2</t>
  </si>
  <si>
    <t>BhBd.2.3</t>
  </si>
  <si>
    <t>BhBd.6.1</t>
  </si>
  <si>
    <t>BhBd.6.2</t>
  </si>
  <si>
    <t>BhBd.6.3</t>
  </si>
  <si>
    <t>BhBs.10.1</t>
  </si>
  <si>
    <t>BhBs.10.2</t>
  </si>
  <si>
    <t>BhBs.10.3</t>
  </si>
  <si>
    <t>BhBs.14.1</t>
  </si>
  <si>
    <t>BhBs.14.2</t>
  </si>
  <si>
    <t>BhBs.14.3</t>
  </si>
  <si>
    <t>BhBs.18.1</t>
  </si>
  <si>
    <t>BhBs.18.2</t>
  </si>
  <si>
    <t>BhBs.18.3</t>
  </si>
  <si>
    <t>BhBs.22.1</t>
  </si>
  <si>
    <t>BhBs.22.2</t>
  </si>
  <si>
    <t>BhBs.22.3</t>
  </si>
  <si>
    <t>BhBs.2.1</t>
  </si>
  <si>
    <t>BhBs.2.2</t>
  </si>
  <si>
    <t>BhBs.2.3</t>
  </si>
  <si>
    <t>BhBs.6.1</t>
  </si>
  <si>
    <t>BhBs.6.2</t>
  </si>
  <si>
    <t>BhBs.6.3</t>
  </si>
  <si>
    <t>Bh.10.1</t>
  </si>
  <si>
    <t>Bh.10.2</t>
  </si>
  <si>
    <t>Bh.10.3</t>
  </si>
  <si>
    <t>Bh.14.1</t>
  </si>
  <si>
    <t>Bh.14.2</t>
  </si>
  <si>
    <t>Bh.14.3</t>
  </si>
  <si>
    <t>Bh.18.1</t>
  </si>
  <si>
    <t>Bh.18.2</t>
  </si>
  <si>
    <t>Bh.18.3</t>
  </si>
  <si>
    <t>Bh.22.1</t>
  </si>
  <si>
    <t>Bh.22.2</t>
  </si>
  <si>
    <t>Bh.22.3</t>
  </si>
  <si>
    <t>Bh.2.1</t>
  </si>
  <si>
    <t>Bh.2.2</t>
  </si>
  <si>
    <t>Bh.2.3</t>
  </si>
  <si>
    <t>Bh.6.1</t>
  </si>
  <si>
    <t>Bh.6.2</t>
  </si>
  <si>
    <t>Bh.6.3</t>
  </si>
  <si>
    <t>Bradi3g48880.v3.1</t>
  </si>
  <si>
    <t>average</t>
  </si>
  <si>
    <t>average</t>
    <phoneticPr fontId="18"/>
  </si>
  <si>
    <t>sd</t>
  </si>
  <si>
    <t>sd</t>
    <phoneticPr fontId="18"/>
  </si>
  <si>
    <t>Bh</t>
  </si>
  <si>
    <t>Bh</t>
    <phoneticPr fontId="18"/>
  </si>
  <si>
    <t>BhBs</t>
  </si>
  <si>
    <t>BhBs</t>
    <phoneticPr fontId="18"/>
  </si>
  <si>
    <t>BhBd</t>
  </si>
  <si>
    <t>BhBd</t>
    <phoneticPr fontId="18"/>
  </si>
  <si>
    <t>Bs</t>
  </si>
  <si>
    <t>Bs</t>
    <phoneticPr fontId="18"/>
  </si>
  <si>
    <t>Bd</t>
  </si>
  <si>
    <t>Bd</t>
    <phoneticPr fontId="18"/>
  </si>
  <si>
    <t>Bd vs. Bs</t>
    <phoneticPr fontId="18"/>
  </si>
  <si>
    <t>Bd_sd</t>
    <phoneticPr fontId="18"/>
  </si>
  <si>
    <t>Bs_sd</t>
    <phoneticPr fontId="18"/>
  </si>
  <si>
    <t>BhBd vs. BsBs</t>
    <phoneticPr fontId="18"/>
  </si>
  <si>
    <t>BhBd_sd</t>
    <phoneticPr fontId="18"/>
  </si>
  <si>
    <t>BhBs_sd</t>
    <phoneticPr fontId="18"/>
  </si>
  <si>
    <t>MAV</t>
  </si>
  <si>
    <t>MAV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</si>
</sst>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'TOC1(Bradi3g48880)Bd_Bs'!$G$1</c:f>
              <c:strCache>
                <c:ptCount val="1"/>
                <c:pt idx="0">
                  <c:v>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'TOC1(Bradi3g48880)Bd_Bs'!$I$2:$I$7</c:f>
                <c:numCache>
                  <c:formatCode>General</c:formatCode>
                  <c:ptCount val="6"/>
                  <c:pt idx="0">
                    <c:v>8.1545634102333455</c:v>
                  </c:pt>
                  <c:pt idx="1">
                    <c:v>7.373686279106539</c:v>
                  </c:pt>
                  <c:pt idx="2">
                    <c:v>5.2406187770859196</c:v>
                  </c:pt>
                  <c:pt idx="3">
                    <c:v>7.7561874980391554</c:v>
                  </c:pt>
                  <c:pt idx="4">
                    <c:v>5.5755318096220954</c:v>
                  </c:pt>
                  <c:pt idx="5">
                    <c:v>6.5324854425384133</c:v>
                  </c:pt>
                </c:numCache>
              </c:numRef>
            </c:plus>
            <c:minus>
              <c:numRef>
                <c:f>'TOC1(Bradi3g48880)Bd_Bs'!$I$2:$I$7</c:f>
                <c:numCache>
                  <c:formatCode>General</c:formatCode>
                  <c:ptCount val="6"/>
                  <c:pt idx="0">
                    <c:v>8.1545634102333455</c:v>
                  </c:pt>
                  <c:pt idx="1">
                    <c:v>7.373686279106539</c:v>
                  </c:pt>
                  <c:pt idx="2">
                    <c:v>5.2406187770859196</c:v>
                  </c:pt>
                  <c:pt idx="3">
                    <c:v>7.7561874980391554</c:v>
                  </c:pt>
                  <c:pt idx="4">
                    <c:v>5.5755318096220954</c:v>
                  </c:pt>
                  <c:pt idx="5">
                    <c:v>6.5324854425384133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'TOC1(Bradi3g48880)Bd_Bs'!$F$2:$F$7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'TOC1(Bradi3g48880)Bd_Bs'!$G$2:$G$7</c:f>
              <c:numCache>
                <c:formatCode>General</c:formatCode>
                <c:ptCount val="6"/>
                <c:pt idx="0">
                  <c:v>65.584768066666655</c:v>
                </c:pt>
                <c:pt idx="1">
                  <c:v>124.87557049999999</c:v>
                </c:pt>
                <c:pt idx="2">
                  <c:v>139.65879050000001</c:v>
                </c:pt>
                <c:pt idx="3">
                  <c:v>97.779052499999992</c:v>
                </c:pt>
                <c:pt idx="4">
                  <c:v>64.846897456666667</c:v>
                </c:pt>
                <c:pt idx="5">
                  <c:v>32.327489693333334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B-4C2D-B77B-704F930D30E8}"/>
            </c:ext>
          </c:extLst>
        </c:ser>
        <c:ser>
          <c:idx val="1"/>
          <c:order val="1"/>
          <c:tx>
            <c:strRef>
              <c:f>'TOC1(Bradi3g48880)Bd_Bs'!$H$1</c:f>
              <c:strCache>
                <c:ptCount val="1"/>
                <c:pt idx="0">
                  <c:v>Bs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'TOC1(Bradi3g48880)Bd_Bs'!$J$2:$J$7</c:f>
                <c:numCache>
                  <c:formatCode>General</c:formatCode>
                  <c:ptCount val="6"/>
                  <c:pt idx="0">
                    <c:v>5.0956638651721402</c:v>
                  </c:pt>
                  <c:pt idx="1">
                    <c:v>8.8710558697049304</c:v>
                  </c:pt>
                  <c:pt idx="2">
                    <c:v>8.9384094043001792</c:v>
                  </c:pt>
                  <c:pt idx="3">
                    <c:v>3.5296834794761254</c:v>
                  </c:pt>
                  <c:pt idx="4">
                    <c:v>6.1839098670807662</c:v>
                  </c:pt>
                  <c:pt idx="5">
                    <c:v>1.0980344451994726</c:v>
                  </c:pt>
                </c:numCache>
              </c:numRef>
            </c:plus>
            <c:minus>
              <c:numRef>
                <c:f>'TOC1(Bradi3g48880)Bd_Bs'!$J$2:$J$7</c:f>
                <c:numCache>
                  <c:formatCode>General</c:formatCode>
                  <c:ptCount val="6"/>
                  <c:pt idx="0">
                    <c:v>5.0956638651721402</c:v>
                  </c:pt>
                  <c:pt idx="1">
                    <c:v>8.8710558697049304</c:v>
                  </c:pt>
                  <c:pt idx="2">
                    <c:v>8.9384094043001792</c:v>
                  </c:pt>
                  <c:pt idx="3">
                    <c:v>3.5296834794761254</c:v>
                  </c:pt>
                  <c:pt idx="4">
                    <c:v>6.1839098670807662</c:v>
                  </c:pt>
                  <c:pt idx="5">
                    <c:v>1.0980344451994726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'TOC1(Bradi3g48880)Bd_Bs'!$F$2:$F$7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'TOC1(Bradi3g48880)Bd_Bs'!$H$2:$H$7</c:f>
              <c:numCache>
                <c:formatCode>General</c:formatCode>
                <c:ptCount val="6"/>
                <c:pt idx="0">
                  <c:v>57.946910636666665</c:v>
                </c:pt>
                <c:pt idx="1">
                  <c:v>79.851982266666667</c:v>
                </c:pt>
                <c:pt idx="2">
                  <c:v>121.05714936666668</c:v>
                </c:pt>
                <c:pt idx="3">
                  <c:v>116.75658853333334</c:v>
                </c:pt>
                <c:pt idx="4">
                  <c:v>65.082636103333343</c:v>
                </c:pt>
                <c:pt idx="5">
                  <c:v>36.240338680000001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B-4C2D-B77B-704F930D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'TOC1(Bradi3g48880)BhBd_BhBs'!$G$1</c:f>
              <c:strCache>
                <c:ptCount val="1"/>
                <c:pt idx="0">
                  <c:v>BhBd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'TOC1(Bradi3g48880)BhBd_BhBs'!$I$2:$I$7</c:f>
                <c:numCache>
                  <c:formatCode>General</c:formatCode>
                  <c:ptCount val="6"/>
                  <c:pt idx="0">
                    <c:v>8.3617862315144436</c:v>
                  </c:pt>
                  <c:pt idx="1">
                    <c:v>12.211706899414281</c:v>
                  </c:pt>
                  <c:pt idx="2">
                    <c:v>9.2459404546844084</c:v>
                  </c:pt>
                  <c:pt idx="3">
                    <c:v>4.8091398440697919</c:v>
                  </c:pt>
                  <c:pt idx="4">
                    <c:v>8.2107276068717781</c:v>
                  </c:pt>
                  <c:pt idx="5">
                    <c:v>5.8900139814186065</c:v>
                  </c:pt>
                </c:numCache>
              </c:numRef>
            </c:plus>
            <c:minus>
              <c:numRef>
                <c:f>'TOC1(Bradi3g48880)BhBd_BhBs'!$I$2:$I$7</c:f>
                <c:numCache>
                  <c:formatCode>General</c:formatCode>
                  <c:ptCount val="6"/>
                  <c:pt idx="0">
                    <c:v>8.3617862315144436</c:v>
                  </c:pt>
                  <c:pt idx="1">
                    <c:v>12.211706899414281</c:v>
                  </c:pt>
                  <c:pt idx="2">
                    <c:v>9.2459404546844084</c:v>
                  </c:pt>
                  <c:pt idx="3">
                    <c:v>4.8091398440697919</c:v>
                  </c:pt>
                  <c:pt idx="4">
                    <c:v>8.2107276068717781</c:v>
                  </c:pt>
                  <c:pt idx="5">
                    <c:v>5.8900139814186065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'TOC1(Bradi3g48880)BhBd_BhBs'!$F$2:$F$7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'TOC1(Bradi3g48880)BhBd_BhBs'!$G$2:$G$7</c:f>
              <c:numCache>
                <c:formatCode>General</c:formatCode>
                <c:ptCount val="6"/>
                <c:pt idx="0">
                  <c:v>64.888583506666677</c:v>
                </c:pt>
                <c:pt idx="1">
                  <c:v>102.18224285666668</c:v>
                </c:pt>
                <c:pt idx="2">
                  <c:v>147.29296553333333</c:v>
                </c:pt>
                <c:pt idx="3">
                  <c:v>108.1608423</c:v>
                </c:pt>
                <c:pt idx="4">
                  <c:v>80.403312960000008</c:v>
                </c:pt>
                <c:pt idx="5">
                  <c:v>36.664729729999998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17E-959C-9A146559532B}"/>
            </c:ext>
          </c:extLst>
        </c:ser>
        <c:ser>
          <c:idx val="1"/>
          <c:order val="1"/>
          <c:tx>
            <c:strRef>
              <c:f>'TOC1(Bradi3g48880)BhBd_BhBs'!$H$1</c:f>
              <c:strCache>
                <c:ptCount val="1"/>
                <c:pt idx="0">
                  <c:v>BhBs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'TOC1(Bradi3g48880)BhBd_BhBs'!$J$2:$J$7</c:f>
                <c:numCache>
                  <c:formatCode>General</c:formatCode>
                  <c:ptCount val="6"/>
                  <c:pt idx="0">
                    <c:v>8.4580439355739863</c:v>
                  </c:pt>
                  <c:pt idx="1">
                    <c:v>12.92524994000428</c:v>
                  </c:pt>
                  <c:pt idx="2">
                    <c:v>7.785979078900513</c:v>
                  </c:pt>
                  <c:pt idx="3">
                    <c:v>9.0555171420912721</c:v>
                  </c:pt>
                  <c:pt idx="4">
                    <c:v>12.522469972642689</c:v>
                  </c:pt>
                  <c:pt idx="5">
                    <c:v>10.756694974849861</c:v>
                  </c:pt>
                </c:numCache>
              </c:numRef>
            </c:plus>
            <c:minus>
              <c:numRef>
                <c:f>'TOC1(Bradi3g48880)BhBd_BhBs'!$J$2:$J$7</c:f>
                <c:numCache>
                  <c:formatCode>General</c:formatCode>
                  <c:ptCount val="6"/>
                  <c:pt idx="0">
                    <c:v>8.4580439355739863</c:v>
                  </c:pt>
                  <c:pt idx="1">
                    <c:v>12.92524994000428</c:v>
                  </c:pt>
                  <c:pt idx="2">
                    <c:v>7.785979078900513</c:v>
                  </c:pt>
                  <c:pt idx="3">
                    <c:v>9.0555171420912721</c:v>
                  </c:pt>
                  <c:pt idx="4">
                    <c:v>12.522469972642689</c:v>
                  </c:pt>
                  <c:pt idx="5">
                    <c:v>10.756694974849861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'TOC1(Bradi3g48880)BhBd_BhBs'!$F$2:$F$7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'TOC1(Bradi3g48880)BhBd_BhBs'!$H$2:$H$7</c:f>
              <c:numCache>
                <c:formatCode>General</c:formatCode>
                <c:ptCount val="6"/>
                <c:pt idx="0">
                  <c:v>50.486814443333337</c:v>
                </c:pt>
                <c:pt idx="1">
                  <c:v>122.97846463333333</c:v>
                </c:pt>
                <c:pt idx="2">
                  <c:v>179.34050893333333</c:v>
                </c:pt>
                <c:pt idx="3">
                  <c:v>128.04077179999999</c:v>
                </c:pt>
                <c:pt idx="4">
                  <c:v>67.52782019</c:v>
                </c:pt>
                <c:pt idx="5">
                  <c:v>33.045020966666669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17E-959C-9A14655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084A2F2-05D3-46A3-ACFB-B493A151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C8B42B-BD61-4BAE-80D7-1FBA0213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"/>
  <sheetViews>
    <sheetView tabSelected="1" workbookViewId="0">
      <selection activeCell="M20" sqref="M20"/>
    </sheetView>
  </sheetViews>
  <sheetFormatPr defaultRowHeight="13.2" x14ac:dyDescent="0.2"/>
  <cols>
    <col min="2" max="2" width="10.2187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">
      <c r="A2" t="s">
        <v>109</v>
      </c>
      <c r="B2">
        <v>74.957514520000004</v>
      </c>
      <c r="C2">
        <v>55.079539750000002</v>
      </c>
      <c r="D2">
        <v>66.717249929999994</v>
      </c>
      <c r="E2">
        <v>129.77008050000001</v>
      </c>
      <c r="F2">
        <v>130.4026307</v>
      </c>
      <c r="G2">
        <v>114.4540003</v>
      </c>
      <c r="H2">
        <v>134.88322600000001</v>
      </c>
      <c r="I2">
        <v>146.95489380000001</v>
      </c>
      <c r="J2">
        <v>137.13825170000001</v>
      </c>
      <c r="K2">
        <v>91.914730969999994</v>
      </c>
      <c r="L2">
        <v>108.7389755</v>
      </c>
      <c r="M2">
        <v>92.683451030000001</v>
      </c>
      <c r="N2">
        <v>72.166728039999995</v>
      </c>
      <c r="O2">
        <v>63.725661469999999</v>
      </c>
      <c r="P2">
        <v>58.648302860000001</v>
      </c>
      <c r="Q2">
        <v>31.29513742</v>
      </c>
      <c r="R2">
        <v>40.794183779999997</v>
      </c>
      <c r="S2">
        <v>24.893147880000001</v>
      </c>
      <c r="T2">
        <v>57.436043640000001</v>
      </c>
      <c r="U2">
        <v>64.427530599999997</v>
      </c>
      <c r="V2">
        <v>51.977157669999997</v>
      </c>
      <c r="W2">
        <v>69.054292610000005</v>
      </c>
      <c r="X2">
        <v>79.719021609999999</v>
      </c>
      <c r="Y2">
        <v>90.782632579999998</v>
      </c>
      <c r="Z2">
        <v>121.7714158</v>
      </c>
      <c r="AA2">
        <v>109.7702352</v>
      </c>
      <c r="AB2">
        <v>131.62979709999999</v>
      </c>
      <c r="AC2">
        <v>120.10778329999999</v>
      </c>
      <c r="AD2">
        <v>111.8770688</v>
      </c>
      <c r="AE2">
        <v>118.2849135</v>
      </c>
      <c r="AF2">
        <v>66.324469190000002</v>
      </c>
      <c r="AG2">
        <v>71.958685599999995</v>
      </c>
      <c r="AH2">
        <v>56.964753520000002</v>
      </c>
      <c r="AI2">
        <v>37.667302839999998</v>
      </c>
      <c r="AJ2">
        <v>36.057280419999998</v>
      </c>
      <c r="AK2">
        <v>34.996432779999999</v>
      </c>
      <c r="AL2">
        <v>68.352162629999995</v>
      </c>
      <c r="AM2">
        <v>59.054187550000002</v>
      </c>
      <c r="AN2">
        <v>62.787751870000001</v>
      </c>
      <c r="AO2">
        <v>101.0181875</v>
      </c>
      <c r="AP2">
        <v>107.3648137</v>
      </c>
      <c r="AQ2">
        <v>107.60719709999999</v>
      </c>
      <c r="AR2">
        <v>131.2427758</v>
      </c>
      <c r="AS2">
        <v>131.46232939999999</v>
      </c>
      <c r="AT2">
        <v>134.49805190000001</v>
      </c>
      <c r="AU2">
        <v>100.8049594</v>
      </c>
      <c r="AV2">
        <v>109.8856619</v>
      </c>
      <c r="AW2">
        <v>100.16522070000001</v>
      </c>
      <c r="AX2">
        <v>69.717898349999999</v>
      </c>
      <c r="AY2">
        <v>66.697776689999998</v>
      </c>
      <c r="AZ2">
        <v>57.910863280000001</v>
      </c>
      <c r="BA2">
        <v>34.298386479999998</v>
      </c>
      <c r="BB2">
        <v>38.796224379999998</v>
      </c>
      <c r="BC2">
        <v>31.420088</v>
      </c>
      <c r="BD2">
        <v>74.85050201</v>
      </c>
      <c r="BE2">
        <v>54.389532350000003</v>
      </c>
      <c r="BF2">
        <v>65.425716159999993</v>
      </c>
      <c r="BG2">
        <v>87.466679069999998</v>
      </c>
      <c r="BH2">
        <v>101.71201000000001</v>
      </c>
      <c r="BI2">
        <v>117.36803949999999</v>
      </c>
      <c r="BJ2">
        <v>142.00156029999999</v>
      </c>
      <c r="BK2">
        <v>139.58338470000001</v>
      </c>
      <c r="BL2">
        <v>160.29395160000001</v>
      </c>
      <c r="BM2">
        <v>104.1375606</v>
      </c>
      <c r="BN2">
        <v>105.4236262</v>
      </c>
      <c r="BO2">
        <v>114.92134009999999</v>
      </c>
      <c r="BP2">
        <v>83.606640479999996</v>
      </c>
      <c r="BQ2">
        <v>69.135828419999996</v>
      </c>
      <c r="BR2">
        <v>88.467469980000004</v>
      </c>
      <c r="BS2">
        <v>33.069563309999999</v>
      </c>
      <c r="BT2">
        <v>44.96957664</v>
      </c>
      <c r="BU2">
        <v>31.955049240000001</v>
      </c>
      <c r="BV2">
        <v>60.971590140000004</v>
      </c>
      <c r="BW2">
        <v>40.258459309999999</v>
      </c>
      <c r="BX2">
        <v>50.230393880000001</v>
      </c>
      <c r="BY2">
        <v>129.31082950000001</v>
      </c>
      <c r="BZ2">
        <v>104.9624002</v>
      </c>
      <c r="CA2">
        <v>134.66216420000001</v>
      </c>
      <c r="CB2">
        <v>183.01335409999999</v>
      </c>
      <c r="CC2">
        <v>168.51437770000001</v>
      </c>
      <c r="CD2">
        <v>186.49379500000001</v>
      </c>
      <c r="CE2">
        <v>115.25902619999999</v>
      </c>
      <c r="CF2">
        <v>135.1199909</v>
      </c>
      <c r="CG2">
        <v>133.74329829999999</v>
      </c>
      <c r="CH2">
        <v>53.051572450000002</v>
      </c>
      <c r="CI2">
        <v>65.931518789999998</v>
      </c>
      <c r="CJ2">
        <v>83.600369330000007</v>
      </c>
      <c r="CK2">
        <v>24.956725800000001</v>
      </c>
      <c r="CL2">
        <v>25.931465330000002</v>
      </c>
      <c r="CM2">
        <v>48.246871769999998</v>
      </c>
      <c r="CN2">
        <v>67.999711309999995</v>
      </c>
      <c r="CO2">
        <v>47.40851198</v>
      </c>
      <c r="CP2">
        <v>57.970462509999997</v>
      </c>
      <c r="CQ2">
        <v>108.0662706</v>
      </c>
      <c r="CR2">
        <v>103.3168702</v>
      </c>
      <c r="CS2">
        <v>125.85007950000001</v>
      </c>
      <c r="CT2">
        <v>162.1825379</v>
      </c>
      <c r="CU2">
        <v>153.8354928</v>
      </c>
      <c r="CV2">
        <v>173.1278882</v>
      </c>
      <c r="CW2">
        <v>109.6281153</v>
      </c>
      <c r="CX2">
        <v>120.1021667</v>
      </c>
      <c r="CY2">
        <v>124.1702052</v>
      </c>
      <c r="CZ2">
        <v>68.593399450000007</v>
      </c>
      <c r="DA2">
        <v>67.569342719999995</v>
      </c>
      <c r="DB2">
        <v>86.086448869999998</v>
      </c>
      <c r="DC2">
        <v>29.064082920000001</v>
      </c>
      <c r="DD2">
        <v>35.590861689999997</v>
      </c>
      <c r="DE2">
        <v>39.954243630000001</v>
      </c>
    </row>
    <row r="4" spans="1:109" x14ac:dyDescent="0.2">
      <c r="B4" t="s">
        <v>123</v>
      </c>
      <c r="E4" t="s">
        <v>123</v>
      </c>
      <c r="H4" t="s">
        <v>123</v>
      </c>
      <c r="K4" t="s">
        <v>123</v>
      </c>
      <c r="N4" t="s">
        <v>123</v>
      </c>
      <c r="Q4" t="s">
        <v>123</v>
      </c>
      <c r="T4" t="s">
        <v>121</v>
      </c>
      <c r="W4" t="s">
        <v>121</v>
      </c>
      <c r="Z4" t="s">
        <v>121</v>
      </c>
      <c r="AC4" t="s">
        <v>121</v>
      </c>
      <c r="AF4" t="s">
        <v>121</v>
      </c>
      <c r="AI4" t="s">
        <v>121</v>
      </c>
      <c r="AL4" t="s">
        <v>131</v>
      </c>
      <c r="AO4" t="s">
        <v>131</v>
      </c>
      <c r="AR4" t="s">
        <v>131</v>
      </c>
      <c r="AU4" t="s">
        <v>131</v>
      </c>
      <c r="AX4" t="s">
        <v>131</v>
      </c>
      <c r="BA4" t="s">
        <v>131</v>
      </c>
      <c r="BD4" t="s">
        <v>119</v>
      </c>
      <c r="BG4" t="s">
        <v>119</v>
      </c>
      <c r="BJ4" t="s">
        <v>119</v>
      </c>
      <c r="BM4" t="s">
        <v>119</v>
      </c>
      <c r="BP4" t="s">
        <v>119</v>
      </c>
      <c r="BS4" t="s">
        <v>119</v>
      </c>
      <c r="BV4" t="s">
        <v>117</v>
      </c>
      <c r="BY4" t="s">
        <v>117</v>
      </c>
      <c r="CB4" t="s">
        <v>117</v>
      </c>
      <c r="CE4" t="s">
        <v>117</v>
      </c>
      <c r="CH4" t="s">
        <v>117</v>
      </c>
      <c r="CK4" t="s">
        <v>117</v>
      </c>
      <c r="CN4" t="s">
        <v>115</v>
      </c>
      <c r="CQ4" t="s">
        <v>115</v>
      </c>
      <c r="CT4" t="s">
        <v>115</v>
      </c>
      <c r="CW4" t="s">
        <v>115</v>
      </c>
      <c r="CZ4" t="s">
        <v>115</v>
      </c>
      <c r="DC4" t="s">
        <v>115</v>
      </c>
    </row>
    <row r="5" spans="1:109" x14ac:dyDescent="0.2">
      <c r="B5">
        <v>10</v>
      </c>
      <c r="E5">
        <v>14</v>
      </c>
      <c r="H5">
        <v>18</v>
      </c>
      <c r="K5">
        <v>22</v>
      </c>
      <c r="N5">
        <v>2</v>
      </c>
      <c r="Q5">
        <v>6</v>
      </c>
      <c r="T5">
        <v>10</v>
      </c>
      <c r="W5">
        <v>14</v>
      </c>
      <c r="Z5">
        <v>18</v>
      </c>
      <c r="AC5">
        <v>22</v>
      </c>
      <c r="AF5">
        <v>2</v>
      </c>
      <c r="AI5">
        <v>6</v>
      </c>
      <c r="AL5">
        <v>10</v>
      </c>
      <c r="AO5">
        <v>14</v>
      </c>
      <c r="AR5">
        <v>18</v>
      </c>
      <c r="AU5">
        <v>22</v>
      </c>
      <c r="AX5">
        <v>2</v>
      </c>
      <c r="BA5">
        <v>6</v>
      </c>
      <c r="BD5">
        <v>10</v>
      </c>
      <c r="BG5">
        <v>14</v>
      </c>
      <c r="BJ5">
        <v>18</v>
      </c>
      <c r="BM5">
        <v>22</v>
      </c>
      <c r="BP5">
        <v>2</v>
      </c>
      <c r="BS5">
        <v>6</v>
      </c>
      <c r="BV5">
        <v>10</v>
      </c>
      <c r="BY5">
        <v>14</v>
      </c>
      <c r="CB5">
        <v>18</v>
      </c>
      <c r="CE5">
        <v>22</v>
      </c>
      <c r="CH5">
        <v>2</v>
      </c>
      <c r="CK5">
        <v>6</v>
      </c>
      <c r="CN5">
        <v>10</v>
      </c>
      <c r="CQ5">
        <v>14</v>
      </c>
      <c r="CT5">
        <v>18</v>
      </c>
      <c r="CW5">
        <v>22</v>
      </c>
      <c r="CZ5">
        <v>2</v>
      </c>
      <c r="DC5">
        <v>6</v>
      </c>
    </row>
    <row r="6" spans="1:109" x14ac:dyDescent="0.2">
      <c r="A6" t="s">
        <v>111</v>
      </c>
      <c r="B6">
        <f>AVERAGE(B2:D2)</f>
        <v>65.584768066666655</v>
      </c>
      <c r="E6">
        <f>AVERAGE(E2:G2)</f>
        <v>124.87557049999999</v>
      </c>
      <c r="H6">
        <f>AVERAGE(H2:J2)</f>
        <v>139.65879050000001</v>
      </c>
      <c r="K6">
        <f>AVERAGE(K2:M2)</f>
        <v>97.779052499999992</v>
      </c>
      <c r="N6">
        <f>AVERAGE(N2:P2)</f>
        <v>64.846897456666667</v>
      </c>
      <c r="Q6">
        <f>AVERAGE(Q2:S2)</f>
        <v>32.327489693333334</v>
      </c>
      <c r="T6">
        <f>AVERAGE(T2:V2)</f>
        <v>57.946910636666665</v>
      </c>
      <c r="W6">
        <f>AVERAGE(W2:Y2)</f>
        <v>79.851982266666667</v>
      </c>
      <c r="Z6">
        <f>AVERAGE(Z2:AB2)</f>
        <v>121.05714936666668</v>
      </c>
      <c r="AC6">
        <f>AVERAGE(AC2:AE2)</f>
        <v>116.75658853333334</v>
      </c>
      <c r="AF6">
        <f>AVERAGE(AF2:AH2)</f>
        <v>65.082636103333343</v>
      </c>
      <c r="AI6">
        <f>AVERAGE(AI2:AK2)</f>
        <v>36.240338680000001</v>
      </c>
      <c r="AL6">
        <f>AVERAGE(AL2:AN2)</f>
        <v>63.398034016666664</v>
      </c>
      <c r="AO6">
        <f>AVERAGE(AO2:AQ2)</f>
        <v>105.3300661</v>
      </c>
      <c r="AR6">
        <f>AVERAGE(AR2:AT2)</f>
        <v>132.40105236666668</v>
      </c>
      <c r="AU6">
        <f>AVERAGE(AU2:AW2)</f>
        <v>103.61861399999999</v>
      </c>
      <c r="AX6">
        <f>AVERAGE(AX2:AZ2)</f>
        <v>64.775512773333332</v>
      </c>
      <c r="BA6">
        <f>AVERAGE(BA2:BC2)</f>
        <v>34.838232953333325</v>
      </c>
      <c r="BD6">
        <f>AVERAGE(BD2:BF2)</f>
        <v>64.888583506666677</v>
      </c>
      <c r="BG6">
        <f>AVERAGE(BG2:BI2)</f>
        <v>102.18224285666668</v>
      </c>
      <c r="BJ6">
        <f>AVERAGE(BJ2:BL2)</f>
        <v>147.29296553333333</v>
      </c>
      <c r="BM6">
        <f>AVERAGE(BM2:BO2)</f>
        <v>108.1608423</v>
      </c>
      <c r="BP6">
        <f>AVERAGE(BP2:BR2)</f>
        <v>80.403312960000008</v>
      </c>
      <c r="BS6">
        <f>AVERAGE(BS2:BU2)</f>
        <v>36.664729729999998</v>
      </c>
      <c r="BV6">
        <f>AVERAGE(BV2:BX2)</f>
        <v>50.486814443333337</v>
      </c>
      <c r="BY6">
        <f>AVERAGE(BY2:CA2)</f>
        <v>122.97846463333333</v>
      </c>
      <c r="CB6">
        <f>AVERAGE(CB2:CD2)</f>
        <v>179.34050893333333</v>
      </c>
      <c r="CE6">
        <f>AVERAGE(CE2:CG2)</f>
        <v>128.04077179999999</v>
      </c>
      <c r="CH6">
        <f>AVERAGE(CH2:CJ2)</f>
        <v>67.52782019</v>
      </c>
      <c r="CK6">
        <f>AVERAGE(CK2:CM2)</f>
        <v>33.045020966666669</v>
      </c>
      <c r="CN6">
        <f>AVERAGE(CN2:CP2)</f>
        <v>57.792895266666669</v>
      </c>
      <c r="CQ6">
        <f>AVERAGE(CQ2:CS2)</f>
        <v>112.41107343333333</v>
      </c>
      <c r="CT6">
        <f>AVERAGE(CT2:CV2)</f>
        <v>163.04863963333332</v>
      </c>
      <c r="CW6">
        <f>AVERAGE(CW2:CY2)</f>
        <v>117.96682906666666</v>
      </c>
      <c r="CZ6">
        <f>AVERAGE(CZ2:DB2)</f>
        <v>74.083063679999995</v>
      </c>
      <c r="DC6">
        <f>AVERAGE(DC2:DE2)</f>
        <v>34.869729413333339</v>
      </c>
    </row>
    <row r="7" spans="1:109" x14ac:dyDescent="0.2">
      <c r="A7" t="s">
        <v>113</v>
      </c>
      <c r="B7">
        <f>STDEVP(B2:D2)</f>
        <v>8.1545634102333455</v>
      </c>
      <c r="E7">
        <f>STDEVP(E2:G2)</f>
        <v>7.373686279106539</v>
      </c>
      <c r="H7">
        <f>STDEVP(H2:J2)</f>
        <v>5.2406187770859196</v>
      </c>
      <c r="K7">
        <f>STDEVP(K2:M2)</f>
        <v>7.7561874980391554</v>
      </c>
      <c r="N7">
        <f>STDEVP(N2:P2)</f>
        <v>5.5755318096220954</v>
      </c>
      <c r="Q7">
        <f>STDEVP(Q2:S2)</f>
        <v>6.5324854425384133</v>
      </c>
      <c r="T7">
        <f>STDEVP(T2:V2)</f>
        <v>5.0956638651721402</v>
      </c>
      <c r="W7">
        <f>STDEVP(W2:Y2)</f>
        <v>8.8710558697049304</v>
      </c>
      <c r="Z7">
        <f>STDEVP(Z2:AB2)</f>
        <v>8.9384094043001792</v>
      </c>
      <c r="AC7">
        <f>STDEVP(AC2:AE2)</f>
        <v>3.5296834794761254</v>
      </c>
      <c r="AF7">
        <f>STDEVP(AF2:AH2)</f>
        <v>6.1839098670807662</v>
      </c>
      <c r="AI7">
        <f>STDEVP(AI2:AK2)</f>
        <v>1.0980344451994726</v>
      </c>
      <c r="AL7">
        <f>STDEVP(AL2:AN2)</f>
        <v>3.8203331766553448</v>
      </c>
      <c r="AO7">
        <f>STDEVP(AO2:AQ2)</f>
        <v>3.0505639067777133</v>
      </c>
      <c r="AR7">
        <f>STDEVP(AR2:AT2)</f>
        <v>1.485509167012762</v>
      </c>
      <c r="AU7">
        <f>STDEVP(AU2:AW2)</f>
        <v>4.4391615902660586</v>
      </c>
      <c r="AX7">
        <f>STDEVP(AX2:AZ2)</f>
        <v>5.0081828514303446</v>
      </c>
      <c r="BA7">
        <f>STDEVP(BA2:BC2)</f>
        <v>3.0353937290097637</v>
      </c>
      <c r="BD7">
        <f>STDEVP(BD2:BF2)</f>
        <v>8.3617862315144436</v>
      </c>
      <c r="BG7">
        <f>STDEVP(BG2:BI2)</f>
        <v>12.211706899414281</v>
      </c>
      <c r="BJ7">
        <f>STDEVP(BJ2:BL2)</f>
        <v>9.2459404546844084</v>
      </c>
      <c r="BM7">
        <f>STDEVP(BM2:BO2)</f>
        <v>4.8091398440697919</v>
      </c>
      <c r="BP7">
        <f>STDEVP(BP2:BR2)</f>
        <v>8.2107276068717781</v>
      </c>
      <c r="BS7">
        <f>STDEVP(BS2:BU2)</f>
        <v>5.8900139814186065</v>
      </c>
      <c r="BV7">
        <f>STDEVP(BV2:BX2)</f>
        <v>8.4580439355739863</v>
      </c>
      <c r="BY7">
        <f>STDEVP(BY2:CA2)</f>
        <v>12.92524994000428</v>
      </c>
      <c r="CB7">
        <f>STDEVP(CB2:CD2)</f>
        <v>7.785979078900513</v>
      </c>
      <c r="CE7">
        <f>STDEVP(CE2:CG2)</f>
        <v>9.0555171420912721</v>
      </c>
      <c r="CH7">
        <f>STDEVP(CH2:CJ2)</f>
        <v>12.522469972642689</v>
      </c>
      <c r="CK7">
        <f>STDEVP(CK2:CM2)</f>
        <v>10.756694974849861</v>
      </c>
      <c r="CN7">
        <f>STDEVP(CN2:CP2)</f>
        <v>8.4072595636698448</v>
      </c>
      <c r="CQ7">
        <f>STDEVP(CQ2:CS2)</f>
        <v>9.6986034762676958</v>
      </c>
      <c r="CT7">
        <f>STDEVP(CT2:CV2)</f>
        <v>7.8998619914885255</v>
      </c>
      <c r="CW7">
        <f>STDEVP(CW2:CY2)</f>
        <v>6.1257840190007595</v>
      </c>
      <c r="CZ7">
        <f>STDEVP(CZ2:DB2)</f>
        <v>8.4979650529287429</v>
      </c>
      <c r="DC7">
        <f>STDEVP(DC2:DE2)</f>
        <v>4.475036230225375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124</v>
      </c>
      <c r="G1" t="s">
        <v>123</v>
      </c>
      <c r="H1" t="s">
        <v>121</v>
      </c>
      <c r="I1" t="s">
        <v>125</v>
      </c>
      <c r="J1" t="s">
        <v>126</v>
      </c>
    </row>
    <row r="2" spans="1:10" x14ac:dyDescent="0.2">
      <c r="A2" t="s">
        <v>122</v>
      </c>
      <c r="B2">
        <v>10</v>
      </c>
      <c r="C2">
        <v>65.584768066666655</v>
      </c>
      <c r="D2">
        <v>8.1545634102333455</v>
      </c>
      <c r="F2" s="1">
        <v>0.41666666666666669</v>
      </c>
      <c r="G2">
        <f>C2</f>
        <v>65.584768066666655</v>
      </c>
      <c r="H2">
        <f>C8</f>
        <v>57.946910636666665</v>
      </c>
      <c r="I2">
        <f>D2</f>
        <v>8.1545634102333455</v>
      </c>
      <c r="J2">
        <f>D8</f>
        <v>5.0956638651721402</v>
      </c>
    </row>
    <row r="3" spans="1:10" x14ac:dyDescent="0.2">
      <c r="A3" t="s">
        <v>122</v>
      </c>
      <c r="B3">
        <v>14</v>
      </c>
      <c r="C3">
        <v>124.87557049999999</v>
      </c>
      <c r="D3">
        <v>7.373686279106539</v>
      </c>
      <c r="F3" s="1">
        <v>0.58333333333333337</v>
      </c>
      <c r="G3">
        <f t="shared" ref="G3:G7" si="0">C3</f>
        <v>124.87557049999999</v>
      </c>
      <c r="H3">
        <f t="shared" ref="H3:H7" si="1">C9</f>
        <v>79.851982266666667</v>
      </c>
      <c r="I3">
        <f t="shared" ref="I3:I7" si="2">D3</f>
        <v>7.373686279106539</v>
      </c>
      <c r="J3">
        <f t="shared" ref="J3:J7" si="3">D9</f>
        <v>8.8710558697049304</v>
      </c>
    </row>
    <row r="4" spans="1:10" x14ac:dyDescent="0.2">
      <c r="A4" t="s">
        <v>122</v>
      </c>
      <c r="B4">
        <v>18</v>
      </c>
      <c r="C4">
        <v>139.65879050000001</v>
      </c>
      <c r="D4">
        <v>5.2406187770859196</v>
      </c>
      <c r="F4" s="1">
        <v>0.75</v>
      </c>
      <c r="G4">
        <f t="shared" si="0"/>
        <v>139.65879050000001</v>
      </c>
      <c r="H4">
        <f t="shared" si="1"/>
        <v>121.05714936666668</v>
      </c>
      <c r="I4">
        <f t="shared" si="2"/>
        <v>5.2406187770859196</v>
      </c>
      <c r="J4">
        <f t="shared" si="3"/>
        <v>8.9384094043001792</v>
      </c>
    </row>
    <row r="5" spans="1:10" x14ac:dyDescent="0.2">
      <c r="A5" t="s">
        <v>122</v>
      </c>
      <c r="B5">
        <v>22</v>
      </c>
      <c r="C5">
        <v>97.779052499999992</v>
      </c>
      <c r="D5">
        <v>7.7561874980391554</v>
      </c>
      <c r="F5" s="1">
        <v>0.91666666666666663</v>
      </c>
      <c r="G5">
        <f t="shared" si="0"/>
        <v>97.779052499999992</v>
      </c>
      <c r="H5">
        <f t="shared" si="1"/>
        <v>116.75658853333334</v>
      </c>
      <c r="I5">
        <f t="shared" si="2"/>
        <v>7.7561874980391554</v>
      </c>
      <c r="J5">
        <f t="shared" si="3"/>
        <v>3.5296834794761254</v>
      </c>
    </row>
    <row r="6" spans="1:10" x14ac:dyDescent="0.2">
      <c r="A6" t="s">
        <v>122</v>
      </c>
      <c r="B6">
        <v>2</v>
      </c>
      <c r="C6">
        <v>64.846897456666667</v>
      </c>
      <c r="D6">
        <v>5.5755318096220954</v>
      </c>
      <c r="F6" s="1">
        <v>8.3333333333333329E-2</v>
      </c>
      <c r="G6">
        <f t="shared" si="0"/>
        <v>64.846897456666667</v>
      </c>
      <c r="H6">
        <f t="shared" si="1"/>
        <v>65.082636103333343</v>
      </c>
      <c r="I6">
        <f t="shared" si="2"/>
        <v>5.5755318096220954</v>
      </c>
      <c r="J6">
        <f t="shared" si="3"/>
        <v>6.1839098670807662</v>
      </c>
    </row>
    <row r="7" spans="1:10" x14ac:dyDescent="0.2">
      <c r="A7" t="s">
        <v>122</v>
      </c>
      <c r="B7">
        <v>6</v>
      </c>
      <c r="C7">
        <v>32.327489693333334</v>
      </c>
      <c r="D7">
        <v>6.5324854425384133</v>
      </c>
      <c r="F7" s="1">
        <v>0.25</v>
      </c>
      <c r="G7">
        <f t="shared" si="0"/>
        <v>32.327489693333334</v>
      </c>
      <c r="H7">
        <f t="shared" si="1"/>
        <v>36.240338680000001</v>
      </c>
      <c r="I7">
        <f t="shared" si="2"/>
        <v>6.5324854425384133</v>
      </c>
      <c r="J7">
        <f t="shared" si="3"/>
        <v>1.0980344451994726</v>
      </c>
    </row>
    <row r="8" spans="1:10" x14ac:dyDescent="0.2">
      <c r="A8" t="s">
        <v>120</v>
      </c>
      <c r="B8">
        <v>10</v>
      </c>
      <c r="C8">
        <v>57.946910636666665</v>
      </c>
      <c r="D8">
        <v>5.0956638651721402</v>
      </c>
    </row>
    <row r="9" spans="1:10" x14ac:dyDescent="0.2">
      <c r="A9" t="s">
        <v>120</v>
      </c>
      <c r="B9">
        <v>14</v>
      </c>
      <c r="C9">
        <v>79.851982266666667</v>
      </c>
      <c r="D9">
        <v>8.8710558697049304</v>
      </c>
    </row>
    <row r="10" spans="1:10" x14ac:dyDescent="0.2">
      <c r="A10" t="s">
        <v>120</v>
      </c>
      <c r="B10">
        <v>18</v>
      </c>
      <c r="C10">
        <v>121.05714936666668</v>
      </c>
      <c r="D10">
        <v>8.9384094043001792</v>
      </c>
      <c r="F10" s="1"/>
    </row>
    <row r="11" spans="1:10" x14ac:dyDescent="0.2">
      <c r="A11" t="s">
        <v>120</v>
      </c>
      <c r="B11">
        <v>22</v>
      </c>
      <c r="C11">
        <v>116.75658853333334</v>
      </c>
      <c r="D11">
        <v>3.5296834794761254</v>
      </c>
      <c r="F11" s="1"/>
    </row>
    <row r="12" spans="1:10" x14ac:dyDescent="0.2">
      <c r="A12" t="s">
        <v>120</v>
      </c>
      <c r="B12">
        <v>2</v>
      </c>
      <c r="C12">
        <v>65.082636103333343</v>
      </c>
      <c r="D12">
        <v>6.1839098670807662</v>
      </c>
      <c r="F12" s="1"/>
    </row>
    <row r="13" spans="1:10" x14ac:dyDescent="0.2">
      <c r="A13" t="s">
        <v>120</v>
      </c>
      <c r="B13">
        <v>6</v>
      </c>
      <c r="C13">
        <v>36.240338680000001</v>
      </c>
      <c r="D13">
        <v>1.0980344451994726</v>
      </c>
      <c r="F13" s="1"/>
    </row>
    <row r="14" spans="1:10" x14ac:dyDescent="0.2">
      <c r="A14" t="s">
        <v>130</v>
      </c>
      <c r="B14">
        <v>10</v>
      </c>
      <c r="C14">
        <v>63.398034016666664</v>
      </c>
      <c r="D14">
        <v>3.8203331766553448</v>
      </c>
      <c r="F14" s="1"/>
    </row>
    <row r="15" spans="1:10" x14ac:dyDescent="0.2">
      <c r="A15" t="s">
        <v>130</v>
      </c>
      <c r="B15">
        <v>14</v>
      </c>
      <c r="C15">
        <v>105.3300661</v>
      </c>
      <c r="D15">
        <v>3.0505639067777133</v>
      </c>
      <c r="F15" s="1"/>
    </row>
    <row r="16" spans="1:10" x14ac:dyDescent="0.2">
      <c r="A16" t="s">
        <v>130</v>
      </c>
      <c r="B16">
        <v>18</v>
      </c>
      <c r="C16">
        <v>132.40105236666668</v>
      </c>
      <c r="D16">
        <v>1.485509167012762</v>
      </c>
    </row>
    <row r="17" spans="1:6" x14ac:dyDescent="0.2">
      <c r="A17" t="s">
        <v>130</v>
      </c>
      <c r="B17">
        <v>22</v>
      </c>
      <c r="C17">
        <v>103.61861399999999</v>
      </c>
      <c r="D17">
        <v>4.4391615902660586</v>
      </c>
    </row>
    <row r="18" spans="1:6" x14ac:dyDescent="0.2">
      <c r="A18" t="s">
        <v>130</v>
      </c>
      <c r="B18">
        <v>2</v>
      </c>
      <c r="C18">
        <v>64.775512773333332</v>
      </c>
      <c r="D18">
        <v>5.0081828514303446</v>
      </c>
      <c r="F18" s="1"/>
    </row>
    <row r="19" spans="1:6" x14ac:dyDescent="0.2">
      <c r="A19" t="s">
        <v>130</v>
      </c>
      <c r="B19">
        <v>6</v>
      </c>
      <c r="C19">
        <v>34.838232953333325</v>
      </c>
      <c r="D19">
        <v>3.0353937290097637</v>
      </c>
      <c r="F19" s="1"/>
    </row>
    <row r="20" spans="1:6" x14ac:dyDescent="0.2">
      <c r="A20" t="s">
        <v>118</v>
      </c>
      <c r="B20">
        <v>10</v>
      </c>
      <c r="C20">
        <v>64.888583506666677</v>
      </c>
      <c r="D20">
        <v>8.3617862315144436</v>
      </c>
      <c r="F20" s="1"/>
    </row>
    <row r="21" spans="1:6" x14ac:dyDescent="0.2">
      <c r="A21" t="s">
        <v>118</v>
      </c>
      <c r="B21">
        <v>14</v>
      </c>
      <c r="C21">
        <v>102.18224285666668</v>
      </c>
      <c r="D21">
        <v>12.211706899414281</v>
      </c>
      <c r="F21" s="1"/>
    </row>
    <row r="22" spans="1:6" x14ac:dyDescent="0.2">
      <c r="A22" t="s">
        <v>118</v>
      </c>
      <c r="B22">
        <v>18</v>
      </c>
      <c r="C22">
        <v>147.29296553333333</v>
      </c>
      <c r="D22">
        <v>9.2459404546844084</v>
      </c>
      <c r="F22" s="1"/>
    </row>
    <row r="23" spans="1:6" x14ac:dyDescent="0.2">
      <c r="A23" t="s">
        <v>118</v>
      </c>
      <c r="B23">
        <v>22</v>
      </c>
      <c r="C23">
        <v>108.1608423</v>
      </c>
      <c r="D23">
        <v>4.8091398440697919</v>
      </c>
      <c r="F23" s="1"/>
    </row>
    <row r="24" spans="1:6" x14ac:dyDescent="0.2">
      <c r="A24" t="s">
        <v>118</v>
      </c>
      <c r="B24">
        <v>2</v>
      </c>
      <c r="C24">
        <v>80.403312960000008</v>
      </c>
      <c r="D24">
        <v>8.2107276068717781</v>
      </c>
    </row>
    <row r="25" spans="1:6" x14ac:dyDescent="0.2">
      <c r="A25" t="s">
        <v>118</v>
      </c>
      <c r="B25">
        <v>6</v>
      </c>
      <c r="C25">
        <v>36.664729729999998</v>
      </c>
      <c r="D25">
        <v>5.8900139814186065</v>
      </c>
    </row>
    <row r="26" spans="1:6" x14ac:dyDescent="0.2">
      <c r="A26" t="s">
        <v>116</v>
      </c>
      <c r="B26">
        <v>10</v>
      </c>
      <c r="C26">
        <v>50.486814443333337</v>
      </c>
      <c r="D26">
        <v>8.4580439355739863</v>
      </c>
    </row>
    <row r="27" spans="1:6" x14ac:dyDescent="0.2">
      <c r="A27" t="s">
        <v>116</v>
      </c>
      <c r="B27">
        <v>14</v>
      </c>
      <c r="C27">
        <v>122.97846463333333</v>
      </c>
      <c r="D27">
        <v>12.92524994000428</v>
      </c>
    </row>
    <row r="28" spans="1:6" x14ac:dyDescent="0.2">
      <c r="A28" t="s">
        <v>116</v>
      </c>
      <c r="B28">
        <v>18</v>
      </c>
      <c r="C28">
        <v>179.34050893333333</v>
      </c>
      <c r="D28">
        <v>7.785979078900513</v>
      </c>
    </row>
    <row r="29" spans="1:6" x14ac:dyDescent="0.2">
      <c r="A29" t="s">
        <v>116</v>
      </c>
      <c r="B29">
        <v>22</v>
      </c>
      <c r="C29">
        <v>128.04077179999999</v>
      </c>
      <c r="D29">
        <v>9.0555171420912721</v>
      </c>
    </row>
    <row r="30" spans="1:6" x14ac:dyDescent="0.2">
      <c r="A30" t="s">
        <v>116</v>
      </c>
      <c r="B30">
        <v>2</v>
      </c>
      <c r="C30">
        <v>67.52782019</v>
      </c>
      <c r="D30">
        <v>12.522469972642689</v>
      </c>
    </row>
    <row r="31" spans="1:6" x14ac:dyDescent="0.2">
      <c r="A31" t="s">
        <v>116</v>
      </c>
      <c r="B31">
        <v>6</v>
      </c>
      <c r="C31">
        <v>33.045020966666669</v>
      </c>
      <c r="D31">
        <v>10.756694974849861</v>
      </c>
    </row>
    <row r="32" spans="1:6" x14ac:dyDescent="0.2">
      <c r="A32" t="s">
        <v>114</v>
      </c>
      <c r="B32">
        <v>10</v>
      </c>
      <c r="C32">
        <v>57.792895266666669</v>
      </c>
      <c r="D32">
        <v>8.4072595636698448</v>
      </c>
    </row>
    <row r="33" spans="1:4" x14ac:dyDescent="0.2">
      <c r="A33" t="s">
        <v>114</v>
      </c>
      <c r="B33">
        <v>14</v>
      </c>
      <c r="C33">
        <v>112.41107343333333</v>
      </c>
      <c r="D33">
        <v>9.6986034762676958</v>
      </c>
    </row>
    <row r="34" spans="1:4" x14ac:dyDescent="0.2">
      <c r="A34" t="s">
        <v>114</v>
      </c>
      <c r="B34">
        <v>18</v>
      </c>
      <c r="C34">
        <v>163.04863963333332</v>
      </c>
      <c r="D34">
        <v>7.8998619914885255</v>
      </c>
    </row>
    <row r="35" spans="1:4" x14ac:dyDescent="0.2">
      <c r="A35" t="s">
        <v>114</v>
      </c>
      <c r="B35">
        <v>22</v>
      </c>
      <c r="C35">
        <v>117.96682906666666</v>
      </c>
      <c r="D35">
        <v>6.1257840190007595</v>
      </c>
    </row>
    <row r="36" spans="1:4" x14ac:dyDescent="0.2">
      <c r="A36" t="s">
        <v>114</v>
      </c>
      <c r="B36">
        <v>2</v>
      </c>
      <c r="C36">
        <v>74.083063679999995</v>
      </c>
      <c r="D36">
        <v>8.4979650529287429</v>
      </c>
    </row>
    <row r="37" spans="1:4" x14ac:dyDescent="0.2">
      <c r="A37" t="s">
        <v>114</v>
      </c>
      <c r="B37">
        <v>6</v>
      </c>
      <c r="C37">
        <v>34.869729413333339</v>
      </c>
      <c r="D37">
        <v>4.475036230225375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/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127</v>
      </c>
      <c r="G1" t="s">
        <v>119</v>
      </c>
      <c r="H1" t="s">
        <v>117</v>
      </c>
      <c r="I1" t="s">
        <v>128</v>
      </c>
      <c r="J1" t="s">
        <v>129</v>
      </c>
    </row>
    <row r="2" spans="1:10" x14ac:dyDescent="0.2">
      <c r="A2" t="s">
        <v>122</v>
      </c>
      <c r="B2">
        <v>10</v>
      </c>
      <c r="C2">
        <v>65.584768066666655</v>
      </c>
      <c r="D2">
        <v>8.1545634102333455</v>
      </c>
      <c r="F2" s="1">
        <v>0.41666666666666669</v>
      </c>
      <c r="G2">
        <f>C20</f>
        <v>64.888583506666677</v>
      </c>
      <c r="H2">
        <f>C26</f>
        <v>50.486814443333337</v>
      </c>
      <c r="I2">
        <f>D20</f>
        <v>8.3617862315144436</v>
      </c>
      <c r="J2">
        <f>D26</f>
        <v>8.4580439355739863</v>
      </c>
    </row>
    <row r="3" spans="1:10" x14ac:dyDescent="0.2">
      <c r="A3" t="s">
        <v>122</v>
      </c>
      <c r="B3">
        <v>14</v>
      </c>
      <c r="C3">
        <v>124.87557049999999</v>
      </c>
      <c r="D3">
        <v>7.373686279106539</v>
      </c>
      <c r="F3" s="1">
        <v>0.58333333333333337</v>
      </c>
      <c r="G3">
        <f t="shared" ref="G3:G7" si="0">C21</f>
        <v>102.18224285666668</v>
      </c>
      <c r="H3">
        <f t="shared" ref="H3:H7" si="1">C27</f>
        <v>122.97846463333333</v>
      </c>
      <c r="I3">
        <f t="shared" ref="I3:I7" si="2">D21</f>
        <v>12.211706899414281</v>
      </c>
      <c r="J3">
        <f t="shared" ref="J3:J7" si="3">D27</f>
        <v>12.92524994000428</v>
      </c>
    </row>
    <row r="4" spans="1:10" x14ac:dyDescent="0.2">
      <c r="A4" t="s">
        <v>122</v>
      </c>
      <c r="B4">
        <v>18</v>
      </c>
      <c r="C4">
        <v>139.65879050000001</v>
      </c>
      <c r="D4">
        <v>5.2406187770859196</v>
      </c>
      <c r="F4" s="1">
        <v>0.75</v>
      </c>
      <c r="G4">
        <f t="shared" si="0"/>
        <v>147.29296553333333</v>
      </c>
      <c r="H4">
        <f t="shared" si="1"/>
        <v>179.34050893333333</v>
      </c>
      <c r="I4">
        <f t="shared" si="2"/>
        <v>9.2459404546844084</v>
      </c>
      <c r="J4">
        <f t="shared" si="3"/>
        <v>7.785979078900513</v>
      </c>
    </row>
    <row r="5" spans="1:10" x14ac:dyDescent="0.2">
      <c r="A5" t="s">
        <v>122</v>
      </c>
      <c r="B5">
        <v>22</v>
      </c>
      <c r="C5">
        <v>97.779052499999992</v>
      </c>
      <c r="D5">
        <v>7.7561874980391554</v>
      </c>
      <c r="F5" s="1">
        <v>0.91666666666666663</v>
      </c>
      <c r="G5">
        <f t="shared" si="0"/>
        <v>108.1608423</v>
      </c>
      <c r="H5">
        <f t="shared" si="1"/>
        <v>128.04077179999999</v>
      </c>
      <c r="I5">
        <f t="shared" si="2"/>
        <v>4.8091398440697919</v>
      </c>
      <c r="J5">
        <f t="shared" si="3"/>
        <v>9.0555171420912721</v>
      </c>
    </row>
    <row r="6" spans="1:10" x14ac:dyDescent="0.2">
      <c r="A6" t="s">
        <v>122</v>
      </c>
      <c r="B6">
        <v>2</v>
      </c>
      <c r="C6">
        <v>64.846897456666667</v>
      </c>
      <c r="D6">
        <v>5.5755318096220954</v>
      </c>
      <c r="F6" s="1">
        <v>8.3333333333333329E-2</v>
      </c>
      <c r="G6">
        <f t="shared" si="0"/>
        <v>80.403312960000008</v>
      </c>
      <c r="H6">
        <f t="shared" si="1"/>
        <v>67.52782019</v>
      </c>
      <c r="I6">
        <f t="shared" si="2"/>
        <v>8.2107276068717781</v>
      </c>
      <c r="J6">
        <f t="shared" si="3"/>
        <v>12.522469972642689</v>
      </c>
    </row>
    <row r="7" spans="1:10" x14ac:dyDescent="0.2">
      <c r="A7" t="s">
        <v>122</v>
      </c>
      <c r="B7">
        <v>6</v>
      </c>
      <c r="C7">
        <v>32.327489693333334</v>
      </c>
      <c r="D7">
        <v>6.5324854425384133</v>
      </c>
      <c r="F7" s="1">
        <v>0.25</v>
      </c>
      <c r="G7">
        <f t="shared" si="0"/>
        <v>36.664729729999998</v>
      </c>
      <c r="H7">
        <f t="shared" si="1"/>
        <v>33.045020966666669</v>
      </c>
      <c r="I7">
        <f t="shared" si="2"/>
        <v>5.8900139814186065</v>
      </c>
      <c r="J7">
        <f t="shared" si="3"/>
        <v>10.756694974849861</v>
      </c>
    </row>
    <row r="8" spans="1:10" x14ac:dyDescent="0.2">
      <c r="A8" t="s">
        <v>120</v>
      </c>
      <c r="B8">
        <v>10</v>
      </c>
      <c r="C8">
        <v>57.946910636666665</v>
      </c>
      <c r="D8">
        <v>5.0956638651721402</v>
      </c>
    </row>
    <row r="9" spans="1:10" x14ac:dyDescent="0.2">
      <c r="A9" t="s">
        <v>120</v>
      </c>
      <c r="B9">
        <v>14</v>
      </c>
      <c r="C9">
        <v>79.851982266666667</v>
      </c>
      <c r="D9">
        <v>8.8710558697049304</v>
      </c>
    </row>
    <row r="10" spans="1:10" x14ac:dyDescent="0.2">
      <c r="A10" t="s">
        <v>120</v>
      </c>
      <c r="B10">
        <v>18</v>
      </c>
      <c r="C10">
        <v>121.05714936666668</v>
      </c>
      <c r="D10">
        <v>8.9384094043001792</v>
      </c>
      <c r="F10" s="1"/>
    </row>
    <row r="11" spans="1:10" x14ac:dyDescent="0.2">
      <c r="A11" t="s">
        <v>120</v>
      </c>
      <c r="B11">
        <v>22</v>
      </c>
      <c r="C11">
        <v>116.75658853333334</v>
      </c>
      <c r="D11">
        <v>3.5296834794761254</v>
      </c>
      <c r="F11" s="1"/>
    </row>
    <row r="12" spans="1:10" x14ac:dyDescent="0.2">
      <c r="A12" t="s">
        <v>120</v>
      </c>
      <c r="B12">
        <v>2</v>
      </c>
      <c r="C12">
        <v>65.082636103333343</v>
      </c>
      <c r="D12">
        <v>6.1839098670807662</v>
      </c>
      <c r="F12" s="1"/>
    </row>
    <row r="13" spans="1:10" x14ac:dyDescent="0.2">
      <c r="A13" t="s">
        <v>120</v>
      </c>
      <c r="B13">
        <v>6</v>
      </c>
      <c r="C13">
        <v>36.240338680000001</v>
      </c>
      <c r="D13">
        <v>1.0980344451994726</v>
      </c>
      <c r="F13" s="1"/>
    </row>
    <row r="14" spans="1:10" x14ac:dyDescent="0.2">
      <c r="A14" t="s">
        <v>130</v>
      </c>
      <c r="B14">
        <v>10</v>
      </c>
      <c r="C14">
        <v>63.398034016666664</v>
      </c>
      <c r="D14">
        <v>3.8203331766553448</v>
      </c>
      <c r="F14" s="1"/>
    </row>
    <row r="15" spans="1:10" x14ac:dyDescent="0.2">
      <c r="A15" t="s">
        <v>130</v>
      </c>
      <c r="B15">
        <v>14</v>
      </c>
      <c r="C15">
        <v>105.3300661</v>
      </c>
      <c r="D15">
        <v>3.0505639067777133</v>
      </c>
      <c r="F15" s="1"/>
    </row>
    <row r="16" spans="1:10" x14ac:dyDescent="0.2">
      <c r="A16" t="s">
        <v>130</v>
      </c>
      <c r="B16">
        <v>18</v>
      </c>
      <c r="C16">
        <v>132.40105236666668</v>
      </c>
      <c r="D16">
        <v>1.485509167012762</v>
      </c>
    </row>
    <row r="17" spans="1:6" x14ac:dyDescent="0.2">
      <c r="A17" t="s">
        <v>130</v>
      </c>
      <c r="B17">
        <v>22</v>
      </c>
      <c r="C17">
        <v>103.61861399999999</v>
      </c>
      <c r="D17">
        <v>4.4391615902660586</v>
      </c>
    </row>
    <row r="18" spans="1:6" x14ac:dyDescent="0.2">
      <c r="A18" t="s">
        <v>130</v>
      </c>
      <c r="B18">
        <v>2</v>
      </c>
      <c r="C18">
        <v>64.775512773333332</v>
      </c>
      <c r="D18">
        <v>5.0081828514303446</v>
      </c>
      <c r="F18" s="1"/>
    </row>
    <row r="19" spans="1:6" x14ac:dyDescent="0.2">
      <c r="A19" t="s">
        <v>130</v>
      </c>
      <c r="B19">
        <v>6</v>
      </c>
      <c r="C19">
        <v>34.838232953333325</v>
      </c>
      <c r="D19">
        <v>3.0353937290097637</v>
      </c>
      <c r="F19" s="1"/>
    </row>
    <row r="20" spans="1:6" x14ac:dyDescent="0.2">
      <c r="A20" t="s">
        <v>118</v>
      </c>
      <c r="B20">
        <v>10</v>
      </c>
      <c r="C20">
        <v>64.888583506666677</v>
      </c>
      <c r="D20">
        <v>8.3617862315144436</v>
      </c>
      <c r="F20" s="1"/>
    </row>
    <row r="21" spans="1:6" x14ac:dyDescent="0.2">
      <c r="A21" t="s">
        <v>118</v>
      </c>
      <c r="B21">
        <v>14</v>
      </c>
      <c r="C21">
        <v>102.18224285666668</v>
      </c>
      <c r="D21">
        <v>12.211706899414281</v>
      </c>
      <c r="F21" s="1"/>
    </row>
    <row r="22" spans="1:6" x14ac:dyDescent="0.2">
      <c r="A22" t="s">
        <v>118</v>
      </c>
      <c r="B22">
        <v>18</v>
      </c>
      <c r="C22">
        <v>147.29296553333333</v>
      </c>
      <c r="D22">
        <v>9.2459404546844084</v>
      </c>
      <c r="F22" s="1"/>
    </row>
    <row r="23" spans="1:6" x14ac:dyDescent="0.2">
      <c r="A23" t="s">
        <v>118</v>
      </c>
      <c r="B23">
        <v>22</v>
      </c>
      <c r="C23">
        <v>108.1608423</v>
      </c>
      <c r="D23">
        <v>4.8091398440697919</v>
      </c>
      <c r="F23" s="1"/>
    </row>
    <row r="24" spans="1:6" x14ac:dyDescent="0.2">
      <c r="A24" t="s">
        <v>118</v>
      </c>
      <c r="B24">
        <v>2</v>
      </c>
      <c r="C24">
        <v>80.403312960000008</v>
      </c>
      <c r="D24">
        <v>8.2107276068717781</v>
      </c>
    </row>
    <row r="25" spans="1:6" x14ac:dyDescent="0.2">
      <c r="A25" t="s">
        <v>118</v>
      </c>
      <c r="B25">
        <v>6</v>
      </c>
      <c r="C25">
        <v>36.664729729999998</v>
      </c>
      <c r="D25">
        <v>5.8900139814186065</v>
      </c>
    </row>
    <row r="26" spans="1:6" x14ac:dyDescent="0.2">
      <c r="A26" t="s">
        <v>116</v>
      </c>
      <c r="B26">
        <v>10</v>
      </c>
      <c r="C26">
        <v>50.486814443333337</v>
      </c>
      <c r="D26">
        <v>8.4580439355739863</v>
      </c>
    </row>
    <row r="27" spans="1:6" x14ac:dyDescent="0.2">
      <c r="A27" t="s">
        <v>116</v>
      </c>
      <c r="B27">
        <v>14</v>
      </c>
      <c r="C27">
        <v>122.97846463333333</v>
      </c>
      <c r="D27">
        <v>12.92524994000428</v>
      </c>
    </row>
    <row r="28" spans="1:6" x14ac:dyDescent="0.2">
      <c r="A28" t="s">
        <v>116</v>
      </c>
      <c r="B28">
        <v>18</v>
      </c>
      <c r="C28">
        <v>179.34050893333333</v>
      </c>
      <c r="D28">
        <v>7.785979078900513</v>
      </c>
    </row>
    <row r="29" spans="1:6" x14ac:dyDescent="0.2">
      <c r="A29" t="s">
        <v>116</v>
      </c>
      <c r="B29">
        <v>22</v>
      </c>
      <c r="C29">
        <v>128.04077179999999</v>
      </c>
      <c r="D29">
        <v>9.0555171420912721</v>
      </c>
    </row>
    <row r="30" spans="1:6" x14ac:dyDescent="0.2">
      <c r="A30" t="s">
        <v>116</v>
      </c>
      <c r="B30">
        <v>2</v>
      </c>
      <c r="C30">
        <v>67.52782019</v>
      </c>
      <c r="D30">
        <v>12.522469972642689</v>
      </c>
    </row>
    <row r="31" spans="1:6" x14ac:dyDescent="0.2">
      <c r="A31" t="s">
        <v>116</v>
      </c>
      <c r="B31">
        <v>6</v>
      </c>
      <c r="C31">
        <v>33.045020966666669</v>
      </c>
      <c r="D31">
        <v>10.756694974849861</v>
      </c>
    </row>
    <row r="32" spans="1:6" x14ac:dyDescent="0.2">
      <c r="A32" t="s">
        <v>114</v>
      </c>
      <c r="B32">
        <v>10</v>
      </c>
      <c r="C32">
        <v>57.792895266666669</v>
      </c>
      <c r="D32">
        <v>8.4072595636698448</v>
      </c>
    </row>
    <row r="33" spans="1:4" x14ac:dyDescent="0.2">
      <c r="A33" t="s">
        <v>114</v>
      </c>
      <c r="B33">
        <v>14</v>
      </c>
      <c r="C33">
        <v>112.41107343333333</v>
      </c>
      <c r="D33">
        <v>9.6986034762676958</v>
      </c>
    </row>
    <row r="34" spans="1:4" x14ac:dyDescent="0.2">
      <c r="A34" t="s">
        <v>114</v>
      </c>
      <c r="B34">
        <v>18</v>
      </c>
      <c r="C34">
        <v>163.04863963333332</v>
      </c>
      <c r="D34">
        <v>7.8998619914885255</v>
      </c>
    </row>
    <row r="35" spans="1:4" x14ac:dyDescent="0.2">
      <c r="A35" t="s">
        <v>114</v>
      </c>
      <c r="B35">
        <v>22</v>
      </c>
      <c r="C35">
        <v>117.96682906666666</v>
      </c>
      <c r="D35">
        <v>6.1257840190007595</v>
      </c>
    </row>
    <row r="36" spans="1:4" x14ac:dyDescent="0.2">
      <c r="A36" t="s">
        <v>114</v>
      </c>
      <c r="B36">
        <v>2</v>
      </c>
      <c r="C36">
        <v>74.083063679999995</v>
      </c>
      <c r="D36">
        <v>8.4979650529287429</v>
      </c>
    </row>
    <row r="37" spans="1:4" x14ac:dyDescent="0.2">
      <c r="A37" t="s">
        <v>114</v>
      </c>
      <c r="B37">
        <v>6</v>
      </c>
      <c r="C37">
        <v>34.869729413333339</v>
      </c>
      <c r="D37">
        <v>4.475036230225375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TOC1(Bradi3g48880)ave_sd</vt:lpstr>
      <vt:lpstr>TOC1(Bradi3g48880)Bd_Bs</vt:lpstr>
      <vt:lpstr>TOC1(Bradi3g48880)BhBd_BhBs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taka</dc:creator>
  <cp:lastModifiedBy>mochida</cp:lastModifiedBy>
  <dcterms:created xsi:type="dcterms:W3CDTF">2017-11-06T01:31:17Z</dcterms:created>
  <dcterms:modified xsi:type="dcterms:W3CDTF">2020-08-13T03:59:05Z</dcterms:modified>
</cp:coreProperties>
</file>