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ic\Desktop\R_markdown\U-test\"/>
    </mc:Choice>
  </mc:AlternateContent>
  <xr:revisionPtr revIDLastSave="0" documentId="13_ncr:1_{700B71F7-F2A0-4DB2-8447-51EC5D1B2F06}" xr6:coauthVersionLast="47" xr6:coauthVersionMax="47" xr10:uidLastSave="{00000000-0000-0000-0000-000000000000}"/>
  <bookViews>
    <workbookView xWindow="9600" yWindow="1140" windowWidth="28800" windowHeight="15225" activeTab="1" xr2:uid="{1FBC131E-497C-4311-B146-662F422DB8B5}"/>
  </bookViews>
  <sheets>
    <sheet name="Long" sheetId="2" r:id="rId1"/>
    <sheet name="Lat" sheetId="6" r:id="rId2"/>
    <sheet name="Data S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6" l="1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96" i="6"/>
  <c r="E96" i="6"/>
  <c r="D96" i="6"/>
  <c r="F34" i="6"/>
  <c r="E34" i="6"/>
  <c r="D34" i="6"/>
  <c r="F95" i="6"/>
  <c r="E95" i="6"/>
  <c r="D95" i="6"/>
  <c r="F33" i="6"/>
  <c r="E33" i="6"/>
  <c r="D33" i="6"/>
  <c r="F94" i="6"/>
  <c r="E94" i="6"/>
  <c r="D94" i="6"/>
  <c r="F32" i="6"/>
  <c r="E32" i="6"/>
  <c r="D32" i="6"/>
  <c r="F93" i="6"/>
  <c r="E93" i="6"/>
  <c r="D93" i="6"/>
  <c r="F31" i="6"/>
  <c r="E31" i="6"/>
  <c r="D31" i="6"/>
  <c r="F92" i="6"/>
  <c r="E92" i="6"/>
  <c r="D92" i="6"/>
  <c r="F30" i="6"/>
  <c r="E30" i="6"/>
  <c r="D30" i="6"/>
  <c r="F91" i="6"/>
  <c r="E91" i="6"/>
  <c r="D91" i="6"/>
  <c r="F29" i="6"/>
  <c r="E29" i="6"/>
  <c r="D29" i="6"/>
  <c r="F90" i="6"/>
  <c r="E90" i="6"/>
  <c r="D90" i="6"/>
  <c r="F28" i="6"/>
  <c r="E28" i="6"/>
  <c r="D28" i="6"/>
  <c r="F89" i="6"/>
  <c r="E89" i="6"/>
  <c r="D89" i="6"/>
  <c r="F27" i="6"/>
  <c r="E27" i="6"/>
  <c r="D27" i="6"/>
  <c r="F88" i="6"/>
  <c r="E88" i="6"/>
  <c r="D88" i="6"/>
  <c r="F26" i="6"/>
  <c r="E26" i="6"/>
  <c r="D26" i="6"/>
  <c r="F87" i="6"/>
  <c r="E87" i="6"/>
  <c r="D87" i="6"/>
  <c r="F25" i="6"/>
  <c r="E25" i="6"/>
  <c r="D25" i="6"/>
  <c r="F86" i="6"/>
  <c r="E86" i="6"/>
  <c r="D86" i="6"/>
  <c r="F24" i="6"/>
  <c r="E24" i="6"/>
  <c r="D24" i="6"/>
  <c r="F85" i="6"/>
  <c r="E85" i="6"/>
  <c r="D85" i="6"/>
  <c r="F23" i="6"/>
  <c r="E23" i="6"/>
  <c r="D23" i="6"/>
  <c r="F84" i="6"/>
  <c r="E84" i="6"/>
  <c r="D84" i="6"/>
  <c r="F22" i="6"/>
  <c r="E22" i="6"/>
  <c r="D22" i="6"/>
  <c r="F83" i="6"/>
  <c r="E83" i="6"/>
  <c r="D83" i="6"/>
  <c r="F21" i="6"/>
  <c r="E21" i="6"/>
  <c r="D21" i="6"/>
  <c r="F82" i="6"/>
  <c r="E82" i="6"/>
  <c r="D82" i="6"/>
  <c r="F20" i="6"/>
  <c r="E20" i="6"/>
  <c r="D20" i="6"/>
  <c r="F81" i="6"/>
  <c r="E81" i="6"/>
  <c r="D81" i="6"/>
  <c r="F19" i="6"/>
  <c r="E19" i="6"/>
  <c r="D19" i="6"/>
  <c r="F80" i="6"/>
  <c r="E80" i="6"/>
  <c r="D80" i="6"/>
  <c r="F18" i="6"/>
  <c r="E18" i="6"/>
  <c r="D18" i="6"/>
  <c r="F79" i="6"/>
  <c r="E79" i="6"/>
  <c r="D79" i="6"/>
  <c r="F17" i="6"/>
  <c r="E17" i="6"/>
  <c r="D17" i="6"/>
  <c r="F78" i="6"/>
  <c r="E78" i="6"/>
  <c r="D78" i="6"/>
  <c r="F16" i="6"/>
  <c r="E16" i="6"/>
  <c r="D16" i="6"/>
  <c r="F77" i="6"/>
  <c r="E77" i="6"/>
  <c r="D77" i="6"/>
  <c r="F15" i="6"/>
  <c r="E15" i="6"/>
  <c r="D15" i="6"/>
  <c r="F76" i="6"/>
  <c r="E76" i="6"/>
  <c r="D76" i="6"/>
  <c r="F14" i="6"/>
  <c r="E14" i="6"/>
  <c r="D14" i="6"/>
  <c r="F75" i="6"/>
  <c r="E75" i="6"/>
  <c r="D75" i="6"/>
  <c r="F13" i="6"/>
  <c r="E13" i="6"/>
  <c r="D13" i="6"/>
  <c r="F74" i="6"/>
  <c r="E74" i="6"/>
  <c r="D74" i="6"/>
  <c r="F12" i="6"/>
  <c r="E12" i="6"/>
  <c r="D12" i="6"/>
  <c r="F73" i="6"/>
  <c r="E73" i="6"/>
  <c r="D73" i="6"/>
  <c r="F11" i="6"/>
  <c r="E11" i="6"/>
  <c r="D11" i="6"/>
  <c r="F72" i="6"/>
  <c r="E72" i="6"/>
  <c r="D72" i="6"/>
  <c r="F10" i="6"/>
  <c r="E10" i="6"/>
  <c r="D10" i="6"/>
  <c r="F71" i="6"/>
  <c r="E71" i="6"/>
  <c r="D71" i="6"/>
  <c r="F9" i="6"/>
  <c r="E9" i="6"/>
  <c r="D9" i="6"/>
  <c r="F70" i="6"/>
  <c r="E70" i="6"/>
  <c r="D70" i="6"/>
  <c r="F8" i="6"/>
  <c r="E8" i="6"/>
  <c r="D8" i="6"/>
  <c r="F69" i="6"/>
  <c r="E69" i="6"/>
  <c r="D69" i="6"/>
  <c r="F7" i="6"/>
  <c r="E7" i="6"/>
  <c r="D7" i="6"/>
  <c r="F68" i="6"/>
  <c r="E68" i="6"/>
  <c r="D68" i="6"/>
  <c r="F6" i="6"/>
  <c r="E6" i="6"/>
  <c r="D6" i="6"/>
  <c r="F67" i="6"/>
  <c r="E67" i="6"/>
  <c r="D67" i="6"/>
  <c r="F5" i="6"/>
  <c r="E5" i="6"/>
  <c r="D5" i="6"/>
  <c r="F66" i="6"/>
  <c r="E66" i="6"/>
  <c r="D66" i="6"/>
  <c r="F4" i="6"/>
  <c r="E4" i="6"/>
  <c r="D4" i="6"/>
  <c r="F65" i="6"/>
  <c r="E65" i="6"/>
  <c r="D65" i="6"/>
  <c r="F3" i="6"/>
  <c r="E3" i="6"/>
  <c r="D3" i="6"/>
  <c r="F64" i="6"/>
  <c r="E64" i="6"/>
  <c r="D64" i="6"/>
  <c r="F2" i="6"/>
  <c r="E2" i="6"/>
  <c r="D2" i="6"/>
  <c r="F96" i="2"/>
  <c r="E96" i="2"/>
  <c r="D96" i="2"/>
  <c r="F95" i="2"/>
  <c r="E95" i="2"/>
  <c r="D95" i="2"/>
  <c r="F94" i="2"/>
  <c r="E94" i="2"/>
  <c r="D94" i="2"/>
  <c r="F93" i="2"/>
  <c r="E93" i="2"/>
  <c r="D93" i="2"/>
  <c r="F92" i="2"/>
  <c r="E92" i="2"/>
  <c r="D92" i="2"/>
  <c r="F91" i="2"/>
  <c r="E91" i="2"/>
  <c r="D91" i="2"/>
  <c r="F90" i="2"/>
  <c r="E90" i="2"/>
  <c r="D90" i="2"/>
  <c r="F89" i="2"/>
  <c r="E89" i="2"/>
  <c r="D89" i="2"/>
  <c r="F88" i="2"/>
  <c r="E88" i="2"/>
  <c r="D88" i="2"/>
  <c r="F87" i="2"/>
  <c r="E87" i="2"/>
  <c r="D87" i="2"/>
  <c r="F86" i="2"/>
  <c r="E86" i="2"/>
  <c r="D86" i="2"/>
  <c r="F85" i="2"/>
  <c r="E85" i="2"/>
  <c r="D85" i="2"/>
  <c r="F84" i="2"/>
  <c r="E84" i="2"/>
  <c r="D84" i="2"/>
  <c r="F83" i="2"/>
  <c r="E83" i="2"/>
  <c r="D83" i="2"/>
  <c r="F82" i="2"/>
  <c r="E82" i="2"/>
  <c r="D82" i="2"/>
  <c r="F81" i="2"/>
  <c r="E81" i="2"/>
  <c r="D81" i="2"/>
  <c r="F80" i="2"/>
  <c r="E80" i="2"/>
  <c r="D80" i="2"/>
  <c r="F79" i="2"/>
  <c r="E79" i="2"/>
  <c r="D79" i="2"/>
  <c r="F78" i="2"/>
  <c r="E78" i="2"/>
  <c r="D78" i="2"/>
  <c r="F77" i="2"/>
  <c r="E77" i="2"/>
  <c r="D77" i="2"/>
  <c r="F76" i="2"/>
  <c r="E76" i="2"/>
  <c r="D76" i="2"/>
  <c r="F75" i="2"/>
  <c r="E75" i="2"/>
  <c r="D75" i="2"/>
  <c r="F74" i="2"/>
  <c r="E74" i="2"/>
  <c r="D74" i="2"/>
  <c r="F73" i="2"/>
  <c r="E73" i="2"/>
  <c r="D73" i="2"/>
  <c r="F72" i="2"/>
  <c r="E72" i="2"/>
  <c r="D72" i="2"/>
  <c r="F71" i="2"/>
  <c r="E71" i="2"/>
  <c r="D71" i="2"/>
  <c r="F70" i="2"/>
  <c r="E70" i="2"/>
  <c r="D70" i="2"/>
  <c r="F69" i="2"/>
  <c r="E69" i="2"/>
  <c r="D69" i="2"/>
  <c r="F68" i="2"/>
  <c r="E68" i="2"/>
  <c r="D68" i="2"/>
  <c r="F67" i="2"/>
  <c r="E67" i="2"/>
  <c r="D67" i="2"/>
  <c r="F66" i="2"/>
  <c r="E66" i="2"/>
  <c r="D66" i="2"/>
  <c r="F65" i="2"/>
  <c r="E65" i="2"/>
  <c r="D65" i="2"/>
  <c r="F64" i="2"/>
  <c r="E64" i="2"/>
  <c r="D64" i="2"/>
  <c r="F63" i="2"/>
  <c r="E63" i="2"/>
  <c r="D63" i="2"/>
  <c r="F62" i="2"/>
  <c r="E62" i="2"/>
  <c r="D62" i="2"/>
  <c r="F61" i="2"/>
  <c r="E61" i="2"/>
  <c r="D61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D43" i="2"/>
  <c r="F42" i="2"/>
  <c r="E42" i="2"/>
  <c r="D42" i="2"/>
  <c r="F41" i="2"/>
  <c r="E41" i="2"/>
  <c r="D41" i="2"/>
  <c r="F40" i="2"/>
  <c r="E40" i="2"/>
  <c r="D40" i="2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F33" i="2"/>
  <c r="E33" i="2"/>
  <c r="D33" i="2"/>
  <c r="F32" i="2"/>
  <c r="E32" i="2"/>
  <c r="D32" i="2"/>
  <c r="F31" i="2"/>
  <c r="E31" i="2"/>
  <c r="D31" i="2"/>
  <c r="F30" i="2"/>
  <c r="E30" i="2"/>
  <c r="D30" i="2"/>
  <c r="F29" i="2"/>
  <c r="E29" i="2"/>
  <c r="D29" i="2"/>
  <c r="F28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G12" i="6" l="1"/>
  <c r="G16" i="6"/>
  <c r="G24" i="6"/>
  <c r="G28" i="6"/>
  <c r="G32" i="6"/>
  <c r="G37" i="6"/>
  <c r="G45" i="6"/>
  <c r="G53" i="6"/>
  <c r="G61" i="6"/>
  <c r="G4" i="6"/>
  <c r="G20" i="6"/>
  <c r="G70" i="6"/>
  <c r="G74" i="6"/>
  <c r="G78" i="6"/>
  <c r="G82" i="6"/>
  <c r="G86" i="6"/>
  <c r="G90" i="6"/>
  <c r="G94" i="6"/>
  <c r="G8" i="6"/>
  <c r="G5" i="6"/>
  <c r="G9" i="6"/>
  <c r="G13" i="6"/>
  <c r="G17" i="6"/>
  <c r="G21" i="6"/>
  <c r="G25" i="6"/>
  <c r="G29" i="6"/>
  <c r="G33" i="6"/>
  <c r="G39" i="6"/>
  <c r="G47" i="6"/>
  <c r="G55" i="6"/>
  <c r="G63" i="6"/>
  <c r="G3" i="6"/>
  <c r="G66" i="6"/>
  <c r="G7" i="6"/>
  <c r="G11" i="6"/>
  <c r="G15" i="6"/>
  <c r="G19" i="6"/>
  <c r="G23" i="6"/>
  <c r="G27" i="6"/>
  <c r="G31" i="6"/>
  <c r="G35" i="6"/>
  <c r="G38" i="6"/>
  <c r="G43" i="6"/>
  <c r="G46" i="6"/>
  <c r="G51" i="6"/>
  <c r="G54" i="6"/>
  <c r="G59" i="6"/>
  <c r="G62" i="6"/>
  <c r="G2" i="6"/>
  <c r="G6" i="6"/>
  <c r="G69" i="6"/>
  <c r="G10" i="6"/>
  <c r="G73" i="6"/>
  <c r="G14" i="6"/>
  <c r="G18" i="6"/>
  <c r="G22" i="6"/>
  <c r="G26" i="6"/>
  <c r="G30" i="6"/>
  <c r="G34" i="6"/>
  <c r="G41" i="6"/>
  <c r="G49" i="6"/>
  <c r="G57" i="6"/>
  <c r="G67" i="6"/>
  <c r="G75" i="6"/>
  <c r="G79" i="6"/>
  <c r="G87" i="6"/>
  <c r="G91" i="6"/>
  <c r="G95" i="6"/>
  <c r="G40" i="6"/>
  <c r="G48" i="6"/>
  <c r="G56" i="6"/>
  <c r="G71" i="6"/>
  <c r="G83" i="6"/>
  <c r="G77" i="6"/>
  <c r="G81" i="6"/>
  <c r="G85" i="6"/>
  <c r="G89" i="6"/>
  <c r="G93" i="6"/>
  <c r="G36" i="6"/>
  <c r="G44" i="6"/>
  <c r="G52" i="6"/>
  <c r="G60" i="6"/>
  <c r="G65" i="6"/>
  <c r="G64" i="6"/>
  <c r="G72" i="6"/>
  <c r="G76" i="6"/>
  <c r="G80" i="6"/>
  <c r="G84" i="6"/>
  <c r="G88" i="6"/>
  <c r="G92" i="6"/>
  <c r="G96" i="6"/>
  <c r="G42" i="6"/>
  <c r="G50" i="6"/>
  <c r="G58" i="6"/>
  <c r="G68" i="6"/>
  <c r="G78" i="2"/>
  <c r="G66" i="2"/>
  <c r="G74" i="2"/>
  <c r="G77" i="2"/>
  <c r="G96" i="2"/>
  <c r="G94" i="2"/>
  <c r="G84" i="2"/>
  <c r="G92" i="2"/>
  <c r="G42" i="2"/>
  <c r="G50" i="2"/>
  <c r="G58" i="2"/>
  <c r="G48" i="2"/>
  <c r="G56" i="2"/>
  <c r="G64" i="2"/>
  <c r="G72" i="2"/>
  <c r="G82" i="2"/>
  <c r="G90" i="2"/>
  <c r="G93" i="2"/>
  <c r="G80" i="2"/>
  <c r="G88" i="2"/>
  <c r="G65" i="2"/>
  <c r="G70" i="2"/>
  <c r="G73" i="2"/>
  <c r="G36" i="2"/>
  <c r="G44" i="2"/>
  <c r="G52" i="2"/>
  <c r="G60" i="2"/>
  <c r="G68" i="2"/>
  <c r="G76" i="2"/>
  <c r="G81" i="2"/>
  <c r="G86" i="2"/>
  <c r="G89" i="2"/>
  <c r="G5" i="2"/>
  <c r="G9" i="2"/>
  <c r="G13" i="2"/>
  <c r="G17" i="2"/>
  <c r="G21" i="2"/>
  <c r="G25" i="2"/>
  <c r="G29" i="2"/>
  <c r="G33" i="2"/>
  <c r="G39" i="2"/>
  <c r="G47" i="2"/>
  <c r="G55" i="2"/>
  <c r="G63" i="2"/>
  <c r="G79" i="2"/>
  <c r="G95" i="2"/>
  <c r="G4" i="2"/>
  <c r="G8" i="2"/>
  <c r="G12" i="2"/>
  <c r="G16" i="2"/>
  <c r="G20" i="2"/>
  <c r="G24" i="2"/>
  <c r="G28" i="2"/>
  <c r="G32" i="2"/>
  <c r="G37" i="2"/>
  <c r="G45" i="2"/>
  <c r="G53" i="2"/>
  <c r="G61" i="2"/>
  <c r="G75" i="2"/>
  <c r="G91" i="2"/>
  <c r="G40" i="2"/>
  <c r="G3" i="2"/>
  <c r="G7" i="2"/>
  <c r="G11" i="2"/>
  <c r="G15" i="2"/>
  <c r="G19" i="2"/>
  <c r="G23" i="2"/>
  <c r="G27" i="2"/>
  <c r="G31" i="2"/>
  <c r="G35" i="2"/>
  <c r="G43" i="2"/>
  <c r="G51" i="2"/>
  <c r="G59" i="2"/>
  <c r="G71" i="2"/>
  <c r="G87" i="2"/>
  <c r="G38" i="2"/>
  <c r="G46" i="2"/>
  <c r="G54" i="2"/>
  <c r="G62" i="2"/>
  <c r="G69" i="2"/>
  <c r="G85" i="2"/>
  <c r="G2" i="2"/>
  <c r="G6" i="2"/>
  <c r="G10" i="2"/>
  <c r="G14" i="2"/>
  <c r="G18" i="2"/>
  <c r="G22" i="2"/>
  <c r="G26" i="2"/>
  <c r="G30" i="2"/>
  <c r="G34" i="2"/>
  <c r="G41" i="2"/>
  <c r="G49" i="2"/>
  <c r="G57" i="2"/>
  <c r="G67" i="2"/>
  <c r="G83" i="2"/>
</calcChain>
</file>

<file path=xl/sharedStrings.xml><?xml version="1.0" encoding="utf-8"?>
<sst xmlns="http://schemas.openxmlformats.org/spreadsheetml/2006/main" count="972" uniqueCount="198">
  <si>
    <t>Supplementary Data 4. The location of collection sites for Bd21, Bd21-3, and Turkish populations of Brachypodium distachyon.</t>
    <phoneticPr fontId="2"/>
  </si>
  <si>
    <t>The sample collection details for ecotypes of Brachypodium distachyon were referenced from Vogel et al. (2009).</t>
    <phoneticPr fontId="2"/>
  </si>
  <si>
    <t>type</t>
    <phoneticPr fontId="2"/>
  </si>
  <si>
    <t>Inbredline</t>
  </si>
  <si>
    <t>Longitude</t>
  </si>
  <si>
    <t>Bd21-3</t>
  </si>
  <si>
    <t>Bd21-3</t>
    <phoneticPr fontId="2"/>
  </si>
  <si>
    <t>Bd21</t>
  </si>
  <si>
    <t>Bd21</t>
    <phoneticPr fontId="2"/>
  </si>
  <si>
    <t>BdTR3A</t>
  </si>
  <si>
    <t>33°31'10.58"E</t>
  </si>
  <si>
    <t>BdTR1J</t>
  </si>
  <si>
    <t>28°35'6.75"E</t>
  </si>
  <si>
    <t>BdTR3B</t>
  </si>
  <si>
    <t>34°4'17.06"E</t>
  </si>
  <si>
    <t>BdTR9F</t>
  </si>
  <si>
    <t>BdTR3D</t>
  </si>
  <si>
    <t>34°38'10.10"E</t>
  </si>
  <si>
    <t>BdTR2N</t>
  </si>
  <si>
    <t>BdTR3E</t>
  </si>
  <si>
    <t>BdTR2F</t>
  </si>
  <si>
    <t>31°53'5.68"E</t>
  </si>
  <si>
    <t>BdTR3F</t>
  </si>
  <si>
    <t>35°11'18.62"E</t>
  </si>
  <si>
    <t>BdTR1E</t>
  </si>
  <si>
    <t>28°1'52.75"E</t>
  </si>
  <si>
    <t>BdTR3H</t>
  </si>
  <si>
    <t>35°12'9.55"E</t>
  </si>
  <si>
    <t>BdTR2E</t>
  </si>
  <si>
    <t>32°24'16.47"E</t>
  </si>
  <si>
    <t>BdTR3I</t>
  </si>
  <si>
    <t>36°48'56.85"E</t>
  </si>
  <si>
    <t>BdTR2D</t>
  </si>
  <si>
    <t>31°18'33.71"E</t>
  </si>
  <si>
    <t>BdTR3J</t>
  </si>
  <si>
    <t>36°16'56.90"E</t>
  </si>
  <si>
    <t>BdTR2K</t>
  </si>
  <si>
    <t>34°4'18.34"E</t>
  </si>
  <si>
    <t>BdTR3K</t>
  </si>
  <si>
    <t>37°23'26.99"E</t>
  </si>
  <si>
    <t>BdTR2S</t>
  </si>
  <si>
    <t>BdTR3M</t>
  </si>
  <si>
    <t>37°53'23.56"E</t>
  </si>
  <si>
    <t>BdTR1D</t>
  </si>
  <si>
    <t>28°35'6.42"E</t>
  </si>
  <si>
    <t>BdTR3N</t>
  </si>
  <si>
    <t>36°49'9.55"E</t>
  </si>
  <si>
    <t>BdTR1I</t>
  </si>
  <si>
    <t>28°34'59.02"E</t>
  </si>
  <si>
    <t>BdTR3O</t>
  </si>
  <si>
    <t>39°1'49.56"E</t>
  </si>
  <si>
    <t>BdTR2M</t>
  </si>
  <si>
    <t>34°5'40.38"E</t>
  </si>
  <si>
    <t>BdTR3P</t>
  </si>
  <si>
    <t>39°34'56.72"E</t>
  </si>
  <si>
    <t>BdTR1N</t>
  </si>
  <si>
    <t>30°14'44.11"E</t>
  </si>
  <si>
    <t>BdTR3R</t>
  </si>
  <si>
    <t>40°7'50.51"E</t>
  </si>
  <si>
    <t>BdTR2J</t>
  </si>
  <si>
    <t>32°59'17.24"E</t>
  </si>
  <si>
    <t>BdTR3S</t>
  </si>
  <si>
    <t>40°39'30.84"E</t>
  </si>
  <si>
    <t>BdTR2R</t>
  </si>
  <si>
    <t>BdTR3T</t>
  </si>
  <si>
    <t>41°14'39.03"E</t>
  </si>
  <si>
    <t>BdTR1C</t>
  </si>
  <si>
    <t>28°2'24.71"E</t>
  </si>
  <si>
    <t>BdTR5A</t>
  </si>
  <si>
    <t>44°32'6.90"E</t>
  </si>
  <si>
    <t>BdTR1H</t>
  </si>
  <si>
    <t>BdTR5B</t>
  </si>
  <si>
    <t>BdTR9B</t>
  </si>
  <si>
    <t>BdTR5E</t>
  </si>
  <si>
    <t>BdTR9A</t>
  </si>
  <si>
    <t>BdTR5F</t>
  </si>
  <si>
    <t>32°59'7.32"E</t>
  </si>
  <si>
    <t>BdTR2A</t>
  </si>
  <si>
    <t>30°47'19.07"E</t>
  </si>
  <si>
    <t>BdTR5G</t>
  </si>
  <si>
    <t>32°25'56.46"E</t>
  </si>
  <si>
    <t>BdTR2I</t>
  </si>
  <si>
    <t>33°32'16.37"E</t>
  </si>
  <si>
    <t>BdTR5H</t>
  </si>
  <si>
    <t>BdTR2P</t>
  </si>
  <si>
    <t>BdTR5J</t>
  </si>
  <si>
    <t>BdTR2H</t>
  </si>
  <si>
    <t>BdTR5K</t>
  </si>
  <si>
    <t>BdTR2O</t>
  </si>
  <si>
    <t>BdTR5M</t>
  </si>
  <si>
    <t>BdTR1K</t>
  </si>
  <si>
    <t>29°40'40.96"E</t>
  </si>
  <si>
    <t>BdTR5N</t>
  </si>
  <si>
    <t>BdTR9G</t>
  </si>
  <si>
    <t>BdTR5O</t>
  </si>
  <si>
    <t>BdTR1M</t>
  </si>
  <si>
    <t>30°15'8.93"E</t>
  </si>
  <si>
    <t>BdTR8C</t>
  </si>
  <si>
    <t>BdTR2C</t>
  </si>
  <si>
    <t>31°53'29.40"E</t>
  </si>
  <si>
    <t>BdTR8F</t>
  </si>
  <si>
    <t>BdTR2G</t>
  </si>
  <si>
    <t>BdTR8M</t>
  </si>
  <si>
    <t>BdTR1F</t>
  </si>
  <si>
    <t>27°28'36.81"E</t>
  </si>
  <si>
    <t>BdTR10A</t>
  </si>
  <si>
    <t>BdTR1B</t>
  </si>
  <si>
    <t>26°55'53.29"E</t>
  </si>
  <si>
    <t>BdTR10B</t>
  </si>
  <si>
    <t>BdTR1G</t>
  </si>
  <si>
    <t>BdTR10D</t>
  </si>
  <si>
    <t>BdTR10F</t>
  </si>
  <si>
    <t>BdTR10G</t>
  </si>
  <si>
    <t>BdTR10H</t>
  </si>
  <si>
    <t>BdTR10I</t>
  </si>
  <si>
    <t>BdTR10J</t>
  </si>
  <si>
    <t>41°46'25.09"E</t>
  </si>
  <si>
    <t>BdTR10K</t>
  </si>
  <si>
    <t>42°19'18.79"E</t>
  </si>
  <si>
    <t>BdTR10M</t>
  </si>
  <si>
    <t>BdTR10N</t>
  </si>
  <si>
    <t>BdTR10O</t>
  </si>
  <si>
    <t>BdTR11B</t>
  </si>
  <si>
    <t>BdTR11C</t>
  </si>
  <si>
    <t>BdTR11D</t>
  </si>
  <si>
    <t>BdTR11F</t>
  </si>
  <si>
    <t>BdTR11H</t>
  </si>
  <si>
    <t>BdTR12A</t>
  </si>
  <si>
    <t>32°57'46.71"E</t>
  </si>
  <si>
    <t>BdTR12B</t>
  </si>
  <si>
    <t>BdTR13B</t>
  </si>
  <si>
    <t>BdTR13D</t>
  </si>
  <si>
    <t>BdTR13E</t>
  </si>
  <si>
    <t>BdTR13F</t>
  </si>
  <si>
    <t>BdTR13G</t>
  </si>
  <si>
    <t>35°9'34.32"E</t>
  </si>
  <si>
    <t>BdTR13H</t>
  </si>
  <si>
    <t>BdTR13I</t>
  </si>
  <si>
    <t>BdTR13J</t>
  </si>
  <si>
    <t>BdTR13K</t>
  </si>
  <si>
    <t>BdTR13M</t>
  </si>
  <si>
    <t>43°26'45.08"E</t>
  </si>
  <si>
    <t>BdTR13N</t>
  </si>
  <si>
    <t>BdTR13O</t>
  </si>
  <si>
    <t>Degree</t>
    <phoneticPr fontId="2"/>
  </si>
  <si>
    <t>Min</t>
    <phoneticPr fontId="2"/>
  </si>
  <si>
    <t>Sec</t>
    <phoneticPr fontId="2"/>
  </si>
  <si>
    <t>34°39'1.15"E</t>
    <phoneticPr fontId="2"/>
  </si>
  <si>
    <t>44° 24'11.07" E</t>
    <phoneticPr fontId="2"/>
  </si>
  <si>
    <t>Latitude</t>
  </si>
  <si>
    <t>33° 45' 39.18" N</t>
  </si>
  <si>
    <t>44° 24' 11.07" E</t>
  </si>
  <si>
    <t>33° 45' 39.18" N</t>
    <phoneticPr fontId="2"/>
  </si>
  <si>
    <t>44° 24' 11.07" E</t>
    <phoneticPr fontId="2"/>
  </si>
  <si>
    <t>37°46'4.28"N</t>
  </si>
  <si>
    <t>37°25'38.24"N</t>
  </si>
  <si>
    <t>37°6'31.87"N</t>
  </si>
  <si>
    <t>40°24'19.91"N</t>
  </si>
  <si>
    <t>39°44'53.45"N</t>
  </si>
  <si>
    <t>34°39'1.15"E</t>
  </si>
  <si>
    <t>37°46'41.64"N</t>
  </si>
  <si>
    <t>39°5'31.64"N</t>
  </si>
  <si>
    <t>38°25'0.42"N</t>
  </si>
  <si>
    <t>37°46'43.23"N</t>
  </si>
  <si>
    <t>38°25'40.97"N</t>
  </si>
  <si>
    <t>39°44'51.33"N</t>
  </si>
  <si>
    <t>38°25'46.78"N</t>
  </si>
  <si>
    <t>38°45'25.33"N</t>
  </si>
  <si>
    <t>38°45'28.75"N</t>
  </si>
  <si>
    <t>38°25'12.10"N</t>
  </si>
  <si>
    <t>37°45'58.01"N</t>
  </si>
  <si>
    <t>38°45'50.79"N</t>
  </si>
  <si>
    <t>37°26'4.39"N</t>
  </si>
  <si>
    <t>38°5'35.03"N</t>
  </si>
  <si>
    <t>37°7'2.52"N</t>
  </si>
  <si>
    <t>38°5'52.78"N</t>
  </si>
  <si>
    <t>37°45'41.57"N</t>
  </si>
  <si>
    <t>38°5'59.53"N</t>
  </si>
  <si>
    <t>37°26'13.88"N</t>
  </si>
  <si>
    <t>39°24'46.28"N</t>
  </si>
  <si>
    <t>38°5'43.50"N</t>
  </si>
  <si>
    <t>37°27'31.68"N</t>
  </si>
  <si>
    <t>39°44'17.39"N</t>
  </si>
  <si>
    <t>36°45'59.24"N</t>
  </si>
  <si>
    <t>40°23'37.13"N</t>
  </si>
  <si>
    <t>39°45'10.62"N</t>
  </si>
  <si>
    <t>39°45'23.35"N</t>
  </si>
  <si>
    <t>39°45'16.02"N</t>
  </si>
  <si>
    <t>39°45'34.18"N</t>
  </si>
  <si>
    <t>39°5'12.20"N</t>
  </si>
  <si>
    <t>39°5'8.89"N</t>
  </si>
  <si>
    <t>41°25'17.86"N</t>
  </si>
  <si>
    <t>41°5'7.15"N</t>
  </si>
  <si>
    <t>37°47'51.69"N</t>
  </si>
  <si>
    <t>38°5'48.94"N</t>
  </si>
  <si>
    <t>36°46'58.92"N</t>
  </si>
  <si>
    <t>38°24'16.86"N</t>
  </si>
  <si>
    <t>37°28'28.23"N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</si>
</sst>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3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right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0201FF30-07DB-4FD0-985E-D9693C74B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064A-53AB-48F3-AF47-40C224AD8916}">
  <dimension ref="A1:H96"/>
  <sheetViews>
    <sheetView workbookViewId="0">
      <selection activeCell="G2" sqref="G2"/>
    </sheetView>
  </sheetViews>
  <sheetFormatPr defaultRowHeight="18.75" x14ac:dyDescent="0.4"/>
  <cols>
    <col min="2" max="2" width="8.625" bestFit="1" customWidth="1"/>
    <col min="3" max="3" width="13.5" bestFit="1" customWidth="1"/>
    <col min="4" max="7" width="13.5" customWidth="1"/>
  </cols>
  <sheetData>
    <row r="1" spans="1:8" x14ac:dyDescent="0.4">
      <c r="A1" s="2" t="s">
        <v>2</v>
      </c>
      <c r="B1" s="3" t="s">
        <v>3</v>
      </c>
      <c r="C1" s="4" t="s">
        <v>4</v>
      </c>
      <c r="D1" s="9" t="s">
        <v>144</v>
      </c>
      <c r="E1" s="9" t="s">
        <v>145</v>
      </c>
      <c r="F1" s="9" t="s">
        <v>146</v>
      </c>
      <c r="G1" s="9">
        <v>10</v>
      </c>
      <c r="H1" s="1"/>
    </row>
    <row r="2" spans="1:8" x14ac:dyDescent="0.4">
      <c r="A2" s="6" t="s">
        <v>5</v>
      </c>
      <c r="B2" s="3" t="s">
        <v>6</v>
      </c>
      <c r="C2" s="7" t="s">
        <v>148</v>
      </c>
      <c r="D2" t="str">
        <f>LEFT(C2,FIND("°",C2)-1)</f>
        <v>44</v>
      </c>
      <c r="E2" t="str">
        <f>TRIM(MID(C2,FIND("°",C2)+1,FIND("'",C2)-FIND("°",C2)-1))</f>
        <v>24</v>
      </c>
      <c r="F2" t="str">
        <f>MID(C2, FIND("'", C2) + 1, FIND("""", C2) - FIND("'", C2) - 1)</f>
        <v>11.07</v>
      </c>
      <c r="G2">
        <f xml:space="preserve"> D2 + (E2 / 60) + (F2 / 3600)</f>
        <v>44.403075000000001</v>
      </c>
      <c r="H2" s="5"/>
    </row>
    <row r="3" spans="1:8" x14ac:dyDescent="0.4">
      <c r="A3" s="6" t="s">
        <v>5</v>
      </c>
      <c r="B3" s="2" t="s">
        <v>9</v>
      </c>
      <c r="C3" s="2" t="s">
        <v>10</v>
      </c>
      <c r="D3" t="str">
        <f t="shared" ref="D3:D63" si="0">LEFT(C3,FIND("°",C3)-1)</f>
        <v>33</v>
      </c>
      <c r="E3" t="str">
        <f t="shared" ref="E3:E63" si="1">TRIM(MID(C3,FIND("°",C3)+1,FIND("'",C3)-FIND("°",C3)-1))</f>
        <v>31</v>
      </c>
      <c r="F3" t="str">
        <f t="shared" ref="F3:F63" si="2">MID(C3, FIND("'", C3) + 1, FIND("""", C3) - FIND("'", C3) - 1)</f>
        <v>10.58</v>
      </c>
      <c r="G3">
        <f t="shared" ref="G3:G63" si="3" xml:space="preserve"> D3 + (E3 / 60) + (F3 / 3600)</f>
        <v>33.519605555555557</v>
      </c>
      <c r="H3" s="5"/>
    </row>
    <row r="4" spans="1:8" x14ac:dyDescent="0.4">
      <c r="A4" s="6" t="s">
        <v>5</v>
      </c>
      <c r="B4" s="2" t="s">
        <v>13</v>
      </c>
      <c r="C4" s="2" t="s">
        <v>14</v>
      </c>
      <c r="D4" t="str">
        <f t="shared" si="0"/>
        <v>34</v>
      </c>
      <c r="E4" t="str">
        <f t="shared" si="1"/>
        <v>4</v>
      </c>
      <c r="F4" t="str">
        <f t="shared" si="2"/>
        <v>17.06</v>
      </c>
      <c r="G4">
        <f t="shared" si="3"/>
        <v>34.071405555555557</v>
      </c>
      <c r="H4" s="5"/>
    </row>
    <row r="5" spans="1:8" x14ac:dyDescent="0.4">
      <c r="A5" s="6" t="s">
        <v>5</v>
      </c>
      <c r="B5" s="2" t="s">
        <v>16</v>
      </c>
      <c r="C5" s="2" t="s">
        <v>17</v>
      </c>
      <c r="D5" t="str">
        <f t="shared" si="0"/>
        <v>34</v>
      </c>
      <c r="E5" t="str">
        <f t="shared" si="1"/>
        <v>38</v>
      </c>
      <c r="F5" t="str">
        <f t="shared" si="2"/>
        <v>10.10</v>
      </c>
      <c r="G5">
        <f t="shared" si="3"/>
        <v>34.636138888888887</v>
      </c>
      <c r="H5" s="5"/>
    </row>
    <row r="6" spans="1:8" x14ac:dyDescent="0.4">
      <c r="A6" s="6" t="s">
        <v>5</v>
      </c>
      <c r="B6" s="2" t="s">
        <v>19</v>
      </c>
      <c r="C6" s="2" t="s">
        <v>147</v>
      </c>
      <c r="D6" t="str">
        <f t="shared" si="0"/>
        <v>34</v>
      </c>
      <c r="E6" t="str">
        <f t="shared" si="1"/>
        <v>39</v>
      </c>
      <c r="F6" t="str">
        <f t="shared" si="2"/>
        <v>1.15</v>
      </c>
      <c r="G6">
        <f t="shared" si="3"/>
        <v>34.650319444444442</v>
      </c>
      <c r="H6" s="5"/>
    </row>
    <row r="7" spans="1:8" x14ac:dyDescent="0.4">
      <c r="A7" s="6" t="s">
        <v>5</v>
      </c>
      <c r="B7" s="2" t="s">
        <v>22</v>
      </c>
      <c r="C7" s="2" t="s">
        <v>23</v>
      </c>
      <c r="D7" t="str">
        <f t="shared" si="0"/>
        <v>35</v>
      </c>
      <c r="E7" t="str">
        <f t="shared" si="1"/>
        <v>11</v>
      </c>
      <c r="F7" t="str">
        <f t="shared" si="2"/>
        <v>18.62</v>
      </c>
      <c r="G7">
        <f t="shared" si="3"/>
        <v>35.188505555555551</v>
      </c>
      <c r="H7" s="5"/>
    </row>
    <row r="8" spans="1:8" x14ac:dyDescent="0.4">
      <c r="A8" s="6" t="s">
        <v>5</v>
      </c>
      <c r="B8" s="2" t="s">
        <v>26</v>
      </c>
      <c r="C8" s="2" t="s">
        <v>27</v>
      </c>
      <c r="D8" t="str">
        <f t="shared" si="0"/>
        <v>35</v>
      </c>
      <c r="E8" t="str">
        <f t="shared" si="1"/>
        <v>12</v>
      </c>
      <c r="F8" t="str">
        <f t="shared" si="2"/>
        <v>9.55</v>
      </c>
      <c r="G8">
        <f t="shared" si="3"/>
        <v>35.202652777777779</v>
      </c>
      <c r="H8" s="5"/>
    </row>
    <row r="9" spans="1:8" x14ac:dyDescent="0.4">
      <c r="A9" s="6" t="s">
        <v>5</v>
      </c>
      <c r="B9" s="2" t="s">
        <v>30</v>
      </c>
      <c r="C9" s="2" t="s">
        <v>31</v>
      </c>
      <c r="D9" t="str">
        <f t="shared" si="0"/>
        <v>36</v>
      </c>
      <c r="E9" t="str">
        <f t="shared" si="1"/>
        <v>48</v>
      </c>
      <c r="F9" t="str">
        <f t="shared" si="2"/>
        <v>56.85</v>
      </c>
      <c r="G9">
        <f t="shared" si="3"/>
        <v>36.815791666666662</v>
      </c>
      <c r="H9" s="5"/>
    </row>
    <row r="10" spans="1:8" x14ac:dyDescent="0.4">
      <c r="A10" s="6" t="s">
        <v>5</v>
      </c>
      <c r="B10" s="2" t="s">
        <v>34</v>
      </c>
      <c r="C10" s="2" t="s">
        <v>35</v>
      </c>
      <c r="D10" t="str">
        <f t="shared" si="0"/>
        <v>36</v>
      </c>
      <c r="E10" t="str">
        <f t="shared" si="1"/>
        <v>16</v>
      </c>
      <c r="F10" t="str">
        <f t="shared" si="2"/>
        <v>56.90</v>
      </c>
      <c r="G10">
        <f t="shared" si="3"/>
        <v>36.282472222222218</v>
      </c>
      <c r="H10" s="5"/>
    </row>
    <row r="11" spans="1:8" x14ac:dyDescent="0.4">
      <c r="A11" s="6" t="s">
        <v>5</v>
      </c>
      <c r="B11" s="2" t="s">
        <v>38</v>
      </c>
      <c r="C11" s="2" t="s">
        <v>39</v>
      </c>
      <c r="D11" t="str">
        <f t="shared" si="0"/>
        <v>37</v>
      </c>
      <c r="E11" t="str">
        <f t="shared" si="1"/>
        <v>23</v>
      </c>
      <c r="F11" t="str">
        <f t="shared" si="2"/>
        <v>26.99</v>
      </c>
      <c r="G11">
        <f t="shared" si="3"/>
        <v>37.390830555555553</v>
      </c>
      <c r="H11" s="5"/>
    </row>
    <row r="12" spans="1:8" x14ac:dyDescent="0.4">
      <c r="A12" s="6" t="s">
        <v>5</v>
      </c>
      <c r="B12" s="2" t="s">
        <v>41</v>
      </c>
      <c r="C12" s="2" t="s">
        <v>42</v>
      </c>
      <c r="D12" t="str">
        <f t="shared" si="0"/>
        <v>37</v>
      </c>
      <c r="E12" t="str">
        <f t="shared" si="1"/>
        <v>53</v>
      </c>
      <c r="F12" t="str">
        <f t="shared" si="2"/>
        <v>23.56</v>
      </c>
      <c r="G12">
        <f t="shared" si="3"/>
        <v>37.889877777777777</v>
      </c>
      <c r="H12" s="5"/>
    </row>
    <row r="13" spans="1:8" x14ac:dyDescent="0.4">
      <c r="A13" s="6" t="s">
        <v>5</v>
      </c>
      <c r="B13" s="2" t="s">
        <v>45</v>
      </c>
      <c r="C13" s="2" t="s">
        <v>46</v>
      </c>
      <c r="D13" t="str">
        <f t="shared" si="0"/>
        <v>36</v>
      </c>
      <c r="E13" t="str">
        <f t="shared" si="1"/>
        <v>49</v>
      </c>
      <c r="F13" t="str">
        <f t="shared" si="2"/>
        <v>9.55</v>
      </c>
      <c r="G13">
        <f t="shared" si="3"/>
        <v>36.819319444444446</v>
      </c>
      <c r="H13" s="5"/>
    </row>
    <row r="14" spans="1:8" x14ac:dyDescent="0.4">
      <c r="A14" s="6" t="s">
        <v>5</v>
      </c>
      <c r="B14" s="2" t="s">
        <v>49</v>
      </c>
      <c r="C14" s="2" t="s">
        <v>50</v>
      </c>
      <c r="D14" t="str">
        <f t="shared" si="0"/>
        <v>39</v>
      </c>
      <c r="E14" t="str">
        <f t="shared" si="1"/>
        <v>1</v>
      </c>
      <c r="F14" t="str">
        <f t="shared" si="2"/>
        <v>49.56</v>
      </c>
      <c r="G14">
        <f t="shared" si="3"/>
        <v>39.030433333333335</v>
      </c>
      <c r="H14" s="5"/>
    </row>
    <row r="15" spans="1:8" x14ac:dyDescent="0.4">
      <c r="A15" s="6" t="s">
        <v>5</v>
      </c>
      <c r="B15" s="2" t="s">
        <v>53</v>
      </c>
      <c r="C15" s="2" t="s">
        <v>54</v>
      </c>
      <c r="D15" t="str">
        <f t="shared" si="0"/>
        <v>39</v>
      </c>
      <c r="E15" t="str">
        <f t="shared" si="1"/>
        <v>34</v>
      </c>
      <c r="F15" t="str">
        <f t="shared" si="2"/>
        <v>56.72</v>
      </c>
      <c r="G15">
        <f t="shared" si="3"/>
        <v>39.582422222222228</v>
      </c>
      <c r="H15" s="5"/>
    </row>
    <row r="16" spans="1:8" x14ac:dyDescent="0.4">
      <c r="A16" s="6" t="s">
        <v>5</v>
      </c>
      <c r="B16" s="2" t="s">
        <v>57</v>
      </c>
      <c r="C16" s="2" t="s">
        <v>58</v>
      </c>
      <c r="D16" t="str">
        <f t="shared" si="0"/>
        <v>40</v>
      </c>
      <c r="E16" t="str">
        <f t="shared" si="1"/>
        <v>7</v>
      </c>
      <c r="F16" t="str">
        <f t="shared" si="2"/>
        <v>50.51</v>
      </c>
      <c r="G16">
        <f t="shared" si="3"/>
        <v>40.130697222222224</v>
      </c>
      <c r="H16" s="5"/>
    </row>
    <row r="17" spans="1:8" x14ac:dyDescent="0.4">
      <c r="A17" s="6" t="s">
        <v>5</v>
      </c>
      <c r="B17" s="2" t="s">
        <v>61</v>
      </c>
      <c r="C17" s="2" t="s">
        <v>62</v>
      </c>
      <c r="D17" t="str">
        <f t="shared" si="0"/>
        <v>40</v>
      </c>
      <c r="E17" t="str">
        <f t="shared" si="1"/>
        <v>39</v>
      </c>
      <c r="F17" t="str">
        <f t="shared" si="2"/>
        <v>30.84</v>
      </c>
      <c r="G17">
        <f t="shared" si="3"/>
        <v>40.658566666666665</v>
      </c>
      <c r="H17" s="5"/>
    </row>
    <row r="18" spans="1:8" x14ac:dyDescent="0.4">
      <c r="A18" s="6" t="s">
        <v>5</v>
      </c>
      <c r="B18" s="2" t="s">
        <v>64</v>
      </c>
      <c r="C18" s="2" t="s">
        <v>65</v>
      </c>
      <c r="D18" t="str">
        <f t="shared" si="0"/>
        <v>41</v>
      </c>
      <c r="E18" t="str">
        <f t="shared" si="1"/>
        <v>14</v>
      </c>
      <c r="F18" t="str">
        <f t="shared" si="2"/>
        <v>39.03</v>
      </c>
      <c r="G18">
        <f t="shared" si="3"/>
        <v>41.244174999999998</v>
      </c>
      <c r="H18" s="5"/>
    </row>
    <row r="19" spans="1:8" x14ac:dyDescent="0.4">
      <c r="A19" s="6" t="s">
        <v>5</v>
      </c>
      <c r="B19" s="2" t="s">
        <v>68</v>
      </c>
      <c r="C19" s="2" t="s">
        <v>69</v>
      </c>
      <c r="D19" t="str">
        <f t="shared" si="0"/>
        <v>44</v>
      </c>
      <c r="E19" t="str">
        <f t="shared" si="1"/>
        <v>32</v>
      </c>
      <c r="F19" t="str">
        <f t="shared" si="2"/>
        <v>6.90</v>
      </c>
      <c r="G19">
        <f t="shared" si="3"/>
        <v>44.535249999999998</v>
      </c>
      <c r="H19" s="5"/>
    </row>
    <row r="20" spans="1:8" x14ac:dyDescent="0.4">
      <c r="A20" s="6" t="s">
        <v>5</v>
      </c>
      <c r="B20" s="2" t="s">
        <v>71</v>
      </c>
      <c r="C20" s="2" t="s">
        <v>27</v>
      </c>
      <c r="D20" t="str">
        <f t="shared" si="0"/>
        <v>35</v>
      </c>
      <c r="E20" t="str">
        <f t="shared" si="1"/>
        <v>12</v>
      </c>
      <c r="F20" t="str">
        <f t="shared" si="2"/>
        <v>9.55</v>
      </c>
      <c r="G20">
        <f t="shared" si="3"/>
        <v>35.202652777777779</v>
      </c>
      <c r="H20" s="5"/>
    </row>
    <row r="21" spans="1:8" x14ac:dyDescent="0.4">
      <c r="A21" s="6" t="s">
        <v>5</v>
      </c>
      <c r="B21" s="2" t="s">
        <v>73</v>
      </c>
      <c r="C21" s="2" t="s">
        <v>21</v>
      </c>
      <c r="D21" t="str">
        <f t="shared" si="0"/>
        <v>31</v>
      </c>
      <c r="E21" t="str">
        <f t="shared" si="1"/>
        <v>53</v>
      </c>
      <c r="F21" t="str">
        <f t="shared" si="2"/>
        <v>5.68</v>
      </c>
      <c r="G21">
        <f t="shared" si="3"/>
        <v>31.884911111111112</v>
      </c>
      <c r="H21" s="5"/>
    </row>
    <row r="22" spans="1:8" x14ac:dyDescent="0.4">
      <c r="A22" s="6" t="s">
        <v>5</v>
      </c>
      <c r="B22" s="2" t="s">
        <v>75</v>
      </c>
      <c r="C22" s="2" t="s">
        <v>76</v>
      </c>
      <c r="D22" t="str">
        <f t="shared" si="0"/>
        <v>32</v>
      </c>
      <c r="E22" t="str">
        <f t="shared" si="1"/>
        <v>59</v>
      </c>
      <c r="F22" t="str">
        <f t="shared" si="2"/>
        <v>7.32</v>
      </c>
      <c r="G22">
        <f t="shared" si="3"/>
        <v>32.985366666666671</v>
      </c>
      <c r="H22" s="5"/>
    </row>
    <row r="23" spans="1:8" x14ac:dyDescent="0.4">
      <c r="A23" s="6" t="s">
        <v>5</v>
      </c>
      <c r="B23" s="2" t="s">
        <v>79</v>
      </c>
      <c r="C23" s="2" t="s">
        <v>80</v>
      </c>
      <c r="D23" t="str">
        <f t="shared" si="0"/>
        <v>32</v>
      </c>
      <c r="E23" t="str">
        <f t="shared" si="1"/>
        <v>25</v>
      </c>
      <c r="F23" t="str">
        <f t="shared" si="2"/>
        <v>56.46</v>
      </c>
      <c r="G23">
        <f t="shared" si="3"/>
        <v>32.43235</v>
      </c>
      <c r="H23" s="5"/>
    </row>
    <row r="24" spans="1:8" x14ac:dyDescent="0.4">
      <c r="A24" s="6" t="s">
        <v>5</v>
      </c>
      <c r="B24" s="2" t="s">
        <v>83</v>
      </c>
      <c r="C24" s="2" t="s">
        <v>82</v>
      </c>
      <c r="D24" t="str">
        <f t="shared" si="0"/>
        <v>33</v>
      </c>
      <c r="E24" t="str">
        <f t="shared" si="1"/>
        <v>32</v>
      </c>
      <c r="F24" t="str">
        <f t="shared" si="2"/>
        <v>16.37</v>
      </c>
      <c r="G24">
        <f t="shared" si="3"/>
        <v>33.537880555555553</v>
      </c>
      <c r="H24" s="5"/>
    </row>
    <row r="25" spans="1:8" x14ac:dyDescent="0.4">
      <c r="A25" s="6" t="s">
        <v>5</v>
      </c>
      <c r="B25" s="2" t="s">
        <v>85</v>
      </c>
      <c r="C25" s="2" t="s">
        <v>76</v>
      </c>
      <c r="D25" t="str">
        <f t="shared" si="0"/>
        <v>32</v>
      </c>
      <c r="E25" t="str">
        <f t="shared" si="1"/>
        <v>59</v>
      </c>
      <c r="F25" t="str">
        <f t="shared" si="2"/>
        <v>7.32</v>
      </c>
      <c r="G25">
        <f t="shared" si="3"/>
        <v>32.985366666666671</v>
      </c>
      <c r="H25" s="5"/>
    </row>
    <row r="26" spans="1:8" x14ac:dyDescent="0.4">
      <c r="A26" s="6" t="s">
        <v>5</v>
      </c>
      <c r="B26" s="2" t="s">
        <v>87</v>
      </c>
      <c r="C26" s="2" t="s">
        <v>76</v>
      </c>
      <c r="D26" t="str">
        <f t="shared" si="0"/>
        <v>32</v>
      </c>
      <c r="E26" t="str">
        <f t="shared" si="1"/>
        <v>59</v>
      </c>
      <c r="F26" t="str">
        <f t="shared" si="2"/>
        <v>7.32</v>
      </c>
      <c r="G26">
        <f t="shared" si="3"/>
        <v>32.985366666666671</v>
      </c>
      <c r="H26" s="5"/>
    </row>
    <row r="27" spans="1:8" x14ac:dyDescent="0.4">
      <c r="A27" s="6" t="s">
        <v>5</v>
      </c>
      <c r="B27" s="2" t="s">
        <v>89</v>
      </c>
      <c r="C27" s="2" t="s">
        <v>76</v>
      </c>
      <c r="D27" t="str">
        <f t="shared" si="0"/>
        <v>32</v>
      </c>
      <c r="E27" t="str">
        <f t="shared" si="1"/>
        <v>59</v>
      </c>
      <c r="F27" t="str">
        <f t="shared" si="2"/>
        <v>7.32</v>
      </c>
      <c r="G27">
        <f t="shared" si="3"/>
        <v>32.985366666666671</v>
      </c>
      <c r="H27" s="5"/>
    </row>
    <row r="28" spans="1:8" x14ac:dyDescent="0.4">
      <c r="A28" s="6" t="s">
        <v>5</v>
      </c>
      <c r="B28" s="2" t="s">
        <v>92</v>
      </c>
      <c r="C28" s="2" t="s">
        <v>76</v>
      </c>
      <c r="D28" t="str">
        <f t="shared" si="0"/>
        <v>32</v>
      </c>
      <c r="E28" t="str">
        <f t="shared" si="1"/>
        <v>59</v>
      </c>
      <c r="F28" t="str">
        <f t="shared" si="2"/>
        <v>7.32</v>
      </c>
      <c r="G28">
        <f t="shared" si="3"/>
        <v>32.985366666666671</v>
      </c>
      <c r="H28" s="5"/>
    </row>
    <row r="29" spans="1:8" x14ac:dyDescent="0.4">
      <c r="A29" s="6" t="s">
        <v>5</v>
      </c>
      <c r="B29" s="2" t="s">
        <v>94</v>
      </c>
      <c r="C29" s="2" t="s">
        <v>82</v>
      </c>
      <c r="D29" t="str">
        <f t="shared" si="0"/>
        <v>33</v>
      </c>
      <c r="E29" t="str">
        <f t="shared" si="1"/>
        <v>32</v>
      </c>
      <c r="F29" t="str">
        <f t="shared" si="2"/>
        <v>16.37</v>
      </c>
      <c r="G29">
        <f t="shared" si="3"/>
        <v>33.537880555555553</v>
      </c>
      <c r="H29" s="5"/>
    </row>
    <row r="30" spans="1:8" x14ac:dyDescent="0.4">
      <c r="A30" s="6" t="s">
        <v>5</v>
      </c>
      <c r="B30" s="2" t="s">
        <v>97</v>
      </c>
      <c r="C30" s="2" t="s">
        <v>60</v>
      </c>
      <c r="D30" t="str">
        <f t="shared" si="0"/>
        <v>32</v>
      </c>
      <c r="E30" t="str">
        <f t="shared" si="1"/>
        <v>59</v>
      </c>
      <c r="F30" t="str">
        <f t="shared" si="2"/>
        <v>17.24</v>
      </c>
      <c r="G30">
        <f t="shared" si="3"/>
        <v>32.988122222222223</v>
      </c>
      <c r="H30" s="5"/>
    </row>
    <row r="31" spans="1:8" x14ac:dyDescent="0.4">
      <c r="A31" s="6" t="s">
        <v>5</v>
      </c>
      <c r="B31" s="2" t="s">
        <v>100</v>
      </c>
      <c r="C31" s="2" t="s">
        <v>10</v>
      </c>
      <c r="D31" t="str">
        <f t="shared" si="0"/>
        <v>33</v>
      </c>
      <c r="E31" t="str">
        <f t="shared" si="1"/>
        <v>31</v>
      </c>
      <c r="F31" t="str">
        <f t="shared" si="2"/>
        <v>10.58</v>
      </c>
      <c r="G31">
        <f t="shared" si="3"/>
        <v>33.519605555555557</v>
      </c>
      <c r="H31" s="5"/>
    </row>
    <row r="32" spans="1:8" x14ac:dyDescent="0.4">
      <c r="A32" s="6" t="s">
        <v>5</v>
      </c>
      <c r="B32" s="2" t="s">
        <v>102</v>
      </c>
      <c r="C32" s="2" t="s">
        <v>23</v>
      </c>
      <c r="D32" t="str">
        <f t="shared" si="0"/>
        <v>35</v>
      </c>
      <c r="E32" t="str">
        <f t="shared" si="1"/>
        <v>11</v>
      </c>
      <c r="F32" t="str">
        <f t="shared" si="2"/>
        <v>18.62</v>
      </c>
      <c r="G32">
        <f t="shared" si="3"/>
        <v>35.188505555555551</v>
      </c>
      <c r="H32" s="5"/>
    </row>
    <row r="33" spans="1:8" x14ac:dyDescent="0.4">
      <c r="A33" s="6" t="s">
        <v>5</v>
      </c>
      <c r="B33" s="2" t="s">
        <v>105</v>
      </c>
      <c r="C33" s="2" t="s">
        <v>33</v>
      </c>
      <c r="D33" t="str">
        <f t="shared" si="0"/>
        <v>31</v>
      </c>
      <c r="E33" t="str">
        <f t="shared" si="1"/>
        <v>18</v>
      </c>
      <c r="F33" t="str">
        <f t="shared" si="2"/>
        <v>33.71</v>
      </c>
      <c r="G33">
        <f t="shared" si="3"/>
        <v>31.309363888888889</v>
      </c>
      <c r="H33" s="5"/>
    </row>
    <row r="34" spans="1:8" x14ac:dyDescent="0.4">
      <c r="A34" s="6" t="s">
        <v>5</v>
      </c>
      <c r="B34" s="2" t="s">
        <v>108</v>
      </c>
      <c r="C34" s="2" t="s">
        <v>29</v>
      </c>
      <c r="D34" t="str">
        <f t="shared" si="0"/>
        <v>32</v>
      </c>
      <c r="E34" t="str">
        <f t="shared" si="1"/>
        <v>24</v>
      </c>
      <c r="F34" t="str">
        <f t="shared" si="2"/>
        <v>16.47</v>
      </c>
      <c r="G34">
        <f t="shared" si="3"/>
        <v>32.404575000000001</v>
      </c>
      <c r="H34" s="5"/>
    </row>
    <row r="35" spans="1:8" x14ac:dyDescent="0.4">
      <c r="A35" s="6" t="s">
        <v>5</v>
      </c>
      <c r="B35" s="2" t="s">
        <v>110</v>
      </c>
      <c r="C35" s="2" t="s">
        <v>76</v>
      </c>
      <c r="D35" t="str">
        <f t="shared" si="0"/>
        <v>32</v>
      </c>
      <c r="E35" t="str">
        <f t="shared" si="1"/>
        <v>59</v>
      </c>
      <c r="F35" t="str">
        <f t="shared" si="2"/>
        <v>7.32</v>
      </c>
      <c r="G35">
        <f t="shared" si="3"/>
        <v>32.985366666666671</v>
      </c>
      <c r="H35" s="1"/>
    </row>
    <row r="36" spans="1:8" x14ac:dyDescent="0.4">
      <c r="A36" s="6" t="s">
        <v>5</v>
      </c>
      <c r="B36" s="2" t="s">
        <v>111</v>
      </c>
      <c r="C36" s="2" t="s">
        <v>54</v>
      </c>
      <c r="D36" t="str">
        <f t="shared" si="0"/>
        <v>39</v>
      </c>
      <c r="E36" t="str">
        <f t="shared" si="1"/>
        <v>34</v>
      </c>
      <c r="F36" t="str">
        <f t="shared" si="2"/>
        <v>56.72</v>
      </c>
      <c r="G36">
        <f t="shared" si="3"/>
        <v>39.582422222222228</v>
      </c>
      <c r="H36" s="1"/>
    </row>
    <row r="37" spans="1:8" x14ac:dyDescent="0.4">
      <c r="A37" s="6" t="s">
        <v>5</v>
      </c>
      <c r="B37" s="2" t="s">
        <v>112</v>
      </c>
      <c r="C37" s="2" t="s">
        <v>58</v>
      </c>
      <c r="D37" t="str">
        <f t="shared" si="0"/>
        <v>40</v>
      </c>
      <c r="E37" t="str">
        <f t="shared" si="1"/>
        <v>7</v>
      </c>
      <c r="F37" t="str">
        <f t="shared" si="2"/>
        <v>50.51</v>
      </c>
      <c r="G37">
        <f t="shared" si="3"/>
        <v>40.130697222222224</v>
      </c>
      <c r="H37" s="1"/>
    </row>
    <row r="38" spans="1:8" x14ac:dyDescent="0.4">
      <c r="A38" s="6" t="s">
        <v>5</v>
      </c>
      <c r="B38" s="2" t="s">
        <v>113</v>
      </c>
      <c r="C38" s="2" t="s">
        <v>62</v>
      </c>
      <c r="D38" t="str">
        <f t="shared" si="0"/>
        <v>40</v>
      </c>
      <c r="E38" t="str">
        <f t="shared" si="1"/>
        <v>39</v>
      </c>
      <c r="F38" t="str">
        <f t="shared" si="2"/>
        <v>30.84</v>
      </c>
      <c r="G38">
        <f t="shared" si="3"/>
        <v>40.658566666666665</v>
      </c>
      <c r="H38" s="1"/>
    </row>
    <row r="39" spans="1:8" x14ac:dyDescent="0.4">
      <c r="A39" s="6" t="s">
        <v>5</v>
      </c>
      <c r="B39" s="2" t="s">
        <v>114</v>
      </c>
      <c r="C39" s="2" t="s">
        <v>65</v>
      </c>
      <c r="D39" t="str">
        <f t="shared" si="0"/>
        <v>41</v>
      </c>
      <c r="E39" t="str">
        <f t="shared" si="1"/>
        <v>14</v>
      </c>
      <c r="F39" t="str">
        <f t="shared" si="2"/>
        <v>39.03</v>
      </c>
      <c r="G39">
        <f t="shared" si="3"/>
        <v>41.244174999999998</v>
      </c>
      <c r="H39" s="1"/>
    </row>
    <row r="40" spans="1:8" x14ac:dyDescent="0.4">
      <c r="A40" s="6" t="s">
        <v>5</v>
      </c>
      <c r="B40" s="2" t="s">
        <v>115</v>
      </c>
      <c r="C40" s="2" t="s">
        <v>116</v>
      </c>
      <c r="D40" t="str">
        <f t="shared" si="0"/>
        <v>41</v>
      </c>
      <c r="E40" t="str">
        <f t="shared" si="1"/>
        <v>46</v>
      </c>
      <c r="F40" t="str">
        <f t="shared" si="2"/>
        <v>25.09</v>
      </c>
      <c r="G40">
        <f t="shared" si="3"/>
        <v>41.773636111111109</v>
      </c>
      <c r="H40" s="1"/>
    </row>
    <row r="41" spans="1:8" x14ac:dyDescent="0.4">
      <c r="A41" s="6" t="s">
        <v>5</v>
      </c>
      <c r="B41" s="2" t="s">
        <v>117</v>
      </c>
      <c r="C41" s="2" t="s">
        <v>118</v>
      </c>
      <c r="D41" t="str">
        <f t="shared" si="0"/>
        <v>42</v>
      </c>
      <c r="E41" t="str">
        <f t="shared" si="1"/>
        <v>19</v>
      </c>
      <c r="F41" t="str">
        <f t="shared" si="2"/>
        <v>18.79</v>
      </c>
      <c r="G41">
        <f t="shared" si="3"/>
        <v>42.321886111111112</v>
      </c>
      <c r="H41" s="1"/>
    </row>
    <row r="42" spans="1:8" x14ac:dyDescent="0.4">
      <c r="A42" s="6" t="s">
        <v>5</v>
      </c>
      <c r="B42" s="2" t="s">
        <v>119</v>
      </c>
      <c r="C42" s="2" t="s">
        <v>104</v>
      </c>
      <c r="D42" t="str">
        <f t="shared" si="0"/>
        <v>27</v>
      </c>
      <c r="E42" t="str">
        <f t="shared" si="1"/>
        <v>28</v>
      </c>
      <c r="F42" t="str">
        <f t="shared" si="2"/>
        <v>36.81</v>
      </c>
      <c r="G42">
        <f t="shared" si="3"/>
        <v>27.476891666666663</v>
      </c>
      <c r="H42" s="1"/>
    </row>
    <row r="43" spans="1:8" x14ac:dyDescent="0.4">
      <c r="A43" s="6" t="s">
        <v>5</v>
      </c>
      <c r="B43" s="2" t="s">
        <v>120</v>
      </c>
      <c r="C43" s="2" t="s">
        <v>107</v>
      </c>
      <c r="D43" t="str">
        <f t="shared" si="0"/>
        <v>26</v>
      </c>
      <c r="E43" t="str">
        <f t="shared" si="1"/>
        <v>55</v>
      </c>
      <c r="F43" t="str">
        <f t="shared" si="2"/>
        <v>53.29</v>
      </c>
      <c r="G43">
        <f t="shared" si="3"/>
        <v>26.931469444444446</v>
      </c>
      <c r="H43" s="1"/>
    </row>
    <row r="44" spans="1:8" x14ac:dyDescent="0.4">
      <c r="A44" s="6" t="s">
        <v>5</v>
      </c>
      <c r="B44" s="2" t="s">
        <v>121</v>
      </c>
      <c r="C44" s="2" t="s">
        <v>67</v>
      </c>
      <c r="D44" t="str">
        <f t="shared" si="0"/>
        <v>28</v>
      </c>
      <c r="E44" t="str">
        <f t="shared" si="1"/>
        <v>2</v>
      </c>
      <c r="F44" t="str">
        <f t="shared" si="2"/>
        <v>24.71</v>
      </c>
      <c r="G44">
        <f t="shared" si="3"/>
        <v>28.040197222222226</v>
      </c>
      <c r="H44" s="1"/>
    </row>
    <row r="45" spans="1:8" x14ac:dyDescent="0.4">
      <c r="A45" s="6" t="s">
        <v>5</v>
      </c>
      <c r="B45" s="2" t="s">
        <v>122</v>
      </c>
      <c r="C45" s="2" t="s">
        <v>104</v>
      </c>
      <c r="D45" t="str">
        <f t="shared" si="0"/>
        <v>27</v>
      </c>
      <c r="E45" t="str">
        <f t="shared" si="1"/>
        <v>28</v>
      </c>
      <c r="F45" t="str">
        <f t="shared" si="2"/>
        <v>36.81</v>
      </c>
      <c r="G45">
        <f t="shared" si="3"/>
        <v>27.476891666666663</v>
      </c>
      <c r="H45" s="1"/>
    </row>
    <row r="46" spans="1:8" x14ac:dyDescent="0.4">
      <c r="A46" s="6" t="s">
        <v>5</v>
      </c>
      <c r="B46" s="2" t="s">
        <v>123</v>
      </c>
      <c r="C46" s="2" t="s">
        <v>107</v>
      </c>
      <c r="D46" t="str">
        <f t="shared" si="0"/>
        <v>26</v>
      </c>
      <c r="E46" t="str">
        <f t="shared" si="1"/>
        <v>55</v>
      </c>
      <c r="F46" t="str">
        <f t="shared" si="2"/>
        <v>53.29</v>
      </c>
      <c r="G46">
        <f t="shared" si="3"/>
        <v>26.931469444444446</v>
      </c>
      <c r="H46" s="1"/>
    </row>
    <row r="47" spans="1:8" x14ac:dyDescent="0.4">
      <c r="A47" s="6" t="s">
        <v>5</v>
      </c>
      <c r="B47" s="2" t="s">
        <v>124</v>
      </c>
      <c r="C47" s="2" t="s">
        <v>65</v>
      </c>
      <c r="D47" t="str">
        <f t="shared" si="0"/>
        <v>41</v>
      </c>
      <c r="E47" t="str">
        <f t="shared" si="1"/>
        <v>14</v>
      </c>
      <c r="F47" t="str">
        <f t="shared" si="2"/>
        <v>39.03</v>
      </c>
      <c r="G47">
        <f t="shared" si="3"/>
        <v>41.244174999999998</v>
      </c>
      <c r="H47" s="1"/>
    </row>
    <row r="48" spans="1:8" x14ac:dyDescent="0.4">
      <c r="A48" s="6" t="s">
        <v>5</v>
      </c>
      <c r="B48" s="2" t="s">
        <v>125</v>
      </c>
      <c r="C48" s="2" t="s">
        <v>118</v>
      </c>
      <c r="D48" t="str">
        <f t="shared" si="0"/>
        <v>42</v>
      </c>
      <c r="E48" t="str">
        <f t="shared" si="1"/>
        <v>19</v>
      </c>
      <c r="F48" t="str">
        <f t="shared" si="2"/>
        <v>18.79</v>
      </c>
      <c r="G48">
        <f t="shared" si="3"/>
        <v>42.321886111111112</v>
      </c>
      <c r="H48" s="1"/>
    </row>
    <row r="49" spans="1:8" x14ac:dyDescent="0.4">
      <c r="A49" s="6" t="s">
        <v>5</v>
      </c>
      <c r="B49" s="2" t="s">
        <v>126</v>
      </c>
      <c r="C49" s="2" t="s">
        <v>107</v>
      </c>
      <c r="D49" t="str">
        <f t="shared" si="0"/>
        <v>26</v>
      </c>
      <c r="E49" t="str">
        <f t="shared" si="1"/>
        <v>55</v>
      </c>
      <c r="F49" t="str">
        <f t="shared" si="2"/>
        <v>53.29</v>
      </c>
      <c r="G49">
        <f t="shared" si="3"/>
        <v>26.931469444444446</v>
      </c>
      <c r="H49" s="1"/>
    </row>
    <row r="50" spans="1:8" x14ac:dyDescent="0.4">
      <c r="A50" s="6" t="s">
        <v>5</v>
      </c>
      <c r="B50" s="2" t="s">
        <v>127</v>
      </c>
      <c r="C50" s="2" t="s">
        <v>128</v>
      </c>
      <c r="D50" t="str">
        <f t="shared" si="0"/>
        <v>32</v>
      </c>
      <c r="E50" t="str">
        <f t="shared" si="1"/>
        <v>57</v>
      </c>
      <c r="F50" t="str">
        <f t="shared" si="2"/>
        <v>46.71</v>
      </c>
      <c r="G50">
        <f t="shared" si="3"/>
        <v>32.962975</v>
      </c>
      <c r="H50" s="1"/>
    </row>
    <row r="51" spans="1:8" x14ac:dyDescent="0.4">
      <c r="A51" s="6" t="s">
        <v>5</v>
      </c>
      <c r="B51" s="2" t="s">
        <v>129</v>
      </c>
      <c r="C51" s="2" t="s">
        <v>17</v>
      </c>
      <c r="D51" t="str">
        <f t="shared" si="0"/>
        <v>34</v>
      </c>
      <c r="E51" t="str">
        <f t="shared" si="1"/>
        <v>38</v>
      </c>
      <c r="F51" t="str">
        <f t="shared" si="2"/>
        <v>10.10</v>
      </c>
      <c r="G51">
        <f t="shared" si="3"/>
        <v>34.636138888888887</v>
      </c>
      <c r="H51" s="1"/>
    </row>
    <row r="52" spans="1:8" x14ac:dyDescent="0.4">
      <c r="A52" s="6" t="s">
        <v>5</v>
      </c>
      <c r="B52" s="2" t="s">
        <v>130</v>
      </c>
      <c r="C52" s="2" t="s">
        <v>82</v>
      </c>
      <c r="D52" t="str">
        <f t="shared" si="0"/>
        <v>33</v>
      </c>
      <c r="E52" t="str">
        <f t="shared" si="1"/>
        <v>32</v>
      </c>
      <c r="F52" t="str">
        <f t="shared" si="2"/>
        <v>16.37</v>
      </c>
      <c r="G52">
        <f t="shared" si="3"/>
        <v>33.537880555555553</v>
      </c>
      <c r="H52" s="1"/>
    </row>
    <row r="53" spans="1:8" x14ac:dyDescent="0.4">
      <c r="A53" s="6" t="s">
        <v>5</v>
      </c>
      <c r="B53" s="2" t="s">
        <v>131</v>
      </c>
      <c r="C53" s="2" t="s">
        <v>10</v>
      </c>
      <c r="D53" t="str">
        <f t="shared" si="0"/>
        <v>33</v>
      </c>
      <c r="E53" t="str">
        <f t="shared" si="1"/>
        <v>31</v>
      </c>
      <c r="F53" t="str">
        <f t="shared" si="2"/>
        <v>10.58</v>
      </c>
      <c r="G53">
        <f t="shared" si="3"/>
        <v>33.519605555555557</v>
      </c>
      <c r="H53" s="1"/>
    </row>
    <row r="54" spans="1:8" x14ac:dyDescent="0.4">
      <c r="A54" s="6" t="s">
        <v>5</v>
      </c>
      <c r="B54" s="2" t="s">
        <v>132</v>
      </c>
      <c r="C54" s="2" t="s">
        <v>14</v>
      </c>
      <c r="D54" t="str">
        <f t="shared" si="0"/>
        <v>34</v>
      </c>
      <c r="E54" t="str">
        <f t="shared" si="1"/>
        <v>4</v>
      </c>
      <c r="F54" t="str">
        <f t="shared" si="2"/>
        <v>17.06</v>
      </c>
      <c r="G54">
        <f t="shared" si="3"/>
        <v>34.071405555555557</v>
      </c>
      <c r="H54" s="1"/>
    </row>
    <row r="55" spans="1:8" x14ac:dyDescent="0.4">
      <c r="A55" s="6" t="s">
        <v>5</v>
      </c>
      <c r="B55" s="2" t="s">
        <v>133</v>
      </c>
      <c r="C55" s="2" t="s">
        <v>23</v>
      </c>
      <c r="D55" t="str">
        <f t="shared" si="0"/>
        <v>35</v>
      </c>
      <c r="E55" t="str">
        <f t="shared" si="1"/>
        <v>11</v>
      </c>
      <c r="F55" t="str">
        <f t="shared" si="2"/>
        <v>18.62</v>
      </c>
      <c r="G55">
        <f t="shared" si="3"/>
        <v>35.188505555555551</v>
      </c>
      <c r="H55" s="1"/>
    </row>
    <row r="56" spans="1:8" x14ac:dyDescent="0.4">
      <c r="A56" s="6" t="s">
        <v>5</v>
      </c>
      <c r="B56" s="2" t="s">
        <v>134</v>
      </c>
      <c r="C56" s="2" t="s">
        <v>135</v>
      </c>
      <c r="D56" t="str">
        <f t="shared" si="0"/>
        <v>35</v>
      </c>
      <c r="E56" t="str">
        <f t="shared" si="1"/>
        <v>9</v>
      </c>
      <c r="F56" t="str">
        <f t="shared" si="2"/>
        <v>34.32</v>
      </c>
      <c r="G56">
        <f t="shared" si="3"/>
        <v>35.159533333333329</v>
      </c>
      <c r="H56" s="1"/>
    </row>
    <row r="57" spans="1:8" x14ac:dyDescent="0.4">
      <c r="A57" s="6" t="s">
        <v>5</v>
      </c>
      <c r="B57" s="2" t="s">
        <v>136</v>
      </c>
      <c r="C57" s="2" t="s">
        <v>65</v>
      </c>
      <c r="D57" t="str">
        <f t="shared" si="0"/>
        <v>41</v>
      </c>
      <c r="E57" t="str">
        <f t="shared" si="1"/>
        <v>14</v>
      </c>
      <c r="F57" t="str">
        <f t="shared" si="2"/>
        <v>39.03</v>
      </c>
      <c r="G57">
        <f t="shared" si="3"/>
        <v>41.244174999999998</v>
      </c>
      <c r="H57" s="1"/>
    </row>
    <row r="58" spans="1:8" x14ac:dyDescent="0.4">
      <c r="A58" s="6" t="s">
        <v>5</v>
      </c>
      <c r="B58" s="2" t="s">
        <v>137</v>
      </c>
      <c r="C58" s="2" t="s">
        <v>116</v>
      </c>
      <c r="D58" t="str">
        <f t="shared" si="0"/>
        <v>41</v>
      </c>
      <c r="E58" t="str">
        <f t="shared" si="1"/>
        <v>46</v>
      </c>
      <c r="F58" t="str">
        <f t="shared" si="2"/>
        <v>25.09</v>
      </c>
      <c r="G58">
        <f t="shared" si="3"/>
        <v>41.773636111111109</v>
      </c>
      <c r="H58" s="1"/>
    </row>
    <row r="59" spans="1:8" x14ac:dyDescent="0.4">
      <c r="A59" s="6" t="s">
        <v>5</v>
      </c>
      <c r="B59" s="2" t="s">
        <v>138</v>
      </c>
      <c r="C59" s="2" t="s">
        <v>118</v>
      </c>
      <c r="D59" t="str">
        <f t="shared" si="0"/>
        <v>42</v>
      </c>
      <c r="E59" t="str">
        <f t="shared" si="1"/>
        <v>19</v>
      </c>
      <c r="F59" t="str">
        <f t="shared" si="2"/>
        <v>18.79</v>
      </c>
      <c r="G59">
        <f t="shared" si="3"/>
        <v>42.321886111111112</v>
      </c>
      <c r="H59" s="1"/>
    </row>
    <row r="60" spans="1:8" x14ac:dyDescent="0.4">
      <c r="A60" s="6" t="s">
        <v>5</v>
      </c>
      <c r="B60" s="2" t="s">
        <v>139</v>
      </c>
      <c r="C60" s="2" t="s">
        <v>118</v>
      </c>
      <c r="D60" t="str">
        <f t="shared" si="0"/>
        <v>42</v>
      </c>
      <c r="E60" t="str">
        <f t="shared" si="1"/>
        <v>19</v>
      </c>
      <c r="F60" t="str">
        <f t="shared" si="2"/>
        <v>18.79</v>
      </c>
      <c r="G60">
        <f t="shared" si="3"/>
        <v>42.321886111111112</v>
      </c>
      <c r="H60" s="1"/>
    </row>
    <row r="61" spans="1:8" x14ac:dyDescent="0.4">
      <c r="A61" s="6" t="s">
        <v>5</v>
      </c>
      <c r="B61" s="2" t="s">
        <v>140</v>
      </c>
      <c r="C61" s="2" t="s">
        <v>141</v>
      </c>
      <c r="D61" t="str">
        <f t="shared" si="0"/>
        <v>43</v>
      </c>
      <c r="E61" t="str">
        <f t="shared" si="1"/>
        <v>26</v>
      </c>
      <c r="F61" t="str">
        <f t="shared" si="2"/>
        <v>45.08</v>
      </c>
      <c r="G61">
        <f t="shared" si="3"/>
        <v>43.445855555555553</v>
      </c>
      <c r="H61" s="1"/>
    </row>
    <row r="62" spans="1:8" x14ac:dyDescent="0.4">
      <c r="A62" s="6" t="s">
        <v>5</v>
      </c>
      <c r="B62" s="2" t="s">
        <v>142</v>
      </c>
      <c r="C62" s="2" t="s">
        <v>69</v>
      </c>
      <c r="D62" t="str">
        <f t="shared" si="0"/>
        <v>44</v>
      </c>
      <c r="E62" t="str">
        <f t="shared" si="1"/>
        <v>32</v>
      </c>
      <c r="F62" t="str">
        <f t="shared" si="2"/>
        <v>6.90</v>
      </c>
      <c r="G62">
        <f t="shared" si="3"/>
        <v>44.535249999999998</v>
      </c>
      <c r="H62" s="1"/>
    </row>
    <row r="63" spans="1:8" x14ac:dyDescent="0.4">
      <c r="A63" s="6" t="s">
        <v>5</v>
      </c>
      <c r="B63" s="2" t="s">
        <v>143</v>
      </c>
      <c r="C63" s="2" t="s">
        <v>118</v>
      </c>
      <c r="D63" t="str">
        <f t="shared" si="0"/>
        <v>42</v>
      </c>
      <c r="E63" t="str">
        <f t="shared" si="1"/>
        <v>19</v>
      </c>
      <c r="F63" t="str">
        <f t="shared" si="2"/>
        <v>18.79</v>
      </c>
      <c r="G63">
        <f t="shared" si="3"/>
        <v>42.321886111111112</v>
      </c>
      <c r="H63" s="1"/>
    </row>
    <row r="64" spans="1:8" x14ac:dyDescent="0.4">
      <c r="A64" s="8" t="s">
        <v>7</v>
      </c>
      <c r="B64" s="3" t="s">
        <v>8</v>
      </c>
      <c r="C64" s="2" t="s">
        <v>148</v>
      </c>
      <c r="D64" t="str">
        <f>LEFT(C64,FIND("°",C64)-1)</f>
        <v>44</v>
      </c>
      <c r="E64" t="str">
        <f>TRIM(MID(C64,FIND("°",C64)+1,FIND("'",C64)-FIND("°",C64)-1))</f>
        <v>24</v>
      </c>
      <c r="F64" t="str">
        <f>MID(C64, FIND("'", C64) + 1, FIND("""", C64) - FIND("'", C64) - 1)</f>
        <v>11.07</v>
      </c>
      <c r="G64">
        <f xml:space="preserve"> D64 + (E64 / 60) + (F64 / 3600)</f>
        <v>44.403075000000001</v>
      </c>
    </row>
    <row r="65" spans="1:7" x14ac:dyDescent="0.4">
      <c r="A65" s="8" t="s">
        <v>7</v>
      </c>
      <c r="B65" s="2" t="s">
        <v>11</v>
      </c>
      <c r="C65" s="2" t="s">
        <v>12</v>
      </c>
      <c r="D65" t="str">
        <f t="shared" ref="D65:D96" si="4">LEFT(C65,FIND("°",C65)-1)</f>
        <v>28</v>
      </c>
      <c r="E65" t="str">
        <f t="shared" ref="E65:E96" si="5">TRIM(MID(C65,FIND("°",C65)+1,FIND("'",C65)-FIND("°",C65)-1))</f>
        <v>35</v>
      </c>
      <c r="F65" t="str">
        <f t="shared" ref="F65:F96" si="6">MID(C65, FIND("'", C65) + 1, FIND("""", C65) - FIND("'", C65) - 1)</f>
        <v>6.75</v>
      </c>
      <c r="G65">
        <f t="shared" ref="G65:G96" si="7" xml:space="preserve"> D65 + (E65 / 60) + (F65 / 3600)</f>
        <v>28.58520833333333</v>
      </c>
    </row>
    <row r="66" spans="1:7" x14ac:dyDescent="0.4">
      <c r="A66" s="8" t="s">
        <v>7</v>
      </c>
      <c r="B66" s="2" t="s">
        <v>15</v>
      </c>
      <c r="C66" s="2" t="s">
        <v>12</v>
      </c>
      <c r="D66" t="str">
        <f t="shared" si="4"/>
        <v>28</v>
      </c>
      <c r="E66" t="str">
        <f t="shared" si="5"/>
        <v>35</v>
      </c>
      <c r="F66" t="str">
        <f t="shared" si="6"/>
        <v>6.75</v>
      </c>
      <c r="G66">
        <f t="shared" si="7"/>
        <v>28.58520833333333</v>
      </c>
    </row>
    <row r="67" spans="1:7" x14ac:dyDescent="0.4">
      <c r="A67" s="8" t="s">
        <v>7</v>
      </c>
      <c r="B67" s="2" t="s">
        <v>18</v>
      </c>
      <c r="C67" s="2" t="s">
        <v>10</v>
      </c>
      <c r="D67" t="str">
        <f t="shared" si="4"/>
        <v>33</v>
      </c>
      <c r="E67" t="str">
        <f t="shared" si="5"/>
        <v>31</v>
      </c>
      <c r="F67" t="str">
        <f t="shared" si="6"/>
        <v>10.58</v>
      </c>
      <c r="G67">
        <f t="shared" si="7"/>
        <v>33.519605555555557</v>
      </c>
    </row>
    <row r="68" spans="1:7" x14ac:dyDescent="0.4">
      <c r="A68" s="8" t="s">
        <v>7</v>
      </c>
      <c r="B68" s="2" t="s">
        <v>20</v>
      </c>
      <c r="C68" s="2" t="s">
        <v>21</v>
      </c>
      <c r="D68" t="str">
        <f t="shared" si="4"/>
        <v>31</v>
      </c>
      <c r="E68" t="str">
        <f t="shared" si="5"/>
        <v>53</v>
      </c>
      <c r="F68" t="str">
        <f t="shared" si="6"/>
        <v>5.68</v>
      </c>
      <c r="G68">
        <f t="shared" si="7"/>
        <v>31.884911111111112</v>
      </c>
    </row>
    <row r="69" spans="1:7" x14ac:dyDescent="0.4">
      <c r="A69" s="8" t="s">
        <v>7</v>
      </c>
      <c r="B69" s="2" t="s">
        <v>24</v>
      </c>
      <c r="C69" s="2" t="s">
        <v>25</v>
      </c>
      <c r="D69" t="str">
        <f t="shared" si="4"/>
        <v>28</v>
      </c>
      <c r="E69" t="str">
        <f t="shared" si="5"/>
        <v>1</v>
      </c>
      <c r="F69" t="str">
        <f t="shared" si="6"/>
        <v>52.75</v>
      </c>
      <c r="G69">
        <f t="shared" si="7"/>
        <v>28.031319444444442</v>
      </c>
    </row>
    <row r="70" spans="1:7" x14ac:dyDescent="0.4">
      <c r="A70" s="8" t="s">
        <v>7</v>
      </c>
      <c r="B70" s="2" t="s">
        <v>28</v>
      </c>
      <c r="C70" s="2" t="s">
        <v>29</v>
      </c>
      <c r="D70" t="str">
        <f t="shared" si="4"/>
        <v>32</v>
      </c>
      <c r="E70" t="str">
        <f t="shared" si="5"/>
        <v>24</v>
      </c>
      <c r="F70" t="str">
        <f t="shared" si="6"/>
        <v>16.47</v>
      </c>
      <c r="G70">
        <f t="shared" si="7"/>
        <v>32.404575000000001</v>
      </c>
    </row>
    <row r="71" spans="1:7" x14ac:dyDescent="0.4">
      <c r="A71" s="8" t="s">
        <v>7</v>
      </c>
      <c r="B71" s="2" t="s">
        <v>32</v>
      </c>
      <c r="C71" s="2" t="s">
        <v>33</v>
      </c>
      <c r="D71" t="str">
        <f t="shared" si="4"/>
        <v>31</v>
      </c>
      <c r="E71" t="str">
        <f t="shared" si="5"/>
        <v>18</v>
      </c>
      <c r="F71" t="str">
        <f t="shared" si="6"/>
        <v>33.71</v>
      </c>
      <c r="G71">
        <f t="shared" si="7"/>
        <v>31.309363888888889</v>
      </c>
    </row>
    <row r="72" spans="1:7" x14ac:dyDescent="0.4">
      <c r="A72" s="8" t="s">
        <v>7</v>
      </c>
      <c r="B72" s="2" t="s">
        <v>36</v>
      </c>
      <c r="C72" s="2" t="s">
        <v>37</v>
      </c>
      <c r="D72" t="str">
        <f t="shared" si="4"/>
        <v>34</v>
      </c>
      <c r="E72" t="str">
        <f t="shared" si="5"/>
        <v>4</v>
      </c>
      <c r="F72" t="str">
        <f t="shared" si="6"/>
        <v>18.34</v>
      </c>
      <c r="G72">
        <f t="shared" si="7"/>
        <v>34.071761111111115</v>
      </c>
    </row>
    <row r="73" spans="1:7" x14ac:dyDescent="0.4">
      <c r="A73" s="8" t="s">
        <v>7</v>
      </c>
      <c r="B73" s="2" t="s">
        <v>40</v>
      </c>
      <c r="C73" s="2" t="s">
        <v>37</v>
      </c>
      <c r="D73" t="str">
        <f t="shared" si="4"/>
        <v>34</v>
      </c>
      <c r="E73" t="str">
        <f t="shared" si="5"/>
        <v>4</v>
      </c>
      <c r="F73" t="str">
        <f t="shared" si="6"/>
        <v>18.34</v>
      </c>
      <c r="G73">
        <f t="shared" si="7"/>
        <v>34.071761111111115</v>
      </c>
    </row>
    <row r="74" spans="1:7" x14ac:dyDescent="0.4">
      <c r="A74" s="8" t="s">
        <v>7</v>
      </c>
      <c r="B74" s="2" t="s">
        <v>43</v>
      </c>
      <c r="C74" s="2" t="s">
        <v>44</v>
      </c>
      <c r="D74" t="str">
        <f t="shared" si="4"/>
        <v>28</v>
      </c>
      <c r="E74" t="str">
        <f t="shared" si="5"/>
        <v>35</v>
      </c>
      <c r="F74" t="str">
        <f t="shared" si="6"/>
        <v>6.42</v>
      </c>
      <c r="G74">
        <f t="shared" si="7"/>
        <v>28.585116666666664</v>
      </c>
    </row>
    <row r="75" spans="1:7" x14ac:dyDescent="0.4">
      <c r="A75" s="8" t="s">
        <v>7</v>
      </c>
      <c r="B75" s="2" t="s">
        <v>47</v>
      </c>
      <c r="C75" s="2" t="s">
        <v>48</v>
      </c>
      <c r="D75" t="str">
        <f t="shared" si="4"/>
        <v>28</v>
      </c>
      <c r="E75" t="str">
        <f t="shared" si="5"/>
        <v>34</v>
      </c>
      <c r="F75" t="str">
        <f t="shared" si="6"/>
        <v>59.02</v>
      </c>
      <c r="G75">
        <f t="shared" si="7"/>
        <v>28.58306111111111</v>
      </c>
    </row>
    <row r="76" spans="1:7" x14ac:dyDescent="0.4">
      <c r="A76" s="8" t="s">
        <v>7</v>
      </c>
      <c r="B76" s="2" t="s">
        <v>51</v>
      </c>
      <c r="C76" s="2" t="s">
        <v>52</v>
      </c>
      <c r="D76" t="str">
        <f t="shared" si="4"/>
        <v>34</v>
      </c>
      <c r="E76" t="str">
        <f t="shared" si="5"/>
        <v>5</v>
      </c>
      <c r="F76" t="str">
        <f t="shared" si="6"/>
        <v>40.38</v>
      </c>
      <c r="G76">
        <f t="shared" si="7"/>
        <v>34.094550000000005</v>
      </c>
    </row>
    <row r="77" spans="1:7" x14ac:dyDescent="0.4">
      <c r="A77" s="8" t="s">
        <v>7</v>
      </c>
      <c r="B77" s="2" t="s">
        <v>55</v>
      </c>
      <c r="C77" s="2" t="s">
        <v>56</v>
      </c>
      <c r="D77" t="str">
        <f t="shared" si="4"/>
        <v>30</v>
      </c>
      <c r="E77" t="str">
        <f t="shared" si="5"/>
        <v>14</v>
      </c>
      <c r="F77" t="str">
        <f t="shared" si="6"/>
        <v>44.11</v>
      </c>
      <c r="G77">
        <f t="shared" si="7"/>
        <v>30.245586111111113</v>
      </c>
    </row>
    <row r="78" spans="1:7" x14ac:dyDescent="0.4">
      <c r="A78" s="8" t="s">
        <v>7</v>
      </c>
      <c r="B78" s="2" t="s">
        <v>59</v>
      </c>
      <c r="C78" s="2" t="s">
        <v>60</v>
      </c>
      <c r="D78" t="str">
        <f t="shared" si="4"/>
        <v>32</v>
      </c>
      <c r="E78" t="str">
        <f t="shared" si="5"/>
        <v>59</v>
      </c>
      <c r="F78" t="str">
        <f t="shared" si="6"/>
        <v>17.24</v>
      </c>
      <c r="G78">
        <f t="shared" si="7"/>
        <v>32.988122222222223</v>
      </c>
    </row>
    <row r="79" spans="1:7" x14ac:dyDescent="0.4">
      <c r="A79" s="8" t="s">
        <v>7</v>
      </c>
      <c r="B79" s="2" t="s">
        <v>63</v>
      </c>
      <c r="C79" s="2" t="s">
        <v>60</v>
      </c>
      <c r="D79" t="str">
        <f t="shared" si="4"/>
        <v>32</v>
      </c>
      <c r="E79" t="str">
        <f t="shared" si="5"/>
        <v>59</v>
      </c>
      <c r="F79" t="str">
        <f t="shared" si="6"/>
        <v>17.24</v>
      </c>
      <c r="G79">
        <f t="shared" si="7"/>
        <v>32.988122222222223</v>
      </c>
    </row>
    <row r="80" spans="1:7" x14ac:dyDescent="0.4">
      <c r="A80" s="8" t="s">
        <v>7</v>
      </c>
      <c r="B80" s="2" t="s">
        <v>66</v>
      </c>
      <c r="C80" s="2" t="s">
        <v>67</v>
      </c>
      <c r="D80" t="str">
        <f t="shared" si="4"/>
        <v>28</v>
      </c>
      <c r="E80" t="str">
        <f t="shared" si="5"/>
        <v>2</v>
      </c>
      <c r="F80" t="str">
        <f t="shared" si="6"/>
        <v>24.71</v>
      </c>
      <c r="G80">
        <f t="shared" si="7"/>
        <v>28.040197222222226</v>
      </c>
    </row>
    <row r="81" spans="1:7" x14ac:dyDescent="0.4">
      <c r="A81" s="8" t="s">
        <v>7</v>
      </c>
      <c r="B81" s="2" t="s">
        <v>70</v>
      </c>
      <c r="C81" s="2" t="s">
        <v>67</v>
      </c>
      <c r="D81" t="str">
        <f t="shared" si="4"/>
        <v>28</v>
      </c>
      <c r="E81" t="str">
        <f t="shared" si="5"/>
        <v>2</v>
      </c>
      <c r="F81" t="str">
        <f t="shared" si="6"/>
        <v>24.71</v>
      </c>
      <c r="G81">
        <f t="shared" si="7"/>
        <v>28.040197222222226</v>
      </c>
    </row>
    <row r="82" spans="1:7" x14ac:dyDescent="0.4">
      <c r="A82" s="8" t="s">
        <v>7</v>
      </c>
      <c r="B82" s="2" t="s">
        <v>72</v>
      </c>
      <c r="C82" s="2" t="s">
        <v>67</v>
      </c>
      <c r="D82" t="str">
        <f t="shared" si="4"/>
        <v>28</v>
      </c>
      <c r="E82" t="str">
        <f t="shared" si="5"/>
        <v>2</v>
      </c>
      <c r="F82" t="str">
        <f t="shared" si="6"/>
        <v>24.71</v>
      </c>
      <c r="G82">
        <f t="shared" si="7"/>
        <v>28.040197222222226</v>
      </c>
    </row>
    <row r="83" spans="1:7" x14ac:dyDescent="0.4">
      <c r="A83" s="8" t="s">
        <v>7</v>
      </c>
      <c r="B83" s="2" t="s">
        <v>74</v>
      </c>
      <c r="C83" s="2" t="s">
        <v>31</v>
      </c>
      <c r="D83" t="str">
        <f t="shared" si="4"/>
        <v>36</v>
      </c>
      <c r="E83" t="str">
        <f t="shared" si="5"/>
        <v>48</v>
      </c>
      <c r="F83" t="str">
        <f t="shared" si="6"/>
        <v>56.85</v>
      </c>
      <c r="G83">
        <f t="shared" si="7"/>
        <v>36.815791666666662</v>
      </c>
    </row>
    <row r="84" spans="1:7" x14ac:dyDescent="0.4">
      <c r="A84" s="8" t="s">
        <v>7</v>
      </c>
      <c r="B84" s="2" t="s">
        <v>77</v>
      </c>
      <c r="C84" s="2" t="s">
        <v>78</v>
      </c>
      <c r="D84" t="str">
        <f t="shared" si="4"/>
        <v>30</v>
      </c>
      <c r="E84" t="str">
        <f t="shared" si="5"/>
        <v>47</v>
      </c>
      <c r="F84" t="str">
        <f t="shared" si="6"/>
        <v>19.07</v>
      </c>
      <c r="G84">
        <f t="shared" si="7"/>
        <v>30.788630555555557</v>
      </c>
    </row>
    <row r="85" spans="1:7" x14ac:dyDescent="0.4">
      <c r="A85" s="8" t="s">
        <v>7</v>
      </c>
      <c r="B85" s="2" t="s">
        <v>81</v>
      </c>
      <c r="C85" s="2" t="s">
        <v>82</v>
      </c>
      <c r="D85" t="str">
        <f t="shared" si="4"/>
        <v>33</v>
      </c>
      <c r="E85" t="str">
        <f t="shared" si="5"/>
        <v>32</v>
      </c>
      <c r="F85" t="str">
        <f t="shared" si="6"/>
        <v>16.37</v>
      </c>
      <c r="G85">
        <f t="shared" si="7"/>
        <v>33.537880555555553</v>
      </c>
    </row>
    <row r="86" spans="1:7" x14ac:dyDescent="0.4">
      <c r="A86" s="8" t="s">
        <v>7</v>
      </c>
      <c r="B86" s="2" t="s">
        <v>84</v>
      </c>
      <c r="C86" s="2" t="s">
        <v>82</v>
      </c>
      <c r="D86" t="str">
        <f t="shared" si="4"/>
        <v>33</v>
      </c>
      <c r="E86" t="str">
        <f t="shared" si="5"/>
        <v>32</v>
      </c>
      <c r="F86" t="str">
        <f t="shared" si="6"/>
        <v>16.37</v>
      </c>
      <c r="G86">
        <f t="shared" si="7"/>
        <v>33.537880555555553</v>
      </c>
    </row>
    <row r="87" spans="1:7" x14ac:dyDescent="0.4">
      <c r="A87" s="8" t="s">
        <v>7</v>
      </c>
      <c r="B87" s="2" t="s">
        <v>86</v>
      </c>
      <c r="C87" s="2" t="s">
        <v>80</v>
      </c>
      <c r="D87" t="str">
        <f t="shared" si="4"/>
        <v>32</v>
      </c>
      <c r="E87" t="str">
        <f t="shared" si="5"/>
        <v>25</v>
      </c>
      <c r="F87" t="str">
        <f t="shared" si="6"/>
        <v>56.46</v>
      </c>
      <c r="G87">
        <f t="shared" si="7"/>
        <v>32.43235</v>
      </c>
    </row>
    <row r="88" spans="1:7" x14ac:dyDescent="0.4">
      <c r="A88" s="8" t="s">
        <v>7</v>
      </c>
      <c r="B88" s="2" t="s">
        <v>88</v>
      </c>
      <c r="C88" s="2" t="s">
        <v>80</v>
      </c>
      <c r="D88" t="str">
        <f t="shared" si="4"/>
        <v>32</v>
      </c>
      <c r="E88" t="str">
        <f t="shared" si="5"/>
        <v>25</v>
      </c>
      <c r="F88" t="str">
        <f t="shared" si="6"/>
        <v>56.46</v>
      </c>
      <c r="G88">
        <f t="shared" si="7"/>
        <v>32.43235</v>
      </c>
    </row>
    <row r="89" spans="1:7" x14ac:dyDescent="0.4">
      <c r="A89" s="8" t="s">
        <v>7</v>
      </c>
      <c r="B89" s="2" t="s">
        <v>90</v>
      </c>
      <c r="C89" s="2" t="s">
        <v>91</v>
      </c>
      <c r="D89" t="str">
        <f t="shared" si="4"/>
        <v>29</v>
      </c>
      <c r="E89" t="str">
        <f t="shared" si="5"/>
        <v>40</v>
      </c>
      <c r="F89" t="str">
        <f t="shared" si="6"/>
        <v>40.96</v>
      </c>
      <c r="G89">
        <f t="shared" si="7"/>
        <v>29.678044444444446</v>
      </c>
    </row>
    <row r="90" spans="1:7" x14ac:dyDescent="0.4">
      <c r="A90" s="8" t="s">
        <v>7</v>
      </c>
      <c r="B90" s="2" t="s">
        <v>93</v>
      </c>
      <c r="C90" s="2" t="s">
        <v>91</v>
      </c>
      <c r="D90" t="str">
        <f t="shared" si="4"/>
        <v>29</v>
      </c>
      <c r="E90" t="str">
        <f t="shared" si="5"/>
        <v>40</v>
      </c>
      <c r="F90" t="str">
        <f t="shared" si="6"/>
        <v>40.96</v>
      </c>
      <c r="G90">
        <f t="shared" si="7"/>
        <v>29.678044444444446</v>
      </c>
    </row>
    <row r="91" spans="1:7" x14ac:dyDescent="0.4">
      <c r="A91" s="8" t="s">
        <v>7</v>
      </c>
      <c r="B91" s="2" t="s">
        <v>95</v>
      </c>
      <c r="C91" s="2" t="s">
        <v>96</v>
      </c>
      <c r="D91" t="str">
        <f t="shared" si="4"/>
        <v>30</v>
      </c>
      <c r="E91" t="str">
        <f t="shared" si="5"/>
        <v>15</v>
      </c>
      <c r="F91" t="str">
        <f t="shared" si="6"/>
        <v>8.93</v>
      </c>
      <c r="G91">
        <f t="shared" si="7"/>
        <v>30.252480555555554</v>
      </c>
    </row>
    <row r="92" spans="1:7" x14ac:dyDescent="0.4">
      <c r="A92" s="8" t="s">
        <v>7</v>
      </c>
      <c r="B92" s="2" t="s">
        <v>98</v>
      </c>
      <c r="C92" s="2" t="s">
        <v>99</v>
      </c>
      <c r="D92" t="str">
        <f t="shared" si="4"/>
        <v>31</v>
      </c>
      <c r="E92" t="str">
        <f t="shared" si="5"/>
        <v>53</v>
      </c>
      <c r="F92" t="str">
        <f t="shared" si="6"/>
        <v>29.40</v>
      </c>
      <c r="G92">
        <f t="shared" si="7"/>
        <v>31.891500000000001</v>
      </c>
    </row>
    <row r="93" spans="1:7" x14ac:dyDescent="0.4">
      <c r="A93" s="8" t="s">
        <v>7</v>
      </c>
      <c r="B93" s="2" t="s">
        <v>101</v>
      </c>
      <c r="C93" s="2" t="s">
        <v>76</v>
      </c>
      <c r="D93" t="str">
        <f t="shared" si="4"/>
        <v>32</v>
      </c>
      <c r="E93" t="str">
        <f t="shared" si="5"/>
        <v>59</v>
      </c>
      <c r="F93" t="str">
        <f t="shared" si="6"/>
        <v>7.32</v>
      </c>
      <c r="G93">
        <f t="shared" si="7"/>
        <v>32.985366666666671</v>
      </c>
    </row>
    <row r="94" spans="1:7" x14ac:dyDescent="0.4">
      <c r="A94" s="8" t="s">
        <v>7</v>
      </c>
      <c r="B94" s="2" t="s">
        <v>103</v>
      </c>
      <c r="C94" s="2" t="s">
        <v>104</v>
      </c>
      <c r="D94" t="str">
        <f t="shared" si="4"/>
        <v>27</v>
      </c>
      <c r="E94" t="str">
        <f t="shared" si="5"/>
        <v>28</v>
      </c>
      <c r="F94" t="str">
        <f t="shared" si="6"/>
        <v>36.81</v>
      </c>
      <c r="G94">
        <f t="shared" si="7"/>
        <v>27.476891666666663</v>
      </c>
    </row>
    <row r="95" spans="1:7" x14ac:dyDescent="0.4">
      <c r="A95" s="8" t="s">
        <v>7</v>
      </c>
      <c r="B95" s="2" t="s">
        <v>106</v>
      </c>
      <c r="C95" s="2" t="s">
        <v>107</v>
      </c>
      <c r="D95" t="str">
        <f t="shared" si="4"/>
        <v>26</v>
      </c>
      <c r="E95" t="str">
        <f t="shared" si="5"/>
        <v>55</v>
      </c>
      <c r="F95" t="str">
        <f t="shared" si="6"/>
        <v>53.29</v>
      </c>
      <c r="G95">
        <f t="shared" si="7"/>
        <v>26.931469444444446</v>
      </c>
    </row>
    <row r="96" spans="1:7" x14ac:dyDescent="0.4">
      <c r="A96" s="8" t="s">
        <v>7</v>
      </c>
      <c r="B96" s="2" t="s">
        <v>109</v>
      </c>
      <c r="C96" s="2" t="s">
        <v>107</v>
      </c>
      <c r="D96" t="str">
        <f t="shared" si="4"/>
        <v>26</v>
      </c>
      <c r="E96" t="str">
        <f t="shared" si="5"/>
        <v>55</v>
      </c>
      <c r="F96" t="str">
        <f t="shared" si="6"/>
        <v>53.29</v>
      </c>
      <c r="G96">
        <f t="shared" si="7"/>
        <v>26.931469444444446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B176-A6F3-4324-995B-E5E920A90576}">
  <dimension ref="A1:J96"/>
  <sheetViews>
    <sheetView tabSelected="1" workbookViewId="0">
      <selection activeCell="D18" sqref="D18"/>
    </sheetView>
  </sheetViews>
  <sheetFormatPr defaultRowHeight="18.75" x14ac:dyDescent="0.4"/>
  <cols>
    <col min="1" max="2" width="9" style="11"/>
    <col min="3" max="7" width="13.5" style="11" customWidth="1"/>
    <col min="8" max="9" width="9" style="11"/>
    <col min="10" max="10" width="13.875" style="11" customWidth="1"/>
  </cols>
  <sheetData>
    <row r="1" spans="1:7" x14ac:dyDescent="0.4">
      <c r="A1" s="13" t="s">
        <v>2</v>
      </c>
      <c r="B1" s="14" t="s">
        <v>3</v>
      </c>
      <c r="C1" s="15" t="s">
        <v>149</v>
      </c>
      <c r="D1" s="9" t="s">
        <v>144</v>
      </c>
      <c r="E1" s="9" t="s">
        <v>145</v>
      </c>
      <c r="F1" s="9" t="s">
        <v>146</v>
      </c>
      <c r="G1" s="9">
        <v>10</v>
      </c>
    </row>
    <row r="2" spans="1:7" x14ac:dyDescent="0.4">
      <c r="A2" s="17" t="s">
        <v>5</v>
      </c>
      <c r="B2" s="14" t="s">
        <v>6</v>
      </c>
      <c r="C2" s="18" t="s">
        <v>150</v>
      </c>
      <c r="D2" t="str">
        <f>LEFT(C2,FIND("°",C2)-1)</f>
        <v>33</v>
      </c>
      <c r="E2" t="str">
        <f>TRIM(MID(C2,FIND("°",C2)+1,FIND("'",C2)-FIND("°",C2)-1))</f>
        <v>45</v>
      </c>
      <c r="F2" t="str">
        <f>MID(C2, FIND("'", C2) + 1, FIND("""", C2) - FIND("'", C2) - 1)</f>
        <v xml:space="preserve"> 39.18</v>
      </c>
      <c r="G2">
        <f xml:space="preserve"> D2 + (E2 / 60) + (F2 / 3600)</f>
        <v>33.760883333333332</v>
      </c>
    </row>
    <row r="3" spans="1:7" x14ac:dyDescent="0.4">
      <c r="A3" s="17" t="s">
        <v>5</v>
      </c>
      <c r="B3" s="13" t="s">
        <v>9</v>
      </c>
      <c r="C3" s="13" t="s">
        <v>154</v>
      </c>
      <c r="D3" t="str">
        <f t="shared" ref="D3:D63" si="0">LEFT(C3,FIND("°",C3)-1)</f>
        <v>37</v>
      </c>
      <c r="E3" t="str">
        <f t="shared" ref="E3:E63" si="1">TRIM(MID(C3,FIND("°",C3)+1,FIND("'",C3)-FIND("°",C3)-1))</f>
        <v>46</v>
      </c>
      <c r="F3" t="str">
        <f t="shared" ref="F3:F63" si="2">MID(C3, FIND("'", C3) + 1, FIND("""", C3) - FIND("'", C3) - 1)</f>
        <v>4.28</v>
      </c>
      <c r="G3">
        <f t="shared" ref="G3:G63" si="3" xml:space="preserve"> D3 + (E3 / 60) + (F3 / 3600)</f>
        <v>37.767855555555556</v>
      </c>
    </row>
    <row r="4" spans="1:7" x14ac:dyDescent="0.4">
      <c r="A4" s="17" t="s">
        <v>5</v>
      </c>
      <c r="B4" s="13" t="s">
        <v>13</v>
      </c>
      <c r="C4" s="13" t="s">
        <v>156</v>
      </c>
      <c r="D4" t="str">
        <f t="shared" si="0"/>
        <v>37</v>
      </c>
      <c r="E4" t="str">
        <f t="shared" si="1"/>
        <v>6</v>
      </c>
      <c r="F4" t="str">
        <f t="shared" si="2"/>
        <v>31.87</v>
      </c>
      <c r="G4">
        <f t="shared" si="3"/>
        <v>37.108852777777777</v>
      </c>
    </row>
    <row r="5" spans="1:7" x14ac:dyDescent="0.4">
      <c r="A5" s="17" t="s">
        <v>5</v>
      </c>
      <c r="B5" s="13" t="s">
        <v>16</v>
      </c>
      <c r="C5" s="13" t="s">
        <v>157</v>
      </c>
      <c r="D5" t="str">
        <f t="shared" si="0"/>
        <v>40</v>
      </c>
      <c r="E5" t="str">
        <f t="shared" si="1"/>
        <v>24</v>
      </c>
      <c r="F5" t="str">
        <f t="shared" si="2"/>
        <v>19.91</v>
      </c>
      <c r="G5">
        <f t="shared" si="3"/>
        <v>40.405530555555551</v>
      </c>
    </row>
    <row r="6" spans="1:7" x14ac:dyDescent="0.4">
      <c r="A6" s="17" t="s">
        <v>5</v>
      </c>
      <c r="B6" s="13" t="s">
        <v>19</v>
      </c>
      <c r="C6" s="13" t="s">
        <v>158</v>
      </c>
      <c r="D6" t="str">
        <f t="shared" si="0"/>
        <v>39</v>
      </c>
      <c r="E6" t="str">
        <f t="shared" si="1"/>
        <v>44</v>
      </c>
      <c r="F6" t="str">
        <f t="shared" si="2"/>
        <v>53.45</v>
      </c>
      <c r="G6">
        <f t="shared" si="3"/>
        <v>39.748180555555557</v>
      </c>
    </row>
    <row r="7" spans="1:7" x14ac:dyDescent="0.4">
      <c r="A7" s="17" t="s">
        <v>5</v>
      </c>
      <c r="B7" s="13" t="s">
        <v>22</v>
      </c>
      <c r="C7" s="13" t="s">
        <v>161</v>
      </c>
      <c r="D7" t="str">
        <f t="shared" si="0"/>
        <v>39</v>
      </c>
      <c r="E7" t="str">
        <f t="shared" si="1"/>
        <v>5</v>
      </c>
      <c r="F7" t="str">
        <f t="shared" si="2"/>
        <v>31.64</v>
      </c>
      <c r="G7">
        <f t="shared" si="3"/>
        <v>39.092122222222223</v>
      </c>
    </row>
    <row r="8" spans="1:7" x14ac:dyDescent="0.4">
      <c r="A8" s="17" t="s">
        <v>5</v>
      </c>
      <c r="B8" s="13" t="s">
        <v>26</v>
      </c>
      <c r="C8" s="13" t="s">
        <v>163</v>
      </c>
      <c r="D8" t="str">
        <f t="shared" si="0"/>
        <v>37</v>
      </c>
      <c r="E8" t="str">
        <f t="shared" si="1"/>
        <v>46</v>
      </c>
      <c r="F8" t="str">
        <f t="shared" si="2"/>
        <v>43.23</v>
      </c>
      <c r="G8">
        <f t="shared" si="3"/>
        <v>37.778675</v>
      </c>
    </row>
    <row r="9" spans="1:7" x14ac:dyDescent="0.4">
      <c r="A9" s="17" t="s">
        <v>5</v>
      </c>
      <c r="B9" s="13" t="s">
        <v>30</v>
      </c>
      <c r="C9" s="13" t="s">
        <v>165</v>
      </c>
      <c r="D9" t="str">
        <f t="shared" si="0"/>
        <v>39</v>
      </c>
      <c r="E9" t="str">
        <f t="shared" si="1"/>
        <v>44</v>
      </c>
      <c r="F9" t="str">
        <f t="shared" si="2"/>
        <v>51.33</v>
      </c>
      <c r="G9">
        <f t="shared" si="3"/>
        <v>39.747591666666665</v>
      </c>
    </row>
    <row r="10" spans="1:7" x14ac:dyDescent="0.4">
      <c r="A10" s="17" t="s">
        <v>5</v>
      </c>
      <c r="B10" s="13" t="s">
        <v>34</v>
      </c>
      <c r="C10" s="13" t="s">
        <v>167</v>
      </c>
      <c r="D10" t="str">
        <f t="shared" si="0"/>
        <v>38</v>
      </c>
      <c r="E10" t="str">
        <f t="shared" si="1"/>
        <v>45</v>
      </c>
      <c r="F10" t="str">
        <f t="shared" si="2"/>
        <v>25.33</v>
      </c>
      <c r="G10">
        <f t="shared" si="3"/>
        <v>38.757036111111113</v>
      </c>
    </row>
    <row r="11" spans="1:7" x14ac:dyDescent="0.4">
      <c r="A11" s="17" t="s">
        <v>5</v>
      </c>
      <c r="B11" s="13" t="s">
        <v>38</v>
      </c>
      <c r="C11" s="13" t="s">
        <v>169</v>
      </c>
      <c r="D11" t="str">
        <f t="shared" si="0"/>
        <v>38</v>
      </c>
      <c r="E11" t="str">
        <f t="shared" si="1"/>
        <v>25</v>
      </c>
      <c r="F11" t="str">
        <f t="shared" si="2"/>
        <v>12.10</v>
      </c>
      <c r="G11">
        <f t="shared" si="3"/>
        <v>38.420027777777776</v>
      </c>
    </row>
    <row r="12" spans="1:7" x14ac:dyDescent="0.4">
      <c r="A12" s="17" t="s">
        <v>5</v>
      </c>
      <c r="B12" s="13" t="s">
        <v>41</v>
      </c>
      <c r="C12" s="13" t="s">
        <v>170</v>
      </c>
      <c r="D12" t="str">
        <f t="shared" si="0"/>
        <v>37</v>
      </c>
      <c r="E12" t="str">
        <f t="shared" si="1"/>
        <v>45</v>
      </c>
      <c r="F12" t="str">
        <f t="shared" si="2"/>
        <v>58.01</v>
      </c>
      <c r="G12">
        <f t="shared" si="3"/>
        <v>37.766113888888889</v>
      </c>
    </row>
    <row r="13" spans="1:7" x14ac:dyDescent="0.4">
      <c r="A13" s="17" t="s">
        <v>5</v>
      </c>
      <c r="B13" s="13" t="s">
        <v>45</v>
      </c>
      <c r="C13" s="13" t="s">
        <v>172</v>
      </c>
      <c r="D13" t="str">
        <f t="shared" si="0"/>
        <v>37</v>
      </c>
      <c r="E13" t="str">
        <f t="shared" si="1"/>
        <v>26</v>
      </c>
      <c r="F13" t="str">
        <f t="shared" si="2"/>
        <v>4.39</v>
      </c>
      <c r="G13">
        <f t="shared" si="3"/>
        <v>37.434552777777775</v>
      </c>
    </row>
    <row r="14" spans="1:7" x14ac:dyDescent="0.4">
      <c r="A14" s="17" t="s">
        <v>5</v>
      </c>
      <c r="B14" s="13" t="s">
        <v>49</v>
      </c>
      <c r="C14" s="13" t="s">
        <v>174</v>
      </c>
      <c r="D14" t="str">
        <f t="shared" si="0"/>
        <v>37</v>
      </c>
      <c r="E14" t="str">
        <f t="shared" si="1"/>
        <v>7</v>
      </c>
      <c r="F14" t="str">
        <f t="shared" si="2"/>
        <v>2.52</v>
      </c>
      <c r="G14">
        <f t="shared" si="3"/>
        <v>37.117366666666669</v>
      </c>
    </row>
    <row r="15" spans="1:7" x14ac:dyDescent="0.4">
      <c r="A15" s="17" t="s">
        <v>5</v>
      </c>
      <c r="B15" s="13" t="s">
        <v>53</v>
      </c>
      <c r="C15" s="13" t="s">
        <v>176</v>
      </c>
      <c r="D15" t="str">
        <f t="shared" si="0"/>
        <v>37</v>
      </c>
      <c r="E15" t="str">
        <f t="shared" si="1"/>
        <v>45</v>
      </c>
      <c r="F15" t="str">
        <f t="shared" si="2"/>
        <v>41.57</v>
      </c>
      <c r="G15">
        <f t="shared" si="3"/>
        <v>37.761547222222219</v>
      </c>
    </row>
    <row r="16" spans="1:7" x14ac:dyDescent="0.4">
      <c r="A16" s="17" t="s">
        <v>5</v>
      </c>
      <c r="B16" s="13" t="s">
        <v>57</v>
      </c>
      <c r="C16" s="13" t="s">
        <v>178</v>
      </c>
      <c r="D16" t="str">
        <f t="shared" si="0"/>
        <v>37</v>
      </c>
      <c r="E16" t="str">
        <f t="shared" si="1"/>
        <v>26</v>
      </c>
      <c r="F16" t="str">
        <f t="shared" si="2"/>
        <v>13.88</v>
      </c>
      <c r="G16">
        <f t="shared" si="3"/>
        <v>37.437188888888883</v>
      </c>
    </row>
    <row r="17" spans="1:7" x14ac:dyDescent="0.4">
      <c r="A17" s="17" t="s">
        <v>5</v>
      </c>
      <c r="B17" s="13" t="s">
        <v>61</v>
      </c>
      <c r="C17" s="13" t="s">
        <v>180</v>
      </c>
      <c r="D17" t="str">
        <f t="shared" si="0"/>
        <v>38</v>
      </c>
      <c r="E17" t="str">
        <f t="shared" si="1"/>
        <v>5</v>
      </c>
      <c r="F17" t="str">
        <f t="shared" si="2"/>
        <v>43.50</v>
      </c>
      <c r="G17">
        <f t="shared" si="3"/>
        <v>38.095416666666672</v>
      </c>
    </row>
    <row r="18" spans="1:7" x14ac:dyDescent="0.4">
      <c r="A18" s="17" t="s">
        <v>5</v>
      </c>
      <c r="B18" s="13" t="s">
        <v>64</v>
      </c>
      <c r="C18" s="13" t="s">
        <v>181</v>
      </c>
      <c r="D18" t="str">
        <f t="shared" si="0"/>
        <v>37</v>
      </c>
      <c r="E18" t="str">
        <f t="shared" si="1"/>
        <v>27</v>
      </c>
      <c r="F18" t="str">
        <f t="shared" si="2"/>
        <v>31.68</v>
      </c>
      <c r="G18">
        <f t="shared" si="3"/>
        <v>37.458800000000004</v>
      </c>
    </row>
    <row r="19" spans="1:7" x14ac:dyDescent="0.4">
      <c r="A19" s="17" t="s">
        <v>5</v>
      </c>
      <c r="B19" s="13" t="s">
        <v>68</v>
      </c>
      <c r="C19" s="13" t="s">
        <v>183</v>
      </c>
      <c r="D19" t="str">
        <f t="shared" si="0"/>
        <v>36</v>
      </c>
      <c r="E19" t="str">
        <f t="shared" si="1"/>
        <v>45</v>
      </c>
      <c r="F19" t="str">
        <f t="shared" si="2"/>
        <v>59.24</v>
      </c>
      <c r="G19">
        <f t="shared" si="3"/>
        <v>36.766455555555552</v>
      </c>
    </row>
    <row r="20" spans="1:7" x14ac:dyDescent="0.4">
      <c r="A20" s="17" t="s">
        <v>5</v>
      </c>
      <c r="B20" s="13" t="s">
        <v>71</v>
      </c>
      <c r="C20" s="13" t="s">
        <v>163</v>
      </c>
      <c r="D20" t="str">
        <f t="shared" si="0"/>
        <v>37</v>
      </c>
      <c r="E20" t="str">
        <f t="shared" si="1"/>
        <v>46</v>
      </c>
      <c r="F20" t="str">
        <f t="shared" si="2"/>
        <v>43.23</v>
      </c>
      <c r="G20">
        <f t="shared" si="3"/>
        <v>37.778675</v>
      </c>
    </row>
    <row r="21" spans="1:7" x14ac:dyDescent="0.4">
      <c r="A21" s="17" t="s">
        <v>5</v>
      </c>
      <c r="B21" s="13" t="s">
        <v>73</v>
      </c>
      <c r="C21" s="13" t="s">
        <v>160</v>
      </c>
      <c r="D21" t="str">
        <f t="shared" si="0"/>
        <v>37</v>
      </c>
      <c r="E21" t="str">
        <f t="shared" si="1"/>
        <v>46</v>
      </c>
      <c r="F21" t="str">
        <f t="shared" si="2"/>
        <v>41.64</v>
      </c>
      <c r="G21">
        <f t="shared" si="3"/>
        <v>37.778233333333333</v>
      </c>
    </row>
    <row r="22" spans="1:7" x14ac:dyDescent="0.4">
      <c r="A22" s="17" t="s">
        <v>5</v>
      </c>
      <c r="B22" s="13" t="s">
        <v>75</v>
      </c>
      <c r="C22" s="13" t="s">
        <v>184</v>
      </c>
      <c r="D22" t="str">
        <f t="shared" si="0"/>
        <v>40</v>
      </c>
      <c r="E22" t="str">
        <f t="shared" si="1"/>
        <v>23</v>
      </c>
      <c r="F22" t="str">
        <f t="shared" si="2"/>
        <v>37.13</v>
      </c>
      <c r="G22">
        <f t="shared" si="3"/>
        <v>40.393647222222221</v>
      </c>
    </row>
    <row r="23" spans="1:7" x14ac:dyDescent="0.4">
      <c r="A23" s="17" t="s">
        <v>5</v>
      </c>
      <c r="B23" s="13" t="s">
        <v>79</v>
      </c>
      <c r="C23" s="13" t="s">
        <v>186</v>
      </c>
      <c r="D23" t="str">
        <f t="shared" si="0"/>
        <v>39</v>
      </c>
      <c r="E23" t="str">
        <f t="shared" si="1"/>
        <v>45</v>
      </c>
      <c r="F23" t="str">
        <f t="shared" si="2"/>
        <v>23.35</v>
      </c>
      <c r="G23">
        <f t="shared" si="3"/>
        <v>39.756486111111109</v>
      </c>
    </row>
    <row r="24" spans="1:7" x14ac:dyDescent="0.4">
      <c r="A24" s="17" t="s">
        <v>5</v>
      </c>
      <c r="B24" s="13" t="s">
        <v>83</v>
      </c>
      <c r="C24" s="13" t="s">
        <v>187</v>
      </c>
      <c r="D24" t="str">
        <f t="shared" si="0"/>
        <v>39</v>
      </c>
      <c r="E24" t="str">
        <f t="shared" si="1"/>
        <v>45</v>
      </c>
      <c r="F24" t="str">
        <f t="shared" si="2"/>
        <v>16.02</v>
      </c>
      <c r="G24">
        <f t="shared" si="3"/>
        <v>39.754449999999999</v>
      </c>
    </row>
    <row r="25" spans="1:7" x14ac:dyDescent="0.4">
      <c r="A25" s="17" t="s">
        <v>5</v>
      </c>
      <c r="B25" s="13" t="s">
        <v>85</v>
      </c>
      <c r="C25" s="13" t="s">
        <v>184</v>
      </c>
      <c r="D25" t="str">
        <f t="shared" si="0"/>
        <v>40</v>
      </c>
      <c r="E25" t="str">
        <f t="shared" si="1"/>
        <v>23</v>
      </c>
      <c r="F25" t="str">
        <f t="shared" si="2"/>
        <v>37.13</v>
      </c>
      <c r="G25">
        <f t="shared" si="3"/>
        <v>40.393647222222221</v>
      </c>
    </row>
    <row r="26" spans="1:7" x14ac:dyDescent="0.4">
      <c r="A26" s="17" t="s">
        <v>5</v>
      </c>
      <c r="B26" s="13" t="s">
        <v>87</v>
      </c>
      <c r="C26" s="13" t="s">
        <v>184</v>
      </c>
      <c r="D26" t="str">
        <f t="shared" si="0"/>
        <v>40</v>
      </c>
      <c r="E26" t="str">
        <f t="shared" si="1"/>
        <v>23</v>
      </c>
      <c r="F26" t="str">
        <f t="shared" si="2"/>
        <v>37.13</v>
      </c>
      <c r="G26">
        <f t="shared" si="3"/>
        <v>40.393647222222221</v>
      </c>
    </row>
    <row r="27" spans="1:7" x14ac:dyDescent="0.4">
      <c r="A27" s="17" t="s">
        <v>5</v>
      </c>
      <c r="B27" s="13" t="s">
        <v>89</v>
      </c>
      <c r="C27" s="13" t="s">
        <v>184</v>
      </c>
      <c r="D27" t="str">
        <f t="shared" si="0"/>
        <v>40</v>
      </c>
      <c r="E27" t="str">
        <f t="shared" si="1"/>
        <v>23</v>
      </c>
      <c r="F27" t="str">
        <f t="shared" si="2"/>
        <v>37.13</v>
      </c>
      <c r="G27">
        <f t="shared" si="3"/>
        <v>40.393647222222221</v>
      </c>
    </row>
    <row r="28" spans="1:7" x14ac:dyDescent="0.4">
      <c r="A28" s="17" t="s">
        <v>5</v>
      </c>
      <c r="B28" s="13" t="s">
        <v>92</v>
      </c>
      <c r="C28" s="13" t="s">
        <v>184</v>
      </c>
      <c r="D28" t="str">
        <f t="shared" si="0"/>
        <v>40</v>
      </c>
      <c r="E28" t="str">
        <f t="shared" si="1"/>
        <v>23</v>
      </c>
      <c r="F28" t="str">
        <f t="shared" si="2"/>
        <v>37.13</v>
      </c>
      <c r="G28">
        <f t="shared" si="3"/>
        <v>40.393647222222221</v>
      </c>
    </row>
    <row r="29" spans="1:7" x14ac:dyDescent="0.4">
      <c r="A29" s="17" t="s">
        <v>5</v>
      </c>
      <c r="B29" s="13" t="s">
        <v>94</v>
      </c>
      <c r="C29" s="13" t="s">
        <v>187</v>
      </c>
      <c r="D29" t="str">
        <f t="shared" si="0"/>
        <v>39</v>
      </c>
      <c r="E29" t="str">
        <f t="shared" si="1"/>
        <v>45</v>
      </c>
      <c r="F29" t="str">
        <f t="shared" si="2"/>
        <v>16.02</v>
      </c>
      <c r="G29">
        <f t="shared" si="3"/>
        <v>39.754449999999999</v>
      </c>
    </row>
    <row r="30" spans="1:7" x14ac:dyDescent="0.4">
      <c r="A30" s="17" t="s">
        <v>5</v>
      </c>
      <c r="B30" s="13" t="s">
        <v>97</v>
      </c>
      <c r="C30" s="13" t="s">
        <v>179</v>
      </c>
      <c r="D30" t="str">
        <f t="shared" si="0"/>
        <v>39</v>
      </c>
      <c r="E30" t="str">
        <f t="shared" si="1"/>
        <v>24</v>
      </c>
      <c r="F30" t="str">
        <f t="shared" si="2"/>
        <v>46.28</v>
      </c>
      <c r="G30">
        <f t="shared" si="3"/>
        <v>39.412855555555552</v>
      </c>
    </row>
    <row r="31" spans="1:7" x14ac:dyDescent="0.4">
      <c r="A31" s="17" t="s">
        <v>5</v>
      </c>
      <c r="B31" s="13" t="s">
        <v>100</v>
      </c>
      <c r="C31" s="13" t="s">
        <v>154</v>
      </c>
      <c r="D31" t="str">
        <f t="shared" si="0"/>
        <v>37</v>
      </c>
      <c r="E31" t="str">
        <f t="shared" si="1"/>
        <v>46</v>
      </c>
      <c r="F31" t="str">
        <f t="shared" si="2"/>
        <v>4.28</v>
      </c>
      <c r="G31">
        <f t="shared" si="3"/>
        <v>37.767855555555556</v>
      </c>
    </row>
    <row r="32" spans="1:7" x14ac:dyDescent="0.4">
      <c r="A32" s="17" t="s">
        <v>5</v>
      </c>
      <c r="B32" s="13" t="s">
        <v>102</v>
      </c>
      <c r="C32" s="13" t="s">
        <v>161</v>
      </c>
      <c r="D32" t="str">
        <f t="shared" si="0"/>
        <v>39</v>
      </c>
      <c r="E32" t="str">
        <f t="shared" si="1"/>
        <v>5</v>
      </c>
      <c r="F32" t="str">
        <f t="shared" si="2"/>
        <v>31.64</v>
      </c>
      <c r="G32">
        <f t="shared" si="3"/>
        <v>39.092122222222223</v>
      </c>
    </row>
    <row r="33" spans="1:7" x14ac:dyDescent="0.4">
      <c r="A33" s="17" t="s">
        <v>5</v>
      </c>
      <c r="B33" s="13" t="s">
        <v>105</v>
      </c>
      <c r="C33" s="13" t="s">
        <v>166</v>
      </c>
      <c r="D33" t="str">
        <f t="shared" si="0"/>
        <v>38</v>
      </c>
      <c r="E33" t="str">
        <f t="shared" si="1"/>
        <v>25</v>
      </c>
      <c r="F33" t="str">
        <f t="shared" si="2"/>
        <v>46.78</v>
      </c>
      <c r="G33">
        <f t="shared" si="3"/>
        <v>38.429661111111109</v>
      </c>
    </row>
    <row r="34" spans="1:7" x14ac:dyDescent="0.4">
      <c r="A34" s="17" t="s">
        <v>5</v>
      </c>
      <c r="B34" s="13" t="s">
        <v>108</v>
      </c>
      <c r="C34" s="13" t="s">
        <v>164</v>
      </c>
      <c r="D34" t="str">
        <f t="shared" si="0"/>
        <v>38</v>
      </c>
      <c r="E34" t="str">
        <f t="shared" si="1"/>
        <v>25</v>
      </c>
      <c r="F34" t="str">
        <f t="shared" si="2"/>
        <v>40.97</v>
      </c>
      <c r="G34">
        <f t="shared" si="3"/>
        <v>38.428047222222219</v>
      </c>
    </row>
    <row r="35" spans="1:7" x14ac:dyDescent="0.4">
      <c r="A35" s="17" t="s">
        <v>5</v>
      </c>
      <c r="B35" s="13" t="s">
        <v>110</v>
      </c>
      <c r="C35" s="13" t="s">
        <v>184</v>
      </c>
      <c r="D35" t="str">
        <f t="shared" si="0"/>
        <v>40</v>
      </c>
      <c r="E35" t="str">
        <f t="shared" si="1"/>
        <v>23</v>
      </c>
      <c r="F35" t="str">
        <f t="shared" si="2"/>
        <v>37.13</v>
      </c>
      <c r="G35">
        <f t="shared" si="3"/>
        <v>40.393647222222221</v>
      </c>
    </row>
    <row r="36" spans="1:7" x14ac:dyDescent="0.4">
      <c r="A36" s="17" t="s">
        <v>5</v>
      </c>
      <c r="B36" s="13" t="s">
        <v>111</v>
      </c>
      <c r="C36" s="13" t="s">
        <v>176</v>
      </c>
      <c r="D36" t="str">
        <f t="shared" si="0"/>
        <v>37</v>
      </c>
      <c r="E36" t="str">
        <f t="shared" si="1"/>
        <v>45</v>
      </c>
      <c r="F36" t="str">
        <f t="shared" si="2"/>
        <v>41.57</v>
      </c>
      <c r="G36">
        <f t="shared" si="3"/>
        <v>37.761547222222219</v>
      </c>
    </row>
    <row r="37" spans="1:7" x14ac:dyDescent="0.4">
      <c r="A37" s="17" t="s">
        <v>5</v>
      </c>
      <c r="B37" s="13" t="s">
        <v>112</v>
      </c>
      <c r="C37" s="13" t="s">
        <v>178</v>
      </c>
      <c r="D37" t="str">
        <f t="shared" si="0"/>
        <v>37</v>
      </c>
      <c r="E37" t="str">
        <f t="shared" si="1"/>
        <v>26</v>
      </c>
      <c r="F37" t="str">
        <f t="shared" si="2"/>
        <v>13.88</v>
      </c>
      <c r="G37">
        <f t="shared" si="3"/>
        <v>37.437188888888883</v>
      </c>
    </row>
    <row r="38" spans="1:7" x14ac:dyDescent="0.4">
      <c r="A38" s="17" t="s">
        <v>5</v>
      </c>
      <c r="B38" s="13" t="s">
        <v>113</v>
      </c>
      <c r="C38" s="13" t="s">
        <v>180</v>
      </c>
      <c r="D38" t="str">
        <f t="shared" si="0"/>
        <v>38</v>
      </c>
      <c r="E38" t="str">
        <f t="shared" si="1"/>
        <v>5</v>
      </c>
      <c r="F38" t="str">
        <f t="shared" si="2"/>
        <v>43.50</v>
      </c>
      <c r="G38">
        <f t="shared" si="3"/>
        <v>38.095416666666672</v>
      </c>
    </row>
    <row r="39" spans="1:7" x14ac:dyDescent="0.4">
      <c r="A39" s="17" t="s">
        <v>5</v>
      </c>
      <c r="B39" s="13" t="s">
        <v>114</v>
      </c>
      <c r="C39" s="13" t="s">
        <v>181</v>
      </c>
      <c r="D39" t="str">
        <f t="shared" si="0"/>
        <v>37</v>
      </c>
      <c r="E39" t="str">
        <f t="shared" si="1"/>
        <v>27</v>
      </c>
      <c r="F39" t="str">
        <f t="shared" si="2"/>
        <v>31.68</v>
      </c>
      <c r="G39">
        <f t="shared" si="3"/>
        <v>37.458800000000004</v>
      </c>
    </row>
    <row r="40" spans="1:7" x14ac:dyDescent="0.4">
      <c r="A40" s="17" t="s">
        <v>5</v>
      </c>
      <c r="B40" s="13" t="s">
        <v>115</v>
      </c>
      <c r="C40" s="13" t="s">
        <v>193</v>
      </c>
      <c r="D40" t="str">
        <f t="shared" si="0"/>
        <v>37</v>
      </c>
      <c r="E40" t="str">
        <f t="shared" si="1"/>
        <v>47</v>
      </c>
      <c r="F40" t="str">
        <f t="shared" si="2"/>
        <v>51.69</v>
      </c>
      <c r="G40">
        <f t="shared" si="3"/>
        <v>37.797691666666665</v>
      </c>
    </row>
    <row r="41" spans="1:7" x14ac:dyDescent="0.4">
      <c r="A41" s="17" t="s">
        <v>5</v>
      </c>
      <c r="B41" s="13" t="s">
        <v>117</v>
      </c>
      <c r="C41" s="13" t="s">
        <v>194</v>
      </c>
      <c r="D41" t="str">
        <f t="shared" si="0"/>
        <v>38</v>
      </c>
      <c r="E41" t="str">
        <f t="shared" si="1"/>
        <v>5</v>
      </c>
      <c r="F41" t="str">
        <f t="shared" si="2"/>
        <v>48.94</v>
      </c>
      <c r="G41">
        <f t="shared" si="3"/>
        <v>38.096927777777779</v>
      </c>
    </row>
    <row r="42" spans="1:7" x14ac:dyDescent="0.4">
      <c r="A42" s="17" t="s">
        <v>5</v>
      </c>
      <c r="B42" s="13" t="s">
        <v>119</v>
      </c>
      <c r="C42" s="13" t="s">
        <v>191</v>
      </c>
      <c r="D42" t="str">
        <f t="shared" si="0"/>
        <v>41</v>
      </c>
      <c r="E42" t="str">
        <f t="shared" si="1"/>
        <v>25</v>
      </c>
      <c r="F42" t="str">
        <f t="shared" si="2"/>
        <v>17.86</v>
      </c>
      <c r="G42">
        <f t="shared" si="3"/>
        <v>41.421627777777772</v>
      </c>
    </row>
    <row r="43" spans="1:7" x14ac:dyDescent="0.4">
      <c r="A43" s="17" t="s">
        <v>5</v>
      </c>
      <c r="B43" s="13" t="s">
        <v>120</v>
      </c>
      <c r="C43" s="13" t="s">
        <v>192</v>
      </c>
      <c r="D43" t="str">
        <f t="shared" si="0"/>
        <v>41</v>
      </c>
      <c r="E43" t="str">
        <f t="shared" si="1"/>
        <v>5</v>
      </c>
      <c r="F43" t="str">
        <f t="shared" si="2"/>
        <v>7.15</v>
      </c>
      <c r="G43">
        <f t="shared" si="3"/>
        <v>41.085319444444444</v>
      </c>
    </row>
    <row r="44" spans="1:7" x14ac:dyDescent="0.4">
      <c r="A44" s="17" t="s">
        <v>5</v>
      </c>
      <c r="B44" s="13" t="s">
        <v>121</v>
      </c>
      <c r="C44" s="13" t="s">
        <v>182</v>
      </c>
      <c r="D44" t="str">
        <f t="shared" si="0"/>
        <v>39</v>
      </c>
      <c r="E44" t="str">
        <f t="shared" si="1"/>
        <v>44</v>
      </c>
      <c r="F44" t="str">
        <f t="shared" si="2"/>
        <v>17.39</v>
      </c>
      <c r="G44">
        <f t="shared" si="3"/>
        <v>39.738163888888892</v>
      </c>
    </row>
    <row r="45" spans="1:7" x14ac:dyDescent="0.4">
      <c r="A45" s="17" t="s">
        <v>5</v>
      </c>
      <c r="B45" s="13" t="s">
        <v>122</v>
      </c>
      <c r="C45" s="13" t="s">
        <v>191</v>
      </c>
      <c r="D45" t="str">
        <f t="shared" si="0"/>
        <v>41</v>
      </c>
      <c r="E45" t="str">
        <f t="shared" si="1"/>
        <v>25</v>
      </c>
      <c r="F45" t="str">
        <f t="shared" si="2"/>
        <v>17.86</v>
      </c>
      <c r="G45">
        <f t="shared" si="3"/>
        <v>41.421627777777772</v>
      </c>
    </row>
    <row r="46" spans="1:7" x14ac:dyDescent="0.4">
      <c r="A46" s="17" t="s">
        <v>5</v>
      </c>
      <c r="B46" s="13" t="s">
        <v>123</v>
      </c>
      <c r="C46" s="13" t="s">
        <v>192</v>
      </c>
      <c r="D46" t="str">
        <f t="shared" si="0"/>
        <v>41</v>
      </c>
      <c r="E46" t="str">
        <f t="shared" si="1"/>
        <v>5</v>
      </c>
      <c r="F46" t="str">
        <f t="shared" si="2"/>
        <v>7.15</v>
      </c>
      <c r="G46">
        <f t="shared" si="3"/>
        <v>41.085319444444444</v>
      </c>
    </row>
    <row r="47" spans="1:7" x14ac:dyDescent="0.4">
      <c r="A47" s="17" t="s">
        <v>5</v>
      </c>
      <c r="B47" s="13" t="s">
        <v>124</v>
      </c>
      <c r="C47" s="13" t="s">
        <v>181</v>
      </c>
      <c r="D47" t="str">
        <f t="shared" si="0"/>
        <v>37</v>
      </c>
      <c r="E47" t="str">
        <f t="shared" si="1"/>
        <v>27</v>
      </c>
      <c r="F47" t="str">
        <f t="shared" si="2"/>
        <v>31.68</v>
      </c>
      <c r="G47">
        <f t="shared" si="3"/>
        <v>37.458800000000004</v>
      </c>
    </row>
    <row r="48" spans="1:7" x14ac:dyDescent="0.4">
      <c r="A48" s="17" t="s">
        <v>5</v>
      </c>
      <c r="B48" s="13" t="s">
        <v>125</v>
      </c>
      <c r="C48" s="13" t="s">
        <v>194</v>
      </c>
      <c r="D48" t="str">
        <f t="shared" si="0"/>
        <v>38</v>
      </c>
      <c r="E48" t="str">
        <f t="shared" si="1"/>
        <v>5</v>
      </c>
      <c r="F48" t="str">
        <f t="shared" si="2"/>
        <v>48.94</v>
      </c>
      <c r="G48">
        <f t="shared" si="3"/>
        <v>38.096927777777779</v>
      </c>
    </row>
    <row r="49" spans="1:7" x14ac:dyDescent="0.4">
      <c r="A49" s="17" t="s">
        <v>5</v>
      </c>
      <c r="B49" s="13" t="s">
        <v>126</v>
      </c>
      <c r="C49" s="13" t="s">
        <v>192</v>
      </c>
      <c r="D49" t="str">
        <f t="shared" si="0"/>
        <v>41</v>
      </c>
      <c r="E49" t="str">
        <f t="shared" si="1"/>
        <v>5</v>
      </c>
      <c r="F49" t="str">
        <f t="shared" si="2"/>
        <v>7.15</v>
      </c>
      <c r="G49">
        <f t="shared" si="3"/>
        <v>41.085319444444444</v>
      </c>
    </row>
    <row r="50" spans="1:7" x14ac:dyDescent="0.4">
      <c r="A50" s="17" t="s">
        <v>5</v>
      </c>
      <c r="B50" s="13" t="s">
        <v>127</v>
      </c>
      <c r="C50" s="13" t="s">
        <v>195</v>
      </c>
      <c r="D50" t="str">
        <f t="shared" si="0"/>
        <v>36</v>
      </c>
      <c r="E50" t="str">
        <f t="shared" si="1"/>
        <v>46</v>
      </c>
      <c r="F50" t="str">
        <f t="shared" si="2"/>
        <v>58.92</v>
      </c>
      <c r="G50">
        <f t="shared" si="3"/>
        <v>36.783033333333336</v>
      </c>
    </row>
    <row r="51" spans="1:7" x14ac:dyDescent="0.4">
      <c r="A51" s="17" t="s">
        <v>5</v>
      </c>
      <c r="B51" s="13" t="s">
        <v>129</v>
      </c>
      <c r="C51" s="13" t="s">
        <v>157</v>
      </c>
      <c r="D51" t="str">
        <f t="shared" si="0"/>
        <v>40</v>
      </c>
      <c r="E51" t="str">
        <f t="shared" si="1"/>
        <v>24</v>
      </c>
      <c r="F51" t="str">
        <f t="shared" si="2"/>
        <v>19.91</v>
      </c>
      <c r="G51">
        <f t="shared" si="3"/>
        <v>40.405530555555551</v>
      </c>
    </row>
    <row r="52" spans="1:7" x14ac:dyDescent="0.4">
      <c r="A52" s="17" t="s">
        <v>5</v>
      </c>
      <c r="B52" s="13" t="s">
        <v>130</v>
      </c>
      <c r="C52" s="13" t="s">
        <v>187</v>
      </c>
      <c r="D52" t="str">
        <f t="shared" si="0"/>
        <v>39</v>
      </c>
      <c r="E52" t="str">
        <f t="shared" si="1"/>
        <v>45</v>
      </c>
      <c r="F52" t="str">
        <f t="shared" si="2"/>
        <v>16.02</v>
      </c>
      <c r="G52">
        <f t="shared" si="3"/>
        <v>39.754449999999999</v>
      </c>
    </row>
    <row r="53" spans="1:7" x14ac:dyDescent="0.4">
      <c r="A53" s="17" t="s">
        <v>5</v>
      </c>
      <c r="B53" s="13" t="s">
        <v>131</v>
      </c>
      <c r="C53" s="13" t="s">
        <v>154</v>
      </c>
      <c r="D53" t="str">
        <f t="shared" si="0"/>
        <v>37</v>
      </c>
      <c r="E53" t="str">
        <f t="shared" si="1"/>
        <v>46</v>
      </c>
      <c r="F53" t="str">
        <f t="shared" si="2"/>
        <v>4.28</v>
      </c>
      <c r="G53">
        <f t="shared" si="3"/>
        <v>37.767855555555556</v>
      </c>
    </row>
    <row r="54" spans="1:7" x14ac:dyDescent="0.4">
      <c r="A54" s="17" t="s">
        <v>5</v>
      </c>
      <c r="B54" s="13" t="s">
        <v>132</v>
      </c>
      <c r="C54" s="13" t="s">
        <v>156</v>
      </c>
      <c r="D54" t="str">
        <f t="shared" si="0"/>
        <v>37</v>
      </c>
      <c r="E54" t="str">
        <f t="shared" si="1"/>
        <v>6</v>
      </c>
      <c r="F54" t="str">
        <f t="shared" si="2"/>
        <v>31.87</v>
      </c>
      <c r="G54">
        <f t="shared" si="3"/>
        <v>37.108852777777777</v>
      </c>
    </row>
    <row r="55" spans="1:7" x14ac:dyDescent="0.4">
      <c r="A55" s="17" t="s">
        <v>5</v>
      </c>
      <c r="B55" s="13" t="s">
        <v>133</v>
      </c>
      <c r="C55" s="13" t="s">
        <v>161</v>
      </c>
      <c r="D55" t="str">
        <f t="shared" si="0"/>
        <v>39</v>
      </c>
      <c r="E55" t="str">
        <f t="shared" si="1"/>
        <v>5</v>
      </c>
      <c r="F55" t="str">
        <f t="shared" si="2"/>
        <v>31.64</v>
      </c>
      <c r="G55">
        <f t="shared" si="3"/>
        <v>39.092122222222223</v>
      </c>
    </row>
    <row r="56" spans="1:7" x14ac:dyDescent="0.4">
      <c r="A56" s="17" t="s">
        <v>5</v>
      </c>
      <c r="B56" s="13" t="s">
        <v>134</v>
      </c>
      <c r="C56" s="13" t="s">
        <v>196</v>
      </c>
      <c r="D56" t="str">
        <f t="shared" si="0"/>
        <v>38</v>
      </c>
      <c r="E56" t="str">
        <f t="shared" si="1"/>
        <v>24</v>
      </c>
      <c r="F56" t="str">
        <f t="shared" si="2"/>
        <v>16.86</v>
      </c>
      <c r="G56">
        <f t="shared" si="3"/>
        <v>38.404683333333331</v>
      </c>
    </row>
    <row r="57" spans="1:7" x14ac:dyDescent="0.4">
      <c r="A57" s="17" t="s">
        <v>5</v>
      </c>
      <c r="B57" s="13" t="s">
        <v>136</v>
      </c>
      <c r="C57" s="13" t="s">
        <v>181</v>
      </c>
      <c r="D57" t="str">
        <f t="shared" si="0"/>
        <v>37</v>
      </c>
      <c r="E57" t="str">
        <f t="shared" si="1"/>
        <v>27</v>
      </c>
      <c r="F57" t="str">
        <f t="shared" si="2"/>
        <v>31.68</v>
      </c>
      <c r="G57">
        <f t="shared" si="3"/>
        <v>37.458800000000004</v>
      </c>
    </row>
    <row r="58" spans="1:7" x14ac:dyDescent="0.4">
      <c r="A58" s="17" t="s">
        <v>5</v>
      </c>
      <c r="B58" s="13" t="s">
        <v>137</v>
      </c>
      <c r="C58" s="13" t="s">
        <v>193</v>
      </c>
      <c r="D58" t="str">
        <f t="shared" si="0"/>
        <v>37</v>
      </c>
      <c r="E58" t="str">
        <f t="shared" si="1"/>
        <v>47</v>
      </c>
      <c r="F58" t="str">
        <f t="shared" si="2"/>
        <v>51.69</v>
      </c>
      <c r="G58">
        <f t="shared" si="3"/>
        <v>37.797691666666665</v>
      </c>
    </row>
    <row r="59" spans="1:7" x14ac:dyDescent="0.4">
      <c r="A59" s="17" t="s">
        <v>5</v>
      </c>
      <c r="B59" s="13" t="s">
        <v>138</v>
      </c>
      <c r="C59" s="13" t="s">
        <v>194</v>
      </c>
      <c r="D59" t="str">
        <f t="shared" si="0"/>
        <v>38</v>
      </c>
      <c r="E59" t="str">
        <f t="shared" si="1"/>
        <v>5</v>
      </c>
      <c r="F59" t="str">
        <f t="shared" si="2"/>
        <v>48.94</v>
      </c>
      <c r="G59">
        <f t="shared" si="3"/>
        <v>38.096927777777779</v>
      </c>
    </row>
    <row r="60" spans="1:7" x14ac:dyDescent="0.4">
      <c r="A60" s="17" t="s">
        <v>5</v>
      </c>
      <c r="B60" s="13" t="s">
        <v>139</v>
      </c>
      <c r="C60" s="13" t="s">
        <v>194</v>
      </c>
      <c r="D60" t="str">
        <f t="shared" si="0"/>
        <v>38</v>
      </c>
      <c r="E60" t="str">
        <f t="shared" si="1"/>
        <v>5</v>
      </c>
      <c r="F60" t="str">
        <f t="shared" si="2"/>
        <v>48.94</v>
      </c>
      <c r="G60">
        <f t="shared" si="3"/>
        <v>38.096927777777779</v>
      </c>
    </row>
    <row r="61" spans="1:7" x14ac:dyDescent="0.4">
      <c r="A61" s="17" t="s">
        <v>5</v>
      </c>
      <c r="B61" s="13" t="s">
        <v>140</v>
      </c>
      <c r="C61" s="13" t="s">
        <v>197</v>
      </c>
      <c r="D61" t="str">
        <f t="shared" si="0"/>
        <v>37</v>
      </c>
      <c r="E61" t="str">
        <f t="shared" si="1"/>
        <v>28</v>
      </c>
      <c r="F61" t="str">
        <f t="shared" si="2"/>
        <v>28.23</v>
      </c>
      <c r="G61">
        <f t="shared" si="3"/>
        <v>37.474508333333333</v>
      </c>
    </row>
    <row r="62" spans="1:7" x14ac:dyDescent="0.4">
      <c r="A62" s="17" t="s">
        <v>5</v>
      </c>
      <c r="B62" s="13" t="s">
        <v>142</v>
      </c>
      <c r="C62" s="13" t="s">
        <v>183</v>
      </c>
      <c r="D62" t="str">
        <f t="shared" si="0"/>
        <v>36</v>
      </c>
      <c r="E62" t="str">
        <f t="shared" si="1"/>
        <v>45</v>
      </c>
      <c r="F62" t="str">
        <f t="shared" si="2"/>
        <v>59.24</v>
      </c>
      <c r="G62">
        <f t="shared" si="3"/>
        <v>36.766455555555552</v>
      </c>
    </row>
    <row r="63" spans="1:7" x14ac:dyDescent="0.4">
      <c r="A63" s="17" t="s">
        <v>5</v>
      </c>
      <c r="B63" s="13" t="s">
        <v>143</v>
      </c>
      <c r="C63" s="13" t="s">
        <v>194</v>
      </c>
      <c r="D63" t="str">
        <f t="shared" si="0"/>
        <v>38</v>
      </c>
      <c r="E63" t="str">
        <f t="shared" si="1"/>
        <v>5</v>
      </c>
      <c r="F63" t="str">
        <f t="shared" si="2"/>
        <v>48.94</v>
      </c>
      <c r="G63">
        <f t="shared" si="3"/>
        <v>38.096927777777779</v>
      </c>
    </row>
    <row r="64" spans="1:7" x14ac:dyDescent="0.4">
      <c r="A64" s="19" t="s">
        <v>7</v>
      </c>
      <c r="B64" s="14" t="s">
        <v>8</v>
      </c>
      <c r="C64" s="13" t="s">
        <v>152</v>
      </c>
      <c r="D64" t="str">
        <f>LEFT(C64,FIND("°",C64)-1)</f>
        <v>33</v>
      </c>
      <c r="E64" t="str">
        <f>TRIM(MID(C64,FIND("°",C64)+1,FIND("'",C64)-FIND("°",C64)-1))</f>
        <v>45</v>
      </c>
      <c r="F64" t="str">
        <f>MID(C64, FIND("'", C64) + 1, FIND("""", C64) - FIND("'", C64) - 1)</f>
        <v xml:space="preserve"> 39.18</v>
      </c>
      <c r="G64">
        <f xml:space="preserve"> D64 + (E64 / 60) + (F64 / 3600)</f>
        <v>33.760883333333332</v>
      </c>
    </row>
    <row r="65" spans="1:7" x14ac:dyDescent="0.4">
      <c r="A65" s="19" t="s">
        <v>7</v>
      </c>
      <c r="B65" s="13" t="s">
        <v>11</v>
      </c>
      <c r="C65" s="13" t="s">
        <v>155</v>
      </c>
      <c r="D65" t="str">
        <f t="shared" ref="D65:D96" si="4">LEFT(C65,FIND("°",C65)-1)</f>
        <v>37</v>
      </c>
      <c r="E65" t="str">
        <f t="shared" ref="E65:E96" si="5">TRIM(MID(C65,FIND("°",C65)+1,FIND("'",C65)-FIND("°",C65)-1))</f>
        <v>25</v>
      </c>
      <c r="F65" t="str">
        <f t="shared" ref="F65:F96" si="6">MID(C65, FIND("'", C65) + 1, FIND("""", C65) - FIND("'", C65) - 1)</f>
        <v>38.24</v>
      </c>
      <c r="G65">
        <f t="shared" ref="G65:G96" si="7" xml:space="preserve"> D65 + (E65 / 60) + (F65 / 3600)</f>
        <v>37.427288888888889</v>
      </c>
    </row>
    <row r="66" spans="1:7" x14ac:dyDescent="0.4">
      <c r="A66" s="19" t="s">
        <v>7</v>
      </c>
      <c r="B66" s="13" t="s">
        <v>15</v>
      </c>
      <c r="C66" s="13" t="s">
        <v>155</v>
      </c>
      <c r="D66" t="str">
        <f t="shared" si="4"/>
        <v>37</v>
      </c>
      <c r="E66" t="str">
        <f t="shared" si="5"/>
        <v>25</v>
      </c>
      <c r="F66" t="str">
        <f t="shared" si="6"/>
        <v>38.24</v>
      </c>
      <c r="G66">
        <f t="shared" si="7"/>
        <v>37.427288888888889</v>
      </c>
    </row>
    <row r="67" spans="1:7" x14ac:dyDescent="0.4">
      <c r="A67" s="19" t="s">
        <v>7</v>
      </c>
      <c r="B67" s="13" t="s">
        <v>18</v>
      </c>
      <c r="C67" s="13" t="s">
        <v>154</v>
      </c>
      <c r="D67" t="str">
        <f t="shared" si="4"/>
        <v>37</v>
      </c>
      <c r="E67" t="str">
        <f t="shared" si="5"/>
        <v>46</v>
      </c>
      <c r="F67" t="str">
        <f t="shared" si="6"/>
        <v>4.28</v>
      </c>
      <c r="G67">
        <f t="shared" si="7"/>
        <v>37.767855555555556</v>
      </c>
    </row>
    <row r="68" spans="1:7" x14ac:dyDescent="0.4">
      <c r="A68" s="19" t="s">
        <v>7</v>
      </c>
      <c r="B68" s="13" t="s">
        <v>20</v>
      </c>
      <c r="C68" s="13" t="s">
        <v>160</v>
      </c>
      <c r="D68" t="str">
        <f t="shared" si="4"/>
        <v>37</v>
      </c>
      <c r="E68" t="str">
        <f t="shared" si="5"/>
        <v>46</v>
      </c>
      <c r="F68" t="str">
        <f t="shared" si="6"/>
        <v>41.64</v>
      </c>
      <c r="G68">
        <f t="shared" si="7"/>
        <v>37.778233333333333</v>
      </c>
    </row>
    <row r="69" spans="1:7" x14ac:dyDescent="0.4">
      <c r="A69" s="19" t="s">
        <v>7</v>
      </c>
      <c r="B69" s="13" t="s">
        <v>24</v>
      </c>
      <c r="C69" s="13" t="s">
        <v>162</v>
      </c>
      <c r="D69" t="str">
        <f t="shared" si="4"/>
        <v>38</v>
      </c>
      <c r="E69" t="str">
        <f t="shared" si="5"/>
        <v>25</v>
      </c>
      <c r="F69" t="str">
        <f t="shared" si="6"/>
        <v>0.42</v>
      </c>
      <c r="G69">
        <f t="shared" si="7"/>
        <v>38.416783333333328</v>
      </c>
    </row>
    <row r="70" spans="1:7" x14ac:dyDescent="0.4">
      <c r="A70" s="19" t="s">
        <v>7</v>
      </c>
      <c r="B70" s="13" t="s">
        <v>28</v>
      </c>
      <c r="C70" s="13" t="s">
        <v>164</v>
      </c>
      <c r="D70" t="str">
        <f t="shared" si="4"/>
        <v>38</v>
      </c>
      <c r="E70" t="str">
        <f t="shared" si="5"/>
        <v>25</v>
      </c>
      <c r="F70" t="str">
        <f t="shared" si="6"/>
        <v>40.97</v>
      </c>
      <c r="G70">
        <f t="shared" si="7"/>
        <v>38.428047222222219</v>
      </c>
    </row>
    <row r="71" spans="1:7" x14ac:dyDescent="0.4">
      <c r="A71" s="19" t="s">
        <v>7</v>
      </c>
      <c r="B71" s="13" t="s">
        <v>32</v>
      </c>
      <c r="C71" s="13" t="s">
        <v>166</v>
      </c>
      <c r="D71" t="str">
        <f t="shared" si="4"/>
        <v>38</v>
      </c>
      <c r="E71" t="str">
        <f t="shared" si="5"/>
        <v>25</v>
      </c>
      <c r="F71" t="str">
        <f t="shared" si="6"/>
        <v>46.78</v>
      </c>
      <c r="G71">
        <f t="shared" si="7"/>
        <v>38.429661111111109</v>
      </c>
    </row>
    <row r="72" spans="1:7" x14ac:dyDescent="0.4">
      <c r="A72" s="19" t="s">
        <v>7</v>
      </c>
      <c r="B72" s="13" t="s">
        <v>36</v>
      </c>
      <c r="C72" s="13" t="s">
        <v>168</v>
      </c>
      <c r="D72" t="str">
        <f t="shared" si="4"/>
        <v>38</v>
      </c>
      <c r="E72" t="str">
        <f t="shared" si="5"/>
        <v>45</v>
      </c>
      <c r="F72" t="str">
        <f t="shared" si="6"/>
        <v>28.75</v>
      </c>
      <c r="G72">
        <f t="shared" si="7"/>
        <v>38.757986111111109</v>
      </c>
    </row>
    <row r="73" spans="1:7" x14ac:dyDescent="0.4">
      <c r="A73" s="19" t="s">
        <v>7</v>
      </c>
      <c r="B73" s="13" t="s">
        <v>40</v>
      </c>
      <c r="C73" s="13" t="s">
        <v>168</v>
      </c>
      <c r="D73" t="str">
        <f t="shared" si="4"/>
        <v>38</v>
      </c>
      <c r="E73" t="str">
        <f t="shared" si="5"/>
        <v>45</v>
      </c>
      <c r="F73" t="str">
        <f t="shared" si="6"/>
        <v>28.75</v>
      </c>
      <c r="G73">
        <f t="shared" si="7"/>
        <v>38.757986111111109</v>
      </c>
    </row>
    <row r="74" spans="1:7" x14ac:dyDescent="0.4">
      <c r="A74" s="19" t="s">
        <v>7</v>
      </c>
      <c r="B74" s="13" t="s">
        <v>43</v>
      </c>
      <c r="C74" s="13" t="s">
        <v>171</v>
      </c>
      <c r="D74" t="str">
        <f t="shared" si="4"/>
        <v>38</v>
      </c>
      <c r="E74" t="str">
        <f t="shared" si="5"/>
        <v>45</v>
      </c>
      <c r="F74" t="str">
        <f t="shared" si="6"/>
        <v>50.79</v>
      </c>
      <c r="G74">
        <f t="shared" si="7"/>
        <v>38.764108333333333</v>
      </c>
    </row>
    <row r="75" spans="1:7" x14ac:dyDescent="0.4">
      <c r="A75" s="19" t="s">
        <v>7</v>
      </c>
      <c r="B75" s="13" t="s">
        <v>47</v>
      </c>
      <c r="C75" s="13" t="s">
        <v>173</v>
      </c>
      <c r="D75" t="str">
        <f t="shared" si="4"/>
        <v>38</v>
      </c>
      <c r="E75" t="str">
        <f t="shared" si="5"/>
        <v>5</v>
      </c>
      <c r="F75" t="str">
        <f t="shared" si="6"/>
        <v>35.03</v>
      </c>
      <c r="G75">
        <f t="shared" si="7"/>
        <v>38.093063888888892</v>
      </c>
    </row>
    <row r="76" spans="1:7" x14ac:dyDescent="0.4">
      <c r="A76" s="19" t="s">
        <v>7</v>
      </c>
      <c r="B76" s="13" t="s">
        <v>51</v>
      </c>
      <c r="C76" s="13" t="s">
        <v>175</v>
      </c>
      <c r="D76" t="str">
        <f t="shared" si="4"/>
        <v>38</v>
      </c>
      <c r="E76" t="str">
        <f t="shared" si="5"/>
        <v>5</v>
      </c>
      <c r="F76" t="str">
        <f t="shared" si="6"/>
        <v>52.78</v>
      </c>
      <c r="G76">
        <f t="shared" si="7"/>
        <v>38.097994444444446</v>
      </c>
    </row>
    <row r="77" spans="1:7" x14ac:dyDescent="0.4">
      <c r="A77" s="19" t="s">
        <v>7</v>
      </c>
      <c r="B77" s="13" t="s">
        <v>55</v>
      </c>
      <c r="C77" s="13" t="s">
        <v>177</v>
      </c>
      <c r="D77" t="str">
        <f t="shared" si="4"/>
        <v>38</v>
      </c>
      <c r="E77" t="str">
        <f t="shared" si="5"/>
        <v>5</v>
      </c>
      <c r="F77" t="str">
        <f t="shared" si="6"/>
        <v>59.53</v>
      </c>
      <c r="G77">
        <f t="shared" si="7"/>
        <v>38.099869444444444</v>
      </c>
    </row>
    <row r="78" spans="1:7" x14ac:dyDescent="0.4">
      <c r="A78" s="19" t="s">
        <v>7</v>
      </c>
      <c r="B78" s="13" t="s">
        <v>59</v>
      </c>
      <c r="C78" s="13" t="s">
        <v>179</v>
      </c>
      <c r="D78" t="str">
        <f t="shared" si="4"/>
        <v>39</v>
      </c>
      <c r="E78" t="str">
        <f t="shared" si="5"/>
        <v>24</v>
      </c>
      <c r="F78" t="str">
        <f t="shared" si="6"/>
        <v>46.28</v>
      </c>
      <c r="G78">
        <f t="shared" si="7"/>
        <v>39.412855555555552</v>
      </c>
    </row>
    <row r="79" spans="1:7" x14ac:dyDescent="0.4">
      <c r="A79" s="19" t="s">
        <v>7</v>
      </c>
      <c r="B79" s="13" t="s">
        <v>63</v>
      </c>
      <c r="C79" s="13" t="s">
        <v>179</v>
      </c>
      <c r="D79" t="str">
        <f t="shared" si="4"/>
        <v>39</v>
      </c>
      <c r="E79" t="str">
        <f t="shared" si="5"/>
        <v>24</v>
      </c>
      <c r="F79" t="str">
        <f t="shared" si="6"/>
        <v>46.28</v>
      </c>
      <c r="G79">
        <f t="shared" si="7"/>
        <v>39.412855555555552</v>
      </c>
    </row>
    <row r="80" spans="1:7" x14ac:dyDescent="0.4">
      <c r="A80" s="19" t="s">
        <v>7</v>
      </c>
      <c r="B80" s="13" t="s">
        <v>66</v>
      </c>
      <c r="C80" s="13" t="s">
        <v>182</v>
      </c>
      <c r="D80" t="str">
        <f t="shared" si="4"/>
        <v>39</v>
      </c>
      <c r="E80" t="str">
        <f t="shared" si="5"/>
        <v>44</v>
      </c>
      <c r="F80" t="str">
        <f t="shared" si="6"/>
        <v>17.39</v>
      </c>
      <c r="G80">
        <f t="shared" si="7"/>
        <v>39.738163888888892</v>
      </c>
    </row>
    <row r="81" spans="1:7" x14ac:dyDescent="0.4">
      <c r="A81" s="19" t="s">
        <v>7</v>
      </c>
      <c r="B81" s="13" t="s">
        <v>70</v>
      </c>
      <c r="C81" s="13" t="s">
        <v>182</v>
      </c>
      <c r="D81" t="str">
        <f t="shared" si="4"/>
        <v>39</v>
      </c>
      <c r="E81" t="str">
        <f t="shared" si="5"/>
        <v>44</v>
      </c>
      <c r="F81" t="str">
        <f t="shared" si="6"/>
        <v>17.39</v>
      </c>
      <c r="G81">
        <f t="shared" si="7"/>
        <v>39.738163888888892</v>
      </c>
    </row>
    <row r="82" spans="1:7" x14ac:dyDescent="0.4">
      <c r="A82" s="19" t="s">
        <v>7</v>
      </c>
      <c r="B82" s="13" t="s">
        <v>72</v>
      </c>
      <c r="C82" s="13" t="s">
        <v>182</v>
      </c>
      <c r="D82" t="str">
        <f t="shared" si="4"/>
        <v>39</v>
      </c>
      <c r="E82" t="str">
        <f t="shared" si="5"/>
        <v>44</v>
      </c>
      <c r="F82" t="str">
        <f t="shared" si="6"/>
        <v>17.39</v>
      </c>
      <c r="G82">
        <f t="shared" si="7"/>
        <v>39.738163888888892</v>
      </c>
    </row>
    <row r="83" spans="1:7" x14ac:dyDescent="0.4">
      <c r="A83" s="19" t="s">
        <v>7</v>
      </c>
      <c r="B83" s="13" t="s">
        <v>74</v>
      </c>
      <c r="C83" s="13" t="s">
        <v>165</v>
      </c>
      <c r="D83" t="str">
        <f t="shared" si="4"/>
        <v>39</v>
      </c>
      <c r="E83" t="str">
        <f t="shared" si="5"/>
        <v>44</v>
      </c>
      <c r="F83" t="str">
        <f t="shared" si="6"/>
        <v>51.33</v>
      </c>
      <c r="G83">
        <f t="shared" si="7"/>
        <v>39.747591666666665</v>
      </c>
    </row>
    <row r="84" spans="1:7" x14ac:dyDescent="0.4">
      <c r="A84" s="19" t="s">
        <v>7</v>
      </c>
      <c r="B84" s="13" t="s">
        <v>77</v>
      </c>
      <c r="C84" s="13" t="s">
        <v>185</v>
      </c>
      <c r="D84" t="str">
        <f t="shared" si="4"/>
        <v>39</v>
      </c>
      <c r="E84" t="str">
        <f t="shared" si="5"/>
        <v>45</v>
      </c>
      <c r="F84" t="str">
        <f t="shared" si="6"/>
        <v>10.62</v>
      </c>
      <c r="G84">
        <f t="shared" si="7"/>
        <v>39.752949999999998</v>
      </c>
    </row>
    <row r="85" spans="1:7" x14ac:dyDescent="0.4">
      <c r="A85" s="19" t="s">
        <v>7</v>
      </c>
      <c r="B85" s="13" t="s">
        <v>81</v>
      </c>
      <c r="C85" s="13" t="s">
        <v>187</v>
      </c>
      <c r="D85" t="str">
        <f t="shared" si="4"/>
        <v>39</v>
      </c>
      <c r="E85" t="str">
        <f t="shared" si="5"/>
        <v>45</v>
      </c>
      <c r="F85" t="str">
        <f t="shared" si="6"/>
        <v>16.02</v>
      </c>
      <c r="G85">
        <f t="shared" si="7"/>
        <v>39.754449999999999</v>
      </c>
    </row>
    <row r="86" spans="1:7" x14ac:dyDescent="0.4">
      <c r="A86" s="19" t="s">
        <v>7</v>
      </c>
      <c r="B86" s="13" t="s">
        <v>84</v>
      </c>
      <c r="C86" s="13" t="s">
        <v>187</v>
      </c>
      <c r="D86" t="str">
        <f t="shared" si="4"/>
        <v>39</v>
      </c>
      <c r="E86" t="str">
        <f t="shared" si="5"/>
        <v>45</v>
      </c>
      <c r="F86" t="str">
        <f t="shared" si="6"/>
        <v>16.02</v>
      </c>
      <c r="G86">
        <f t="shared" si="7"/>
        <v>39.754449999999999</v>
      </c>
    </row>
    <row r="87" spans="1:7" x14ac:dyDescent="0.4">
      <c r="A87" s="19" t="s">
        <v>7</v>
      </c>
      <c r="B87" s="13" t="s">
        <v>86</v>
      </c>
      <c r="C87" s="13" t="s">
        <v>186</v>
      </c>
      <c r="D87" t="str">
        <f t="shared" si="4"/>
        <v>39</v>
      </c>
      <c r="E87" t="str">
        <f t="shared" si="5"/>
        <v>45</v>
      </c>
      <c r="F87" t="str">
        <f t="shared" si="6"/>
        <v>23.35</v>
      </c>
      <c r="G87">
        <f t="shared" si="7"/>
        <v>39.756486111111109</v>
      </c>
    </row>
    <row r="88" spans="1:7" x14ac:dyDescent="0.4">
      <c r="A88" s="19" t="s">
        <v>7</v>
      </c>
      <c r="B88" s="13" t="s">
        <v>88</v>
      </c>
      <c r="C88" s="13" t="s">
        <v>186</v>
      </c>
      <c r="D88" t="str">
        <f t="shared" si="4"/>
        <v>39</v>
      </c>
      <c r="E88" t="str">
        <f t="shared" si="5"/>
        <v>45</v>
      </c>
      <c r="F88" t="str">
        <f t="shared" si="6"/>
        <v>23.35</v>
      </c>
      <c r="G88">
        <f t="shared" si="7"/>
        <v>39.756486111111109</v>
      </c>
    </row>
    <row r="89" spans="1:7" x14ac:dyDescent="0.4">
      <c r="A89" s="19" t="s">
        <v>7</v>
      </c>
      <c r="B89" s="13" t="s">
        <v>90</v>
      </c>
      <c r="C89" s="13" t="s">
        <v>188</v>
      </c>
      <c r="D89" t="str">
        <f t="shared" si="4"/>
        <v>39</v>
      </c>
      <c r="E89" t="str">
        <f t="shared" si="5"/>
        <v>45</v>
      </c>
      <c r="F89" t="str">
        <f t="shared" si="6"/>
        <v>34.18</v>
      </c>
      <c r="G89">
        <f t="shared" si="7"/>
        <v>39.759494444444442</v>
      </c>
    </row>
    <row r="90" spans="1:7" x14ac:dyDescent="0.4">
      <c r="A90" s="19" t="s">
        <v>7</v>
      </c>
      <c r="B90" s="13" t="s">
        <v>93</v>
      </c>
      <c r="C90" s="13" t="s">
        <v>188</v>
      </c>
      <c r="D90" t="str">
        <f t="shared" si="4"/>
        <v>39</v>
      </c>
      <c r="E90" t="str">
        <f t="shared" si="5"/>
        <v>45</v>
      </c>
      <c r="F90" t="str">
        <f t="shared" si="6"/>
        <v>34.18</v>
      </c>
      <c r="G90">
        <f t="shared" si="7"/>
        <v>39.759494444444442</v>
      </c>
    </row>
    <row r="91" spans="1:7" x14ac:dyDescent="0.4">
      <c r="A91" s="19" t="s">
        <v>7</v>
      </c>
      <c r="B91" s="13" t="s">
        <v>95</v>
      </c>
      <c r="C91" s="13" t="s">
        <v>189</v>
      </c>
      <c r="D91" t="str">
        <f t="shared" si="4"/>
        <v>39</v>
      </c>
      <c r="E91" t="str">
        <f t="shared" si="5"/>
        <v>5</v>
      </c>
      <c r="F91" t="str">
        <f t="shared" si="6"/>
        <v>12.20</v>
      </c>
      <c r="G91">
        <f t="shared" si="7"/>
        <v>39.086722222222228</v>
      </c>
    </row>
    <row r="92" spans="1:7" x14ac:dyDescent="0.4">
      <c r="A92" s="19" t="s">
        <v>7</v>
      </c>
      <c r="B92" s="13" t="s">
        <v>98</v>
      </c>
      <c r="C92" s="13" t="s">
        <v>190</v>
      </c>
      <c r="D92" t="str">
        <f t="shared" si="4"/>
        <v>39</v>
      </c>
      <c r="E92" t="str">
        <f t="shared" si="5"/>
        <v>5</v>
      </c>
      <c r="F92" t="str">
        <f t="shared" si="6"/>
        <v>8.89</v>
      </c>
      <c r="G92">
        <f t="shared" si="7"/>
        <v>39.085802777777779</v>
      </c>
    </row>
    <row r="93" spans="1:7" x14ac:dyDescent="0.4">
      <c r="A93" s="19" t="s">
        <v>7</v>
      </c>
      <c r="B93" s="13" t="s">
        <v>101</v>
      </c>
      <c r="C93" s="13" t="s">
        <v>184</v>
      </c>
      <c r="D93" t="str">
        <f t="shared" si="4"/>
        <v>40</v>
      </c>
      <c r="E93" t="str">
        <f t="shared" si="5"/>
        <v>23</v>
      </c>
      <c r="F93" t="str">
        <f t="shared" si="6"/>
        <v>37.13</v>
      </c>
      <c r="G93">
        <f t="shared" si="7"/>
        <v>40.393647222222221</v>
      </c>
    </row>
    <row r="94" spans="1:7" x14ac:dyDescent="0.4">
      <c r="A94" s="19" t="s">
        <v>7</v>
      </c>
      <c r="B94" s="13" t="s">
        <v>103</v>
      </c>
      <c r="C94" s="13" t="s">
        <v>191</v>
      </c>
      <c r="D94" t="str">
        <f t="shared" si="4"/>
        <v>41</v>
      </c>
      <c r="E94" t="str">
        <f t="shared" si="5"/>
        <v>25</v>
      </c>
      <c r="F94" t="str">
        <f t="shared" si="6"/>
        <v>17.86</v>
      </c>
      <c r="G94">
        <f t="shared" si="7"/>
        <v>41.421627777777772</v>
      </c>
    </row>
    <row r="95" spans="1:7" x14ac:dyDescent="0.4">
      <c r="A95" s="19" t="s">
        <v>7</v>
      </c>
      <c r="B95" s="13" t="s">
        <v>106</v>
      </c>
      <c r="C95" s="13" t="s">
        <v>192</v>
      </c>
      <c r="D95" t="str">
        <f t="shared" si="4"/>
        <v>41</v>
      </c>
      <c r="E95" t="str">
        <f t="shared" si="5"/>
        <v>5</v>
      </c>
      <c r="F95" t="str">
        <f t="shared" si="6"/>
        <v>7.15</v>
      </c>
      <c r="G95">
        <f t="shared" si="7"/>
        <v>41.085319444444444</v>
      </c>
    </row>
    <row r="96" spans="1:7" x14ac:dyDescent="0.4">
      <c r="A96" s="19" t="s">
        <v>7</v>
      </c>
      <c r="B96" s="13" t="s">
        <v>109</v>
      </c>
      <c r="C96" s="13" t="s">
        <v>192</v>
      </c>
      <c r="D96" t="str">
        <f t="shared" si="4"/>
        <v>41</v>
      </c>
      <c r="E96" t="str">
        <f t="shared" si="5"/>
        <v>5</v>
      </c>
      <c r="F96" t="str">
        <f t="shared" si="6"/>
        <v>7.15</v>
      </c>
      <c r="G96">
        <f t="shared" si="7"/>
        <v>41.085319444444444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33C7-F220-4AFA-A1A6-653172389594}">
  <dimension ref="A1:J65"/>
  <sheetViews>
    <sheetView workbookViewId="0">
      <selection sqref="A1:J1048576"/>
    </sheetView>
  </sheetViews>
  <sheetFormatPr defaultColWidth="12.5" defaultRowHeight="19.5" x14ac:dyDescent="0.4"/>
  <cols>
    <col min="1" max="3" width="12.5" style="11"/>
    <col min="4" max="5" width="13.5" style="11" customWidth="1"/>
    <col min="6" max="8" width="12.5" style="11"/>
    <col min="9" max="10" width="13.875" style="11" customWidth="1"/>
    <col min="11" max="16384" width="12.5" style="12"/>
  </cols>
  <sheetData>
    <row r="1" spans="1:10" x14ac:dyDescent="0.4">
      <c r="A1" s="10" t="s">
        <v>0</v>
      </c>
    </row>
    <row r="2" spans="1:10" x14ac:dyDescent="0.4">
      <c r="A2" s="10"/>
      <c r="B2" s="10" t="s">
        <v>1</v>
      </c>
      <c r="F2" s="10"/>
    </row>
    <row r="3" spans="1:10" x14ac:dyDescent="0.4">
      <c r="B3" s="13" t="s">
        <v>2</v>
      </c>
      <c r="C3" s="14" t="s">
        <v>3</v>
      </c>
      <c r="D3" s="15" t="s">
        <v>149</v>
      </c>
      <c r="E3" s="15" t="s">
        <v>4</v>
      </c>
      <c r="G3" s="13" t="s">
        <v>2</v>
      </c>
      <c r="H3" s="14" t="s">
        <v>3</v>
      </c>
      <c r="I3" s="15" t="s">
        <v>149</v>
      </c>
      <c r="J3" s="15" t="s">
        <v>4</v>
      </c>
    </row>
    <row r="4" spans="1:10" x14ac:dyDescent="0.4">
      <c r="A4" s="16">
        <v>1</v>
      </c>
      <c r="B4" s="17" t="s">
        <v>5</v>
      </c>
      <c r="C4" s="14" t="s">
        <v>6</v>
      </c>
      <c r="D4" s="18" t="s">
        <v>150</v>
      </c>
      <c r="E4" s="18" t="s">
        <v>151</v>
      </c>
      <c r="F4" s="16">
        <v>1</v>
      </c>
      <c r="G4" s="19" t="s">
        <v>7</v>
      </c>
      <c r="H4" s="14" t="s">
        <v>8</v>
      </c>
      <c r="I4" s="13" t="s">
        <v>152</v>
      </c>
      <c r="J4" s="13" t="s">
        <v>153</v>
      </c>
    </row>
    <row r="5" spans="1:10" x14ac:dyDescent="0.4">
      <c r="A5" s="16">
        <v>2</v>
      </c>
      <c r="B5" s="17" t="s">
        <v>5</v>
      </c>
      <c r="C5" s="13" t="s">
        <v>9</v>
      </c>
      <c r="D5" s="13" t="s">
        <v>154</v>
      </c>
      <c r="E5" s="13" t="s">
        <v>10</v>
      </c>
      <c r="F5" s="16">
        <v>2</v>
      </c>
      <c r="G5" s="19" t="s">
        <v>7</v>
      </c>
      <c r="H5" s="13" t="s">
        <v>11</v>
      </c>
      <c r="I5" s="13" t="s">
        <v>155</v>
      </c>
      <c r="J5" s="13" t="s">
        <v>12</v>
      </c>
    </row>
    <row r="6" spans="1:10" ht="21" customHeight="1" x14ac:dyDescent="0.4">
      <c r="A6" s="16">
        <v>3</v>
      </c>
      <c r="B6" s="17" t="s">
        <v>5</v>
      </c>
      <c r="C6" s="13" t="s">
        <v>13</v>
      </c>
      <c r="D6" s="13" t="s">
        <v>156</v>
      </c>
      <c r="E6" s="13" t="s">
        <v>14</v>
      </c>
      <c r="F6" s="16">
        <v>3</v>
      </c>
      <c r="G6" s="19" t="s">
        <v>7</v>
      </c>
      <c r="H6" s="13" t="s">
        <v>15</v>
      </c>
      <c r="I6" s="13" t="s">
        <v>155</v>
      </c>
      <c r="J6" s="13" t="s">
        <v>12</v>
      </c>
    </row>
    <row r="7" spans="1:10" x14ac:dyDescent="0.4">
      <c r="A7" s="16">
        <v>4</v>
      </c>
      <c r="B7" s="17" t="s">
        <v>5</v>
      </c>
      <c r="C7" s="13" t="s">
        <v>16</v>
      </c>
      <c r="D7" s="13" t="s">
        <v>157</v>
      </c>
      <c r="E7" s="13" t="s">
        <v>17</v>
      </c>
      <c r="F7" s="16">
        <v>4</v>
      </c>
      <c r="G7" s="19" t="s">
        <v>7</v>
      </c>
      <c r="H7" s="13" t="s">
        <v>18</v>
      </c>
      <c r="I7" s="13" t="s">
        <v>154</v>
      </c>
      <c r="J7" s="13" t="s">
        <v>10</v>
      </c>
    </row>
    <row r="8" spans="1:10" x14ac:dyDescent="0.4">
      <c r="A8" s="16">
        <v>5</v>
      </c>
      <c r="B8" s="17" t="s">
        <v>5</v>
      </c>
      <c r="C8" s="13" t="s">
        <v>19</v>
      </c>
      <c r="D8" s="13" t="s">
        <v>158</v>
      </c>
      <c r="E8" s="13" t="s">
        <v>159</v>
      </c>
      <c r="F8" s="16">
        <v>5</v>
      </c>
      <c r="G8" s="19" t="s">
        <v>7</v>
      </c>
      <c r="H8" s="13" t="s">
        <v>20</v>
      </c>
      <c r="I8" s="13" t="s">
        <v>160</v>
      </c>
      <c r="J8" s="13" t="s">
        <v>21</v>
      </c>
    </row>
    <row r="9" spans="1:10" x14ac:dyDescent="0.4">
      <c r="A9" s="16">
        <v>6</v>
      </c>
      <c r="B9" s="17" t="s">
        <v>5</v>
      </c>
      <c r="C9" s="13" t="s">
        <v>22</v>
      </c>
      <c r="D9" s="13" t="s">
        <v>161</v>
      </c>
      <c r="E9" s="13" t="s">
        <v>23</v>
      </c>
      <c r="F9" s="16">
        <v>6</v>
      </c>
      <c r="G9" s="19" t="s">
        <v>7</v>
      </c>
      <c r="H9" s="13" t="s">
        <v>24</v>
      </c>
      <c r="I9" s="13" t="s">
        <v>162</v>
      </c>
      <c r="J9" s="13" t="s">
        <v>25</v>
      </c>
    </row>
    <row r="10" spans="1:10" x14ac:dyDescent="0.4">
      <c r="A10" s="16">
        <v>7</v>
      </c>
      <c r="B10" s="17" t="s">
        <v>5</v>
      </c>
      <c r="C10" s="13" t="s">
        <v>26</v>
      </c>
      <c r="D10" s="13" t="s">
        <v>163</v>
      </c>
      <c r="E10" s="13" t="s">
        <v>27</v>
      </c>
      <c r="F10" s="16">
        <v>7</v>
      </c>
      <c r="G10" s="19" t="s">
        <v>7</v>
      </c>
      <c r="H10" s="13" t="s">
        <v>28</v>
      </c>
      <c r="I10" s="13" t="s">
        <v>164</v>
      </c>
      <c r="J10" s="13" t="s">
        <v>29</v>
      </c>
    </row>
    <row r="11" spans="1:10" x14ac:dyDescent="0.4">
      <c r="A11" s="16">
        <v>8</v>
      </c>
      <c r="B11" s="17" t="s">
        <v>5</v>
      </c>
      <c r="C11" s="13" t="s">
        <v>30</v>
      </c>
      <c r="D11" s="13" t="s">
        <v>165</v>
      </c>
      <c r="E11" s="13" t="s">
        <v>31</v>
      </c>
      <c r="F11" s="16">
        <v>8</v>
      </c>
      <c r="G11" s="19" t="s">
        <v>7</v>
      </c>
      <c r="H11" s="13" t="s">
        <v>32</v>
      </c>
      <c r="I11" s="13" t="s">
        <v>166</v>
      </c>
      <c r="J11" s="13" t="s">
        <v>33</v>
      </c>
    </row>
    <row r="12" spans="1:10" x14ac:dyDescent="0.4">
      <c r="A12" s="16">
        <v>9</v>
      </c>
      <c r="B12" s="17" t="s">
        <v>5</v>
      </c>
      <c r="C12" s="13" t="s">
        <v>34</v>
      </c>
      <c r="D12" s="13" t="s">
        <v>167</v>
      </c>
      <c r="E12" s="13" t="s">
        <v>35</v>
      </c>
      <c r="F12" s="16">
        <v>9</v>
      </c>
      <c r="G12" s="19" t="s">
        <v>7</v>
      </c>
      <c r="H12" s="13" t="s">
        <v>36</v>
      </c>
      <c r="I12" s="13" t="s">
        <v>168</v>
      </c>
      <c r="J12" s="13" t="s">
        <v>37</v>
      </c>
    </row>
    <row r="13" spans="1:10" x14ac:dyDescent="0.4">
      <c r="A13" s="16">
        <v>10</v>
      </c>
      <c r="B13" s="17" t="s">
        <v>5</v>
      </c>
      <c r="C13" s="13" t="s">
        <v>38</v>
      </c>
      <c r="D13" s="13" t="s">
        <v>169</v>
      </c>
      <c r="E13" s="13" t="s">
        <v>39</v>
      </c>
      <c r="F13" s="16">
        <v>10</v>
      </c>
      <c r="G13" s="19" t="s">
        <v>7</v>
      </c>
      <c r="H13" s="13" t="s">
        <v>40</v>
      </c>
      <c r="I13" s="13" t="s">
        <v>168</v>
      </c>
      <c r="J13" s="13" t="s">
        <v>37</v>
      </c>
    </row>
    <row r="14" spans="1:10" x14ac:dyDescent="0.4">
      <c r="A14" s="16">
        <v>11</v>
      </c>
      <c r="B14" s="17" t="s">
        <v>5</v>
      </c>
      <c r="C14" s="13" t="s">
        <v>41</v>
      </c>
      <c r="D14" s="13" t="s">
        <v>170</v>
      </c>
      <c r="E14" s="13" t="s">
        <v>42</v>
      </c>
      <c r="F14" s="16">
        <v>11</v>
      </c>
      <c r="G14" s="19" t="s">
        <v>7</v>
      </c>
      <c r="H14" s="13" t="s">
        <v>43</v>
      </c>
      <c r="I14" s="13" t="s">
        <v>171</v>
      </c>
      <c r="J14" s="13" t="s">
        <v>44</v>
      </c>
    </row>
    <row r="15" spans="1:10" x14ac:dyDescent="0.4">
      <c r="A15" s="16">
        <v>12</v>
      </c>
      <c r="B15" s="17" t="s">
        <v>5</v>
      </c>
      <c r="C15" s="13" t="s">
        <v>45</v>
      </c>
      <c r="D15" s="13" t="s">
        <v>172</v>
      </c>
      <c r="E15" s="13" t="s">
        <v>46</v>
      </c>
      <c r="F15" s="16">
        <v>12</v>
      </c>
      <c r="G15" s="19" t="s">
        <v>7</v>
      </c>
      <c r="H15" s="13" t="s">
        <v>47</v>
      </c>
      <c r="I15" s="13" t="s">
        <v>173</v>
      </c>
      <c r="J15" s="13" t="s">
        <v>48</v>
      </c>
    </row>
    <row r="16" spans="1:10" x14ac:dyDescent="0.4">
      <c r="A16" s="16">
        <v>13</v>
      </c>
      <c r="B16" s="17" t="s">
        <v>5</v>
      </c>
      <c r="C16" s="13" t="s">
        <v>49</v>
      </c>
      <c r="D16" s="13" t="s">
        <v>174</v>
      </c>
      <c r="E16" s="13" t="s">
        <v>50</v>
      </c>
      <c r="F16" s="16">
        <v>13</v>
      </c>
      <c r="G16" s="19" t="s">
        <v>7</v>
      </c>
      <c r="H16" s="13" t="s">
        <v>51</v>
      </c>
      <c r="I16" s="13" t="s">
        <v>175</v>
      </c>
      <c r="J16" s="13" t="s">
        <v>52</v>
      </c>
    </row>
    <row r="17" spans="1:10" x14ac:dyDescent="0.4">
      <c r="A17" s="16">
        <v>14</v>
      </c>
      <c r="B17" s="17" t="s">
        <v>5</v>
      </c>
      <c r="C17" s="13" t="s">
        <v>53</v>
      </c>
      <c r="D17" s="13" t="s">
        <v>176</v>
      </c>
      <c r="E17" s="13" t="s">
        <v>54</v>
      </c>
      <c r="F17" s="16">
        <v>14</v>
      </c>
      <c r="G17" s="19" t="s">
        <v>7</v>
      </c>
      <c r="H17" s="13" t="s">
        <v>55</v>
      </c>
      <c r="I17" s="13" t="s">
        <v>177</v>
      </c>
      <c r="J17" s="13" t="s">
        <v>56</v>
      </c>
    </row>
    <row r="18" spans="1:10" x14ac:dyDescent="0.4">
      <c r="A18" s="16">
        <v>15</v>
      </c>
      <c r="B18" s="17" t="s">
        <v>5</v>
      </c>
      <c r="C18" s="13" t="s">
        <v>57</v>
      </c>
      <c r="D18" s="13" t="s">
        <v>178</v>
      </c>
      <c r="E18" s="13" t="s">
        <v>58</v>
      </c>
      <c r="F18" s="16">
        <v>15</v>
      </c>
      <c r="G18" s="19" t="s">
        <v>7</v>
      </c>
      <c r="H18" s="13" t="s">
        <v>59</v>
      </c>
      <c r="I18" s="13" t="s">
        <v>179</v>
      </c>
      <c r="J18" s="13" t="s">
        <v>60</v>
      </c>
    </row>
    <row r="19" spans="1:10" x14ac:dyDescent="0.4">
      <c r="A19" s="16">
        <v>16</v>
      </c>
      <c r="B19" s="17" t="s">
        <v>5</v>
      </c>
      <c r="C19" s="13" t="s">
        <v>61</v>
      </c>
      <c r="D19" s="13" t="s">
        <v>180</v>
      </c>
      <c r="E19" s="13" t="s">
        <v>62</v>
      </c>
      <c r="F19" s="16">
        <v>16</v>
      </c>
      <c r="G19" s="19" t="s">
        <v>7</v>
      </c>
      <c r="H19" s="13" t="s">
        <v>63</v>
      </c>
      <c r="I19" s="13" t="s">
        <v>179</v>
      </c>
      <c r="J19" s="13" t="s">
        <v>60</v>
      </c>
    </row>
    <row r="20" spans="1:10" x14ac:dyDescent="0.4">
      <c r="A20" s="16">
        <v>17</v>
      </c>
      <c r="B20" s="17" t="s">
        <v>5</v>
      </c>
      <c r="C20" s="13" t="s">
        <v>64</v>
      </c>
      <c r="D20" s="13" t="s">
        <v>181</v>
      </c>
      <c r="E20" s="13" t="s">
        <v>65</v>
      </c>
      <c r="F20" s="16">
        <v>17</v>
      </c>
      <c r="G20" s="19" t="s">
        <v>7</v>
      </c>
      <c r="H20" s="13" t="s">
        <v>66</v>
      </c>
      <c r="I20" s="13" t="s">
        <v>182</v>
      </c>
      <c r="J20" s="13" t="s">
        <v>67</v>
      </c>
    </row>
    <row r="21" spans="1:10" x14ac:dyDescent="0.4">
      <c r="A21" s="16">
        <v>18</v>
      </c>
      <c r="B21" s="17" t="s">
        <v>5</v>
      </c>
      <c r="C21" s="13" t="s">
        <v>68</v>
      </c>
      <c r="D21" s="13" t="s">
        <v>183</v>
      </c>
      <c r="E21" s="13" t="s">
        <v>69</v>
      </c>
      <c r="F21" s="16">
        <v>18</v>
      </c>
      <c r="G21" s="19" t="s">
        <v>7</v>
      </c>
      <c r="H21" s="13" t="s">
        <v>70</v>
      </c>
      <c r="I21" s="13" t="s">
        <v>182</v>
      </c>
      <c r="J21" s="13" t="s">
        <v>67</v>
      </c>
    </row>
    <row r="22" spans="1:10" x14ac:dyDescent="0.4">
      <c r="A22" s="16">
        <v>19</v>
      </c>
      <c r="B22" s="17" t="s">
        <v>5</v>
      </c>
      <c r="C22" s="13" t="s">
        <v>71</v>
      </c>
      <c r="D22" s="13" t="s">
        <v>163</v>
      </c>
      <c r="E22" s="13" t="s">
        <v>27</v>
      </c>
      <c r="F22" s="16">
        <v>19</v>
      </c>
      <c r="G22" s="19" t="s">
        <v>7</v>
      </c>
      <c r="H22" s="13" t="s">
        <v>72</v>
      </c>
      <c r="I22" s="13" t="s">
        <v>182</v>
      </c>
      <c r="J22" s="13" t="s">
        <v>67</v>
      </c>
    </row>
    <row r="23" spans="1:10" x14ac:dyDescent="0.4">
      <c r="A23" s="16">
        <v>20</v>
      </c>
      <c r="B23" s="17" t="s">
        <v>5</v>
      </c>
      <c r="C23" s="13" t="s">
        <v>73</v>
      </c>
      <c r="D23" s="13" t="s">
        <v>160</v>
      </c>
      <c r="E23" s="13" t="s">
        <v>21</v>
      </c>
      <c r="F23" s="16">
        <v>20</v>
      </c>
      <c r="G23" s="19" t="s">
        <v>7</v>
      </c>
      <c r="H23" s="13" t="s">
        <v>74</v>
      </c>
      <c r="I23" s="13" t="s">
        <v>165</v>
      </c>
      <c r="J23" s="13" t="s">
        <v>31</v>
      </c>
    </row>
    <row r="24" spans="1:10" x14ac:dyDescent="0.4">
      <c r="A24" s="16">
        <v>21</v>
      </c>
      <c r="B24" s="17" t="s">
        <v>5</v>
      </c>
      <c r="C24" s="13" t="s">
        <v>75</v>
      </c>
      <c r="D24" s="13" t="s">
        <v>184</v>
      </c>
      <c r="E24" s="13" t="s">
        <v>76</v>
      </c>
      <c r="F24" s="16">
        <v>21</v>
      </c>
      <c r="G24" s="19" t="s">
        <v>7</v>
      </c>
      <c r="H24" s="13" t="s">
        <v>77</v>
      </c>
      <c r="I24" s="13" t="s">
        <v>185</v>
      </c>
      <c r="J24" s="13" t="s">
        <v>78</v>
      </c>
    </row>
    <row r="25" spans="1:10" x14ac:dyDescent="0.4">
      <c r="A25" s="16">
        <v>22</v>
      </c>
      <c r="B25" s="17" t="s">
        <v>5</v>
      </c>
      <c r="C25" s="13" t="s">
        <v>79</v>
      </c>
      <c r="D25" s="13" t="s">
        <v>186</v>
      </c>
      <c r="E25" s="13" t="s">
        <v>80</v>
      </c>
      <c r="F25" s="16">
        <v>22</v>
      </c>
      <c r="G25" s="19" t="s">
        <v>7</v>
      </c>
      <c r="H25" s="13" t="s">
        <v>81</v>
      </c>
      <c r="I25" s="13" t="s">
        <v>187</v>
      </c>
      <c r="J25" s="13" t="s">
        <v>82</v>
      </c>
    </row>
    <row r="26" spans="1:10" x14ac:dyDescent="0.4">
      <c r="A26" s="16">
        <v>23</v>
      </c>
      <c r="B26" s="17" t="s">
        <v>5</v>
      </c>
      <c r="C26" s="13" t="s">
        <v>83</v>
      </c>
      <c r="D26" s="13" t="s">
        <v>187</v>
      </c>
      <c r="E26" s="13" t="s">
        <v>82</v>
      </c>
      <c r="F26" s="16">
        <v>23</v>
      </c>
      <c r="G26" s="19" t="s">
        <v>7</v>
      </c>
      <c r="H26" s="13" t="s">
        <v>84</v>
      </c>
      <c r="I26" s="13" t="s">
        <v>187</v>
      </c>
      <c r="J26" s="13" t="s">
        <v>82</v>
      </c>
    </row>
    <row r="27" spans="1:10" x14ac:dyDescent="0.4">
      <c r="A27" s="16">
        <v>24</v>
      </c>
      <c r="B27" s="17" t="s">
        <v>5</v>
      </c>
      <c r="C27" s="13" t="s">
        <v>85</v>
      </c>
      <c r="D27" s="13" t="s">
        <v>184</v>
      </c>
      <c r="E27" s="13" t="s">
        <v>76</v>
      </c>
      <c r="F27" s="16">
        <v>24</v>
      </c>
      <c r="G27" s="19" t="s">
        <v>7</v>
      </c>
      <c r="H27" s="13" t="s">
        <v>86</v>
      </c>
      <c r="I27" s="13" t="s">
        <v>186</v>
      </c>
      <c r="J27" s="13" t="s">
        <v>80</v>
      </c>
    </row>
    <row r="28" spans="1:10" x14ac:dyDescent="0.4">
      <c r="A28" s="16">
        <v>25</v>
      </c>
      <c r="B28" s="17" t="s">
        <v>5</v>
      </c>
      <c r="C28" s="13" t="s">
        <v>87</v>
      </c>
      <c r="D28" s="13" t="s">
        <v>184</v>
      </c>
      <c r="E28" s="13" t="s">
        <v>76</v>
      </c>
      <c r="F28" s="16">
        <v>25</v>
      </c>
      <c r="G28" s="19" t="s">
        <v>7</v>
      </c>
      <c r="H28" s="13" t="s">
        <v>88</v>
      </c>
      <c r="I28" s="13" t="s">
        <v>186</v>
      </c>
      <c r="J28" s="13" t="s">
        <v>80</v>
      </c>
    </row>
    <row r="29" spans="1:10" x14ac:dyDescent="0.4">
      <c r="A29" s="16">
        <v>26</v>
      </c>
      <c r="B29" s="17" t="s">
        <v>5</v>
      </c>
      <c r="C29" s="13" t="s">
        <v>89</v>
      </c>
      <c r="D29" s="13" t="s">
        <v>184</v>
      </c>
      <c r="E29" s="13" t="s">
        <v>76</v>
      </c>
      <c r="F29" s="16">
        <v>26</v>
      </c>
      <c r="G29" s="19" t="s">
        <v>7</v>
      </c>
      <c r="H29" s="13" t="s">
        <v>90</v>
      </c>
      <c r="I29" s="13" t="s">
        <v>188</v>
      </c>
      <c r="J29" s="13" t="s">
        <v>91</v>
      </c>
    </row>
    <row r="30" spans="1:10" x14ac:dyDescent="0.4">
      <c r="A30" s="16">
        <v>27</v>
      </c>
      <c r="B30" s="17" t="s">
        <v>5</v>
      </c>
      <c r="C30" s="13" t="s">
        <v>92</v>
      </c>
      <c r="D30" s="13" t="s">
        <v>184</v>
      </c>
      <c r="E30" s="13" t="s">
        <v>76</v>
      </c>
      <c r="F30" s="16">
        <v>27</v>
      </c>
      <c r="G30" s="19" t="s">
        <v>7</v>
      </c>
      <c r="H30" s="13" t="s">
        <v>93</v>
      </c>
      <c r="I30" s="13" t="s">
        <v>188</v>
      </c>
      <c r="J30" s="13" t="s">
        <v>91</v>
      </c>
    </row>
    <row r="31" spans="1:10" x14ac:dyDescent="0.4">
      <c r="A31" s="16">
        <v>28</v>
      </c>
      <c r="B31" s="17" t="s">
        <v>5</v>
      </c>
      <c r="C31" s="13" t="s">
        <v>94</v>
      </c>
      <c r="D31" s="13" t="s">
        <v>187</v>
      </c>
      <c r="E31" s="13" t="s">
        <v>82</v>
      </c>
      <c r="F31" s="16">
        <v>28</v>
      </c>
      <c r="G31" s="19" t="s">
        <v>7</v>
      </c>
      <c r="H31" s="13" t="s">
        <v>95</v>
      </c>
      <c r="I31" s="13" t="s">
        <v>189</v>
      </c>
      <c r="J31" s="13" t="s">
        <v>96</v>
      </c>
    </row>
    <row r="32" spans="1:10" x14ac:dyDescent="0.4">
      <c r="A32" s="16">
        <v>29</v>
      </c>
      <c r="B32" s="17" t="s">
        <v>5</v>
      </c>
      <c r="C32" s="13" t="s">
        <v>97</v>
      </c>
      <c r="D32" s="13" t="s">
        <v>179</v>
      </c>
      <c r="E32" s="13" t="s">
        <v>60</v>
      </c>
      <c r="F32" s="16">
        <v>29</v>
      </c>
      <c r="G32" s="19" t="s">
        <v>7</v>
      </c>
      <c r="H32" s="13" t="s">
        <v>98</v>
      </c>
      <c r="I32" s="13" t="s">
        <v>190</v>
      </c>
      <c r="J32" s="13" t="s">
        <v>99</v>
      </c>
    </row>
    <row r="33" spans="1:10" x14ac:dyDescent="0.4">
      <c r="A33" s="16">
        <v>30</v>
      </c>
      <c r="B33" s="17" t="s">
        <v>5</v>
      </c>
      <c r="C33" s="13" t="s">
        <v>100</v>
      </c>
      <c r="D33" s="13" t="s">
        <v>154</v>
      </c>
      <c r="E33" s="13" t="s">
        <v>10</v>
      </c>
      <c r="F33" s="16">
        <v>30</v>
      </c>
      <c r="G33" s="19" t="s">
        <v>7</v>
      </c>
      <c r="H33" s="13" t="s">
        <v>101</v>
      </c>
      <c r="I33" s="13" t="s">
        <v>184</v>
      </c>
      <c r="J33" s="13" t="s">
        <v>76</v>
      </c>
    </row>
    <row r="34" spans="1:10" x14ac:dyDescent="0.4">
      <c r="A34" s="16">
        <v>31</v>
      </c>
      <c r="B34" s="17" t="s">
        <v>5</v>
      </c>
      <c r="C34" s="13" t="s">
        <v>102</v>
      </c>
      <c r="D34" s="13" t="s">
        <v>161</v>
      </c>
      <c r="E34" s="13" t="s">
        <v>23</v>
      </c>
      <c r="F34" s="16">
        <v>31</v>
      </c>
      <c r="G34" s="19" t="s">
        <v>7</v>
      </c>
      <c r="H34" s="13" t="s">
        <v>103</v>
      </c>
      <c r="I34" s="13" t="s">
        <v>191</v>
      </c>
      <c r="J34" s="13" t="s">
        <v>104</v>
      </c>
    </row>
    <row r="35" spans="1:10" x14ac:dyDescent="0.4">
      <c r="A35" s="16">
        <v>32</v>
      </c>
      <c r="B35" s="17" t="s">
        <v>5</v>
      </c>
      <c r="C35" s="13" t="s">
        <v>105</v>
      </c>
      <c r="D35" s="13" t="s">
        <v>166</v>
      </c>
      <c r="E35" s="13" t="s">
        <v>33</v>
      </c>
      <c r="F35" s="16">
        <v>32</v>
      </c>
      <c r="G35" s="19" t="s">
        <v>7</v>
      </c>
      <c r="H35" s="13" t="s">
        <v>106</v>
      </c>
      <c r="I35" s="13" t="s">
        <v>192</v>
      </c>
      <c r="J35" s="13" t="s">
        <v>107</v>
      </c>
    </row>
    <row r="36" spans="1:10" x14ac:dyDescent="0.4">
      <c r="A36" s="16">
        <v>33</v>
      </c>
      <c r="B36" s="17" t="s">
        <v>5</v>
      </c>
      <c r="C36" s="13" t="s">
        <v>108</v>
      </c>
      <c r="D36" s="13" t="s">
        <v>164</v>
      </c>
      <c r="E36" s="13" t="s">
        <v>29</v>
      </c>
      <c r="F36" s="16">
        <v>33</v>
      </c>
      <c r="G36" s="19" t="s">
        <v>7</v>
      </c>
      <c r="H36" s="13" t="s">
        <v>109</v>
      </c>
      <c r="I36" s="13" t="s">
        <v>192</v>
      </c>
      <c r="J36" s="13" t="s">
        <v>107</v>
      </c>
    </row>
    <row r="37" spans="1:10" x14ac:dyDescent="0.4">
      <c r="A37" s="16">
        <v>34</v>
      </c>
      <c r="B37" s="17" t="s">
        <v>5</v>
      </c>
      <c r="C37" s="13" t="s">
        <v>110</v>
      </c>
      <c r="D37" s="13" t="s">
        <v>184</v>
      </c>
      <c r="E37" s="13" t="s">
        <v>76</v>
      </c>
    </row>
    <row r="38" spans="1:10" x14ac:dyDescent="0.4">
      <c r="A38" s="16">
        <v>35</v>
      </c>
      <c r="B38" s="17" t="s">
        <v>5</v>
      </c>
      <c r="C38" s="13" t="s">
        <v>111</v>
      </c>
      <c r="D38" s="13" t="s">
        <v>176</v>
      </c>
      <c r="E38" s="13" t="s">
        <v>54</v>
      </c>
    </row>
    <row r="39" spans="1:10" x14ac:dyDescent="0.4">
      <c r="A39" s="16">
        <v>36</v>
      </c>
      <c r="B39" s="17" t="s">
        <v>5</v>
      </c>
      <c r="C39" s="13" t="s">
        <v>112</v>
      </c>
      <c r="D39" s="13" t="s">
        <v>178</v>
      </c>
      <c r="E39" s="13" t="s">
        <v>58</v>
      </c>
    </row>
    <row r="40" spans="1:10" x14ac:dyDescent="0.4">
      <c r="A40" s="16">
        <v>37</v>
      </c>
      <c r="B40" s="17" t="s">
        <v>5</v>
      </c>
      <c r="C40" s="13" t="s">
        <v>113</v>
      </c>
      <c r="D40" s="13" t="s">
        <v>180</v>
      </c>
      <c r="E40" s="13" t="s">
        <v>62</v>
      </c>
    </row>
    <row r="41" spans="1:10" x14ac:dyDescent="0.4">
      <c r="A41" s="16">
        <v>38</v>
      </c>
      <c r="B41" s="17" t="s">
        <v>5</v>
      </c>
      <c r="C41" s="13" t="s">
        <v>114</v>
      </c>
      <c r="D41" s="13" t="s">
        <v>181</v>
      </c>
      <c r="E41" s="13" t="s">
        <v>65</v>
      </c>
    </row>
    <row r="42" spans="1:10" x14ac:dyDescent="0.4">
      <c r="A42" s="16">
        <v>39</v>
      </c>
      <c r="B42" s="17" t="s">
        <v>5</v>
      </c>
      <c r="C42" s="13" t="s">
        <v>115</v>
      </c>
      <c r="D42" s="13" t="s">
        <v>193</v>
      </c>
      <c r="E42" s="13" t="s">
        <v>116</v>
      </c>
    </row>
    <row r="43" spans="1:10" x14ac:dyDescent="0.4">
      <c r="A43" s="16">
        <v>40</v>
      </c>
      <c r="B43" s="17" t="s">
        <v>5</v>
      </c>
      <c r="C43" s="13" t="s">
        <v>117</v>
      </c>
      <c r="D43" s="13" t="s">
        <v>194</v>
      </c>
      <c r="E43" s="13" t="s">
        <v>118</v>
      </c>
    </row>
    <row r="44" spans="1:10" x14ac:dyDescent="0.4">
      <c r="A44" s="16">
        <v>41</v>
      </c>
      <c r="B44" s="17" t="s">
        <v>5</v>
      </c>
      <c r="C44" s="13" t="s">
        <v>119</v>
      </c>
      <c r="D44" s="13" t="s">
        <v>191</v>
      </c>
      <c r="E44" s="13" t="s">
        <v>104</v>
      </c>
    </row>
    <row r="45" spans="1:10" x14ac:dyDescent="0.4">
      <c r="A45" s="16">
        <v>42</v>
      </c>
      <c r="B45" s="17" t="s">
        <v>5</v>
      </c>
      <c r="C45" s="13" t="s">
        <v>120</v>
      </c>
      <c r="D45" s="13" t="s">
        <v>192</v>
      </c>
      <c r="E45" s="13" t="s">
        <v>107</v>
      </c>
    </row>
    <row r="46" spans="1:10" x14ac:dyDescent="0.4">
      <c r="A46" s="16">
        <v>43</v>
      </c>
      <c r="B46" s="17" t="s">
        <v>5</v>
      </c>
      <c r="C46" s="13" t="s">
        <v>121</v>
      </c>
      <c r="D46" s="13" t="s">
        <v>182</v>
      </c>
      <c r="E46" s="13" t="s">
        <v>67</v>
      </c>
    </row>
    <row r="47" spans="1:10" x14ac:dyDescent="0.4">
      <c r="A47" s="16">
        <v>44</v>
      </c>
      <c r="B47" s="17" t="s">
        <v>5</v>
      </c>
      <c r="C47" s="13" t="s">
        <v>122</v>
      </c>
      <c r="D47" s="13" t="s">
        <v>191</v>
      </c>
      <c r="E47" s="13" t="s">
        <v>104</v>
      </c>
    </row>
    <row r="48" spans="1:10" x14ac:dyDescent="0.4">
      <c r="A48" s="16">
        <v>45</v>
      </c>
      <c r="B48" s="17" t="s">
        <v>5</v>
      </c>
      <c r="C48" s="13" t="s">
        <v>123</v>
      </c>
      <c r="D48" s="13" t="s">
        <v>192</v>
      </c>
      <c r="E48" s="13" t="s">
        <v>107</v>
      </c>
    </row>
    <row r="49" spans="1:5" x14ac:dyDescent="0.4">
      <c r="A49" s="16">
        <v>46</v>
      </c>
      <c r="B49" s="17" t="s">
        <v>5</v>
      </c>
      <c r="C49" s="13" t="s">
        <v>124</v>
      </c>
      <c r="D49" s="13" t="s">
        <v>181</v>
      </c>
      <c r="E49" s="13" t="s">
        <v>65</v>
      </c>
    </row>
    <row r="50" spans="1:5" x14ac:dyDescent="0.4">
      <c r="A50" s="16">
        <v>47</v>
      </c>
      <c r="B50" s="17" t="s">
        <v>5</v>
      </c>
      <c r="C50" s="13" t="s">
        <v>125</v>
      </c>
      <c r="D50" s="13" t="s">
        <v>194</v>
      </c>
      <c r="E50" s="13" t="s">
        <v>118</v>
      </c>
    </row>
    <row r="51" spans="1:5" x14ac:dyDescent="0.4">
      <c r="A51" s="16">
        <v>48</v>
      </c>
      <c r="B51" s="17" t="s">
        <v>5</v>
      </c>
      <c r="C51" s="13" t="s">
        <v>126</v>
      </c>
      <c r="D51" s="13" t="s">
        <v>192</v>
      </c>
      <c r="E51" s="13" t="s">
        <v>107</v>
      </c>
    </row>
    <row r="52" spans="1:5" x14ac:dyDescent="0.4">
      <c r="A52" s="16">
        <v>49</v>
      </c>
      <c r="B52" s="17" t="s">
        <v>5</v>
      </c>
      <c r="C52" s="13" t="s">
        <v>127</v>
      </c>
      <c r="D52" s="13" t="s">
        <v>195</v>
      </c>
      <c r="E52" s="13" t="s">
        <v>128</v>
      </c>
    </row>
    <row r="53" spans="1:5" x14ac:dyDescent="0.4">
      <c r="A53" s="16">
        <v>50</v>
      </c>
      <c r="B53" s="17" t="s">
        <v>5</v>
      </c>
      <c r="C53" s="13" t="s">
        <v>129</v>
      </c>
      <c r="D53" s="13" t="s">
        <v>157</v>
      </c>
      <c r="E53" s="13" t="s">
        <v>17</v>
      </c>
    </row>
    <row r="54" spans="1:5" x14ac:dyDescent="0.4">
      <c r="A54" s="16">
        <v>51</v>
      </c>
      <c r="B54" s="17" t="s">
        <v>5</v>
      </c>
      <c r="C54" s="13" t="s">
        <v>130</v>
      </c>
      <c r="D54" s="13" t="s">
        <v>187</v>
      </c>
      <c r="E54" s="13" t="s">
        <v>82</v>
      </c>
    </row>
    <row r="55" spans="1:5" x14ac:dyDescent="0.4">
      <c r="A55" s="16">
        <v>52</v>
      </c>
      <c r="B55" s="17" t="s">
        <v>5</v>
      </c>
      <c r="C55" s="13" t="s">
        <v>131</v>
      </c>
      <c r="D55" s="13" t="s">
        <v>154</v>
      </c>
      <c r="E55" s="13" t="s">
        <v>10</v>
      </c>
    </row>
    <row r="56" spans="1:5" x14ac:dyDescent="0.4">
      <c r="A56" s="16">
        <v>53</v>
      </c>
      <c r="B56" s="17" t="s">
        <v>5</v>
      </c>
      <c r="C56" s="13" t="s">
        <v>132</v>
      </c>
      <c r="D56" s="13" t="s">
        <v>156</v>
      </c>
      <c r="E56" s="13" t="s">
        <v>14</v>
      </c>
    </row>
    <row r="57" spans="1:5" x14ac:dyDescent="0.4">
      <c r="A57" s="16">
        <v>54</v>
      </c>
      <c r="B57" s="17" t="s">
        <v>5</v>
      </c>
      <c r="C57" s="13" t="s">
        <v>133</v>
      </c>
      <c r="D57" s="13" t="s">
        <v>161</v>
      </c>
      <c r="E57" s="13" t="s">
        <v>23</v>
      </c>
    </row>
    <row r="58" spans="1:5" x14ac:dyDescent="0.4">
      <c r="A58" s="16">
        <v>55</v>
      </c>
      <c r="B58" s="17" t="s">
        <v>5</v>
      </c>
      <c r="C58" s="13" t="s">
        <v>134</v>
      </c>
      <c r="D58" s="13" t="s">
        <v>196</v>
      </c>
      <c r="E58" s="13" t="s">
        <v>135</v>
      </c>
    </row>
    <row r="59" spans="1:5" x14ac:dyDescent="0.4">
      <c r="A59" s="16">
        <v>56</v>
      </c>
      <c r="B59" s="17" t="s">
        <v>5</v>
      </c>
      <c r="C59" s="13" t="s">
        <v>136</v>
      </c>
      <c r="D59" s="13" t="s">
        <v>181</v>
      </c>
      <c r="E59" s="13" t="s">
        <v>65</v>
      </c>
    </row>
    <row r="60" spans="1:5" x14ac:dyDescent="0.4">
      <c r="A60" s="16">
        <v>57</v>
      </c>
      <c r="B60" s="17" t="s">
        <v>5</v>
      </c>
      <c r="C60" s="13" t="s">
        <v>137</v>
      </c>
      <c r="D60" s="13" t="s">
        <v>193</v>
      </c>
      <c r="E60" s="13" t="s">
        <v>116</v>
      </c>
    </row>
    <row r="61" spans="1:5" x14ac:dyDescent="0.4">
      <c r="A61" s="16">
        <v>58</v>
      </c>
      <c r="B61" s="17" t="s">
        <v>5</v>
      </c>
      <c r="C61" s="13" t="s">
        <v>138</v>
      </c>
      <c r="D61" s="13" t="s">
        <v>194</v>
      </c>
      <c r="E61" s="13" t="s">
        <v>118</v>
      </c>
    </row>
    <row r="62" spans="1:5" x14ac:dyDescent="0.4">
      <c r="A62" s="16">
        <v>59</v>
      </c>
      <c r="B62" s="17" t="s">
        <v>5</v>
      </c>
      <c r="C62" s="13" t="s">
        <v>139</v>
      </c>
      <c r="D62" s="13" t="s">
        <v>194</v>
      </c>
      <c r="E62" s="13" t="s">
        <v>118</v>
      </c>
    </row>
    <row r="63" spans="1:5" x14ac:dyDescent="0.4">
      <c r="A63" s="16">
        <v>60</v>
      </c>
      <c r="B63" s="17" t="s">
        <v>5</v>
      </c>
      <c r="C63" s="13" t="s">
        <v>140</v>
      </c>
      <c r="D63" s="13" t="s">
        <v>197</v>
      </c>
      <c r="E63" s="13" t="s">
        <v>141</v>
      </c>
    </row>
    <row r="64" spans="1:5" x14ac:dyDescent="0.4">
      <c r="A64" s="16">
        <v>61</v>
      </c>
      <c r="B64" s="17" t="s">
        <v>5</v>
      </c>
      <c r="C64" s="13" t="s">
        <v>142</v>
      </c>
      <c r="D64" s="13" t="s">
        <v>183</v>
      </c>
      <c r="E64" s="13" t="s">
        <v>69</v>
      </c>
    </row>
    <row r="65" spans="1:5" x14ac:dyDescent="0.4">
      <c r="A65" s="16">
        <v>62</v>
      </c>
      <c r="B65" s="17" t="s">
        <v>5</v>
      </c>
      <c r="C65" s="13" t="s">
        <v>143</v>
      </c>
      <c r="D65" s="13" t="s">
        <v>194</v>
      </c>
      <c r="E65" s="13" t="s">
        <v>118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Long</vt:lpstr>
      <vt:lpstr>Lat</vt:lpstr>
      <vt:lpstr>Data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mochida</dc:creator>
  <cp:lastModifiedBy>Keiichi Mochida</cp:lastModifiedBy>
  <dcterms:created xsi:type="dcterms:W3CDTF">2024-08-15T05:26:17Z</dcterms:created>
  <dcterms:modified xsi:type="dcterms:W3CDTF">2025-03-27T14:31:01Z</dcterms:modified>
</cp:coreProperties>
</file>