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bipla\Downloads\"/>
    </mc:Choice>
  </mc:AlternateContent>
  <xr:revisionPtr revIDLastSave="0" documentId="13_ncr:1_{FAE1CC1D-4EED-4CAA-B021-77173F15B893}"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0"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<sst xmlns="http://schemas.openxmlformats.org/spreadsheetml/2006/main" count="11128" uniqueCount="6221">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</sst>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164" formatCode="0.0"/>
    <numFmt numFmtId="165" formatCode="dd\-mmm\-yyyy"/>
    <numFmt numFmtId="166" formatCode="0.0&quot;kg&quot;"/>
    <numFmt numFmtId="167" formatCode="_-[$$-409]* #,##0.00_ ;_-[$$-409]* \-#,##0.00\ ;_-[$$-409]* &quot;-&quot;??_ ;_-@_ "/>
    <numFmt numFmtId="168"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 ;_-[$$-409]* \-#,##0.00\ ;_-[$$-409]* &quot;-&quot;??_ ;_-@_ "/>
    </dxf>
    <dxf>
      <font>
        <b val="0"/>
        <i val="0"/>
        <strike val="0"/>
        <condense val="0"/>
        <extend val="0"/>
        <outline val="0"/>
        <shadow val="0"/>
        <u val="none"/>
        <vertAlign val="baseline"/>
        <sz val="11"/>
        <color theme="1"/>
        <name val="Calibri"/>
        <family val="2"/>
        <scheme val="minor"/>
      </font>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color theme="0"/>
        <name val="Abadi"/>
        <family val="2"/>
        <scheme val="none"/>
      </font>
      <fill>
        <patternFill>
          <bgColor rgb="FF3C1464"/>
        </patternFill>
      </fill>
    </dxf>
  </dxfs>
  <tableStyles count="2" defaultTableStyle="TableStyleMedium2" defaultPivotStyle="PivotStyleMedium9">
    <tableStyle name="Purple Slicer" pivot="0" table="0" count="6" xr9:uid="{08E96C43-2C46-453B-BB3E-EED934883522}">
      <tableStyleElement type="wholeTable" dxfId="15"/>
      <tableStyleElement type="headerRow" dxfId="14"/>
    </tableStyle>
    <tableStyle name="Purple Timeline Style" pivot="0" table="0" count="8" xr9:uid="{A3D68442-ADD1-48AF-ACCB-F137967D0BDB}">
      <tableStyleElement type="wholeTable" dxfId="13"/>
      <tableStyleElement type="headerRow" dxfId="12"/>
    </tableStyle>
  </tableStyles>
  <colors>
    <mruColors>
      <color rgb="FF3C1464"/>
      <color rgb="FFCDE4BE"/>
      <color rgb="FF62983E"/>
      <color rgb="FF223315"/>
      <color rgb="FF1D2C12"/>
      <color rgb="FF3E5F27"/>
      <color rgb="FFD5B9F1"/>
      <color rgb="FF3CFFFF"/>
      <color rgb="FFB07BE5"/>
      <color rgb="FF863D0C"/>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07BE5"/>
            </patternFill>
          </fill>
          <border>
            <left style="thin">
              <color theme="0"/>
            </left>
            <right style="thin">
              <color theme="0"/>
            </right>
            <top style="thin">
              <color theme="0"/>
            </top>
            <bottom style="thin">
              <color theme="0"/>
            </bottom>
          </border>
        </dxf>
        <dxf>
          <font>
            <b/>
            <i val="0"/>
            <sz val="9"/>
            <color theme="0" tint="-4.9989318521683403E-2"/>
            <name val="Calibri"/>
            <family val="2"/>
            <scheme val="minor"/>
          </font>
        </dxf>
        <dxf>
          <font>
            <b/>
            <i val="0"/>
            <sz val="9"/>
            <color theme="0" tint="-4.9989318521683403E-2"/>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a:t>
            </a:r>
            <a:r>
              <a:rPr lang="en-GB" baseline="0"/>
              <a:t> Sales Over Time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63D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0C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5ED-44B7-8F06-C926290BD624}"/>
            </c:ext>
          </c:extLst>
        </c:ser>
        <c:ser>
          <c:idx val="1"/>
          <c:order val="1"/>
          <c:tx>
            <c:strRef>
              <c:f>TotalSales!$D$3:$D$4</c:f>
              <c:strCache>
                <c:ptCount val="1"/>
                <c:pt idx="0">
                  <c:v>Excelsa</c:v>
                </c:pt>
              </c:strCache>
            </c:strRef>
          </c:tx>
          <c:spPr>
            <a:ln w="28575" cap="rnd">
              <a:solidFill>
                <a:srgbClr val="863D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5ED-44B7-8F06-C926290BD62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5ED-44B7-8F06-C926290BD62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5ED-44B7-8F06-C926290BD624}"/>
            </c:ext>
          </c:extLst>
        </c:ser>
        <c:dLbls>
          <c:showLegendKey val="0"/>
          <c:showVal val="0"/>
          <c:showCatName val="0"/>
          <c:showSerName val="0"/>
          <c:showPercent val="0"/>
          <c:showBubbleSize val="0"/>
        </c:dLbls>
        <c:smooth val="0"/>
        <c:axId val="619052688"/>
        <c:axId val="695153456"/>
      </c:lineChart>
      <c:catAx>
        <c:axId val="61905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95153456"/>
        <c:crosses val="autoZero"/>
        <c:auto val="1"/>
        <c:lblAlgn val="ctr"/>
        <c:lblOffset val="100"/>
        <c:noMultiLvlLbl val="0"/>
      </c:catAx>
      <c:valAx>
        <c:axId val="6951534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19052688"/>
        <c:crosses val="autoZero"/>
        <c:crossBetween val="between"/>
      </c:valAx>
      <c:spPr>
        <a:solidFill>
          <a:srgbClr val="D5B9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3315"/>
          </a:solidFill>
          <a:ln w="25400">
            <a:solidFill>
              <a:schemeClr val="bg1"/>
            </a:solidFill>
          </a:ln>
          <a:effectLst/>
        </c:spPr>
      </c:pivotFmt>
      <c:pivotFmt>
        <c:idx val="2"/>
        <c:spPr>
          <a:solidFill>
            <a:srgbClr val="62983E"/>
          </a:solidFill>
          <a:ln w="25400">
            <a:solidFill>
              <a:schemeClr val="bg1"/>
            </a:solidFill>
          </a:ln>
          <a:effectLst/>
        </c:spPr>
      </c:pivotFmt>
      <c:pivotFmt>
        <c:idx val="3"/>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2983E"/>
          </a:solidFill>
          <a:ln w="25400">
            <a:solidFill>
              <a:schemeClr val="bg1"/>
            </a:solidFill>
          </a:ln>
          <a:effectLst/>
        </c:spPr>
      </c:pivotFmt>
      <c:pivotFmt>
        <c:idx val="7"/>
        <c:spPr>
          <a:solidFill>
            <a:srgbClr val="223315"/>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2983E"/>
          </a:solidFill>
          <a:ln w="25400">
            <a:solidFill>
              <a:schemeClr val="bg1"/>
            </a:solidFill>
          </a:ln>
          <a:effectLst/>
        </c:spPr>
      </c:pivotFmt>
      <c:pivotFmt>
        <c:idx val="11"/>
        <c:spPr>
          <a:solidFill>
            <a:srgbClr val="22331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CDE4BE"/>
              </a:solidFill>
              <a:ln w="25400">
                <a:solidFill>
                  <a:schemeClr val="bg1"/>
                </a:solidFill>
              </a:ln>
              <a:effectLst/>
            </c:spPr>
            <c:extLst>
              <c:ext xmlns:c16="http://schemas.microsoft.com/office/drawing/2014/chart" uri="{C3380CC4-5D6E-409C-BE32-E72D297353CC}">
                <c16:uniqueId val="{00000001-0918-4E91-B479-4D3BCA8CDE32}"/>
              </c:ext>
            </c:extLst>
          </c:dPt>
          <c:dPt>
            <c:idx val="1"/>
            <c:invertIfNegative val="0"/>
            <c:bubble3D val="0"/>
            <c:spPr>
              <a:solidFill>
                <a:srgbClr val="62983E"/>
              </a:solidFill>
              <a:ln w="25400">
                <a:solidFill>
                  <a:schemeClr val="bg1"/>
                </a:solidFill>
              </a:ln>
              <a:effectLst/>
            </c:spPr>
            <c:extLst>
              <c:ext xmlns:c16="http://schemas.microsoft.com/office/drawing/2014/chart" uri="{C3380CC4-5D6E-409C-BE32-E72D297353CC}">
                <c16:uniqueId val="{00000003-0918-4E91-B479-4D3BCA8CDE32}"/>
              </c:ext>
            </c:extLst>
          </c:dPt>
          <c:dPt>
            <c:idx val="2"/>
            <c:invertIfNegative val="0"/>
            <c:bubble3D val="0"/>
            <c:spPr>
              <a:solidFill>
                <a:srgbClr val="223315"/>
              </a:solidFill>
              <a:ln w="25400">
                <a:solidFill>
                  <a:schemeClr val="bg1"/>
                </a:solidFill>
              </a:ln>
              <a:effectLst/>
            </c:spPr>
            <c:extLst>
              <c:ext xmlns:c16="http://schemas.microsoft.com/office/drawing/2014/chart" uri="{C3380CC4-5D6E-409C-BE32-E72D297353CC}">
                <c16:uniqueId val="{00000005-0918-4E91-B479-4D3BCA8CDE32}"/>
              </c:ext>
            </c:extLst>
          </c:dPt>
          <c:dLbls>
            <c:dLbl>
              <c:idx val="0"/>
              <c:delete val="1"/>
              <c:extLst>
                <c:ext xmlns:c15="http://schemas.microsoft.com/office/drawing/2012/chart" uri="{CE6537A1-D6FC-4f65-9D91-7224C49458BB}"/>
                <c:ext xmlns:c16="http://schemas.microsoft.com/office/drawing/2014/chart" uri="{C3380CC4-5D6E-409C-BE32-E72D297353CC}">
                  <c16:uniqueId val="{00000001-0918-4E91-B479-4D3BCA8CDE32}"/>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18-4E91-B479-4D3BCA8CDE32}"/>
            </c:ext>
          </c:extLst>
        </c:ser>
        <c:dLbls>
          <c:dLblPos val="outEnd"/>
          <c:showLegendKey val="0"/>
          <c:showVal val="1"/>
          <c:showCatName val="0"/>
          <c:showSerName val="0"/>
          <c:showPercent val="0"/>
          <c:showBubbleSize val="0"/>
        </c:dLbls>
        <c:gapWidth val="182"/>
        <c:axId val="809249120"/>
        <c:axId val="809240960"/>
      </c:barChart>
      <c:catAx>
        <c:axId val="80924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9240960"/>
        <c:crosses val="autoZero"/>
        <c:auto val="1"/>
        <c:lblAlgn val="ctr"/>
        <c:lblOffset val="100"/>
        <c:noMultiLvlLbl val="0"/>
      </c:catAx>
      <c:valAx>
        <c:axId val="809240960"/>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924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23315"/>
          </a:solidFill>
          <a:ln w="25400">
            <a:solidFill>
              <a:schemeClr val="bg1"/>
            </a:solidFill>
          </a:ln>
          <a:effectLst/>
        </c:spPr>
      </c:pivotFmt>
      <c:pivotFmt>
        <c:idx val="2"/>
        <c:spPr>
          <a:solidFill>
            <a:srgbClr val="62983E"/>
          </a:solidFill>
          <a:ln w="25400">
            <a:solidFill>
              <a:schemeClr val="bg1"/>
            </a:solidFill>
          </a:ln>
          <a:effectLst/>
        </c:spPr>
      </c:pivotFmt>
      <c:pivotFmt>
        <c:idx val="3"/>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DE4BE"/>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2983E"/>
          </a:solidFill>
          <a:ln w="25400">
            <a:solidFill>
              <a:schemeClr val="bg1"/>
            </a:solidFill>
          </a:ln>
          <a:effectLst/>
        </c:spPr>
      </c:pivotFmt>
      <c:pivotFmt>
        <c:idx val="7"/>
        <c:spPr>
          <a:solidFill>
            <a:srgbClr val="223315"/>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00E-4620-B54E-2A7C86464570}"/>
              </c:ext>
            </c:extLst>
          </c:dPt>
          <c:dPt>
            <c:idx val="1"/>
            <c:invertIfNegative val="0"/>
            <c:bubble3D val="0"/>
            <c:extLst>
              <c:ext xmlns:c16="http://schemas.microsoft.com/office/drawing/2014/chart" uri="{C3380CC4-5D6E-409C-BE32-E72D297353CC}">
                <c16:uniqueId val="{00000001-F00E-4620-B54E-2A7C86464570}"/>
              </c:ext>
            </c:extLst>
          </c:dPt>
          <c:dPt>
            <c:idx val="2"/>
            <c:invertIfNegative val="0"/>
            <c:bubble3D val="0"/>
            <c:extLst>
              <c:ext xmlns:c16="http://schemas.microsoft.com/office/drawing/2014/chart" uri="{C3380CC4-5D6E-409C-BE32-E72D297353CC}">
                <c16:uniqueId val="{00000002-F00E-4620-B54E-2A7C8646457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00E-4620-B54E-2A7C86464570}"/>
            </c:ext>
          </c:extLst>
        </c:ser>
        <c:dLbls>
          <c:dLblPos val="outEnd"/>
          <c:showLegendKey val="0"/>
          <c:showVal val="1"/>
          <c:showCatName val="0"/>
          <c:showSerName val="0"/>
          <c:showPercent val="0"/>
          <c:showBubbleSize val="0"/>
        </c:dLbls>
        <c:gapWidth val="182"/>
        <c:axId val="809249120"/>
        <c:axId val="809240960"/>
      </c:barChart>
      <c:catAx>
        <c:axId val="80924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9240960"/>
        <c:crosses val="autoZero"/>
        <c:auto val="1"/>
        <c:lblAlgn val="ctr"/>
        <c:lblOffset val="100"/>
        <c:noMultiLvlLbl val="0"/>
      </c:catAx>
      <c:valAx>
        <c:axId val="809240960"/>
        <c:scaling>
          <c:orientation val="minMax"/>
        </c:scaling>
        <c:delete val="0"/>
        <c:axPos val="b"/>
        <c:majorGridlines>
          <c:spPr>
            <a:ln w="9525" cap="flat" cmpd="sng" algn="ctr">
              <a:solidFill>
                <a:schemeClr val="bg1"/>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924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26</xdr:col>
      <xdr:colOff>0</xdr:colOff>
      <xdr:row>5</xdr:row>
      <xdr:rowOff>9524</xdr:rowOff>
    </xdr:to>
    <xdr:sp macro="" textlink="">
      <xdr:nvSpPr>
        <xdr:cNvPr id="6" name="Rectangle 5">
          <a:extLst>
            <a:ext uri="{FF2B5EF4-FFF2-40B4-BE49-F238E27FC236}">
              <a16:creationId xmlns:a16="http://schemas.microsoft.com/office/drawing/2014/main" id="{F58686C3-58B8-5F4C-FF75-7518584B9BC4}"/>
            </a:ext>
          </a:extLst>
        </xdr:cNvPr>
        <xdr:cNvSpPr/>
      </xdr:nvSpPr>
      <xdr:spPr>
        <a:xfrm>
          <a:off x="123825" y="57149"/>
          <a:ext cx="15240000" cy="73342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a:solidFill>
                <a:schemeClr val="bg1"/>
              </a:solidFill>
            </a:rPr>
            <a:t>COFFEE SALES DASHBOARD</a:t>
          </a:r>
        </a:p>
      </xdr:txBody>
    </xdr:sp>
    <xdr:clientData/>
  </xdr:twoCellAnchor>
  <xdr:twoCellAnchor>
    <xdr:from>
      <xdr:col>1</xdr:col>
      <xdr:colOff>0</xdr:colOff>
      <xdr:row>17</xdr:row>
      <xdr:rowOff>0</xdr:rowOff>
    </xdr:from>
    <xdr:to>
      <xdr:col>13</xdr:col>
      <xdr:colOff>0</xdr:colOff>
      <xdr:row>38</xdr:row>
      <xdr:rowOff>0</xdr:rowOff>
    </xdr:to>
    <xdr:graphicFrame macro="">
      <xdr:nvGraphicFramePr>
        <xdr:cNvPr id="7" name="Chart 6">
          <a:extLst>
            <a:ext uri="{FF2B5EF4-FFF2-40B4-BE49-F238E27FC236}">
              <a16:creationId xmlns:a16="http://schemas.microsoft.com/office/drawing/2014/main" id="{E545DA35-A59F-4003-9550-5F9075B21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xdr:colOff>
      <xdr:row>5</xdr:row>
      <xdr:rowOff>85725</xdr:rowOff>
    </xdr:from>
    <xdr:to>
      <xdr:col>19</xdr:col>
      <xdr:colOff>445769</xdr:colOff>
      <xdr:row>16</xdr:row>
      <xdr:rowOff>0</xdr:rowOff>
    </xdr:to>
    <mc:AlternateContent xmlns:mc="http://schemas.openxmlformats.org/markup-compatibility/2006" xmlns:tsle="http://schemas.microsoft.com/office/drawing/2012/timeslicer">
      <mc:Choice Requires="tsle">
        <xdr:graphicFrame macro="">
          <xdr:nvGraphicFramePr>
            <xdr:cNvPr id="8" name="Order Date 1">
              <a:extLst>
                <a:ext uri="{FF2B5EF4-FFF2-40B4-BE49-F238E27FC236}">
                  <a16:creationId xmlns:a16="http://schemas.microsoft.com/office/drawing/2014/main" id="{C740F0B6-BD3A-44C6-B489-2438CC6EFA7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5729" y="868680"/>
              <a:ext cx="11412855" cy="19030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20</xdr:col>
      <xdr:colOff>0</xdr:colOff>
      <xdr:row>10</xdr:row>
      <xdr:rowOff>53340</xdr:rowOff>
    </xdr:from>
    <xdr:to>
      <xdr:col>22</xdr:col>
      <xdr:colOff>584835</xdr:colOff>
      <xdr:row>16</xdr:row>
      <xdr:rowOff>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DBE29945-3E04-4D65-AA37-44C5D7E63A3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06225" y="1743075"/>
              <a:ext cx="1807845"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5</xdr:row>
      <xdr:rowOff>95250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F53CB32D-AB36-4A66-BE24-13795EA1D5B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706225" y="872490"/>
              <a:ext cx="3657600" cy="8134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19050</xdr:colOff>
      <xdr:row>10</xdr:row>
      <xdr:rowOff>53340</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5F7022B6-DDB9-4497-8B82-715A1B53B5D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50265" y="1743075"/>
              <a:ext cx="1813560" cy="1028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2</xdr:rowOff>
    </xdr:from>
    <xdr:to>
      <xdr:col>26</xdr:col>
      <xdr:colOff>0</xdr:colOff>
      <xdr:row>27</xdr:row>
      <xdr:rowOff>0</xdr:rowOff>
    </xdr:to>
    <xdr:graphicFrame macro="">
      <xdr:nvGraphicFramePr>
        <xdr:cNvPr id="12" name="Chart 11">
          <a:extLst>
            <a:ext uri="{FF2B5EF4-FFF2-40B4-BE49-F238E27FC236}">
              <a16:creationId xmlns:a16="http://schemas.microsoft.com/office/drawing/2014/main" id="{2390112F-787D-436D-8247-A7B547794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28</xdr:row>
      <xdr:rowOff>180974</xdr:rowOff>
    </xdr:from>
    <xdr:to>
      <xdr:col>26</xdr:col>
      <xdr:colOff>0</xdr:colOff>
      <xdr:row>37</xdr:row>
      <xdr:rowOff>180974</xdr:rowOff>
    </xdr:to>
    <xdr:graphicFrame macro="">
      <xdr:nvGraphicFramePr>
        <xdr:cNvPr id="13" name="Chart 12">
          <a:extLst>
            <a:ext uri="{FF2B5EF4-FFF2-40B4-BE49-F238E27FC236}">
              <a16:creationId xmlns:a16="http://schemas.microsoft.com/office/drawing/2014/main" id="{D70CF413-B3FD-4085-A4E0-73BA0F59C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lav" refreshedDate="45390.681232175928" createdVersion="8" refreshedVersion="8" minRefreshableVersion="3" recordCount="1000" xr:uid="{7D7C5D13-2A67-4C0F-B28B-B4FF1D123144}">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50817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D7D258-C787-4B9F-BC6B-C767C5377E9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D1374-4984-4745-95EF-633E903D909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1" numFmtId="168"/>
  </dataFields>
  <chartFormats count="8">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7" count="1" selected="0">
            <x v="2"/>
          </reference>
        </references>
      </pivotArea>
    </chartFormat>
    <chartFormat chart="13" format="2">
      <pivotArea type="data" outline="0" fieldPosition="0">
        <references count="2">
          <reference field="4294967294" count="1" selected="0">
            <x v="0"/>
          </reference>
          <reference field="7" count="1" selected="0">
            <x v="0"/>
          </reference>
        </references>
      </pivotArea>
    </chartFormat>
    <chartFormat chart="13"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BCAFF0-961F-4035-95DE-384DF0E60F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1" numFmtId="168"/>
  </dataFields>
  <chartFormats count="4">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EAA25C-0CAE-4D89-B8CB-2CF4BC05F426}" sourceName="Size">
  <pivotTables>
    <pivotTable tabId="18" name="TotalSales"/>
    <pivotTable tabId="20" name="TotalSales"/>
    <pivotTable tabId="22" name="TotalSales"/>
  </pivotTables>
  <data>
    <tabular pivotCacheId="95081737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8BC3EC-6BAE-4CEC-9F40-837B399992F9}" sourceName="Roast Type Name">
  <pivotTables>
    <pivotTable tabId="18" name="TotalSales"/>
    <pivotTable tabId="20" name="TotalSales"/>
    <pivotTable tabId="22" name="TotalSales"/>
  </pivotTables>
  <data>
    <tabular pivotCacheId="95081737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32EE512-831C-4F6B-89C5-C1261FF334B5}" sourceName="Loyalty Card">
  <pivotTables>
    <pivotTable tabId="18" name="TotalSales"/>
    <pivotTable tabId="20" name="TotalSales"/>
    <pivotTable tabId="22" name="TotalSales"/>
  </pivotTables>
  <data>
    <tabular pivotCacheId="9508173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A4884FC-BB66-4CAA-B288-1C0111F4661A}" cache="Slicer_Size" caption="Size" columnCount="2" rowHeight="234950"/>
  <slicer name="Roast Type Name 1" xr10:uid="{0CEAE17A-2975-4334-9CE7-383896E377B4}" cache="Slicer_Roast_Type_Name" caption="Roast Type Name" columnCount="3" rowHeight="234950"/>
  <slicer name="Loyalty Card 1" xr10:uid="{25465F0E-618C-40CD-9694-FB9AC025A713}"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3A916E-9092-42F3-8CAF-6D2631C92246}" name="Orders" displayName="Orders" ref="A1:P1001" totalsRowShown="0" headerRowDxfId="11">
  <autoFilter ref="A1:P1001" xr:uid="{B53A916E-9092-42F3-8CAF-6D2631C92246}"/>
  <tableColumns count="16">
    <tableColumn id="1" xr3:uid="{0B5661C2-871C-4519-977F-F8F337F45F31}" name="Order ID" dataDxfId="10"/>
    <tableColumn id="2" xr3:uid="{93C1F7E9-5ACA-4EF8-80A9-7CFA7890720B}" name="Order Date" dataDxfId="9"/>
    <tableColumn id="3" xr3:uid="{FAA2CF7C-58F6-45E8-B129-40CE2CC21147}" name="Customer ID" dataDxfId="8"/>
    <tableColumn id="4" xr3:uid="{84CA7049-4529-45A9-9744-ADAA5CCA3864}" name="Product ID"/>
    <tableColumn id="5" xr3:uid="{859C62AD-F6B3-432B-80A1-7D57E09144CE}" name="Quantity" dataDxfId="7"/>
    <tableColumn id="6" xr3:uid="{08AE6ED2-CAB2-4A54-BC98-135CA6AE6BCE}" name="Customer Name" dataDxfId="6">
      <calculatedColumnFormula>_xlfn.XLOOKUP(C2,customers!$A$1:$A$1001,customers!$B$1:$B$1001,,0)</calculatedColumnFormula>
    </tableColumn>
    <tableColumn id="7" xr3:uid="{0F2C6D34-338F-4F39-88AC-70DC27BF7CBE}" name="Email" dataDxfId="5">
      <calculatedColumnFormula>IF(_xlfn.XLOOKUP(C2,customers!$A$1:$A$1001,customers!$C$1:$C$1001,,0)=0,"",_xlfn.XLOOKUP(C2,customers!$A$1:$A$1001,customers!$C$1:$C$1001,,0))</calculatedColumnFormula>
    </tableColumn>
    <tableColumn id="8" xr3:uid="{9F153E9B-ECE2-45FF-A7D6-CDB4ECD91E2B}" name="Country" dataDxfId="4">
      <calculatedColumnFormula>_xlfn.XLOOKUP(C2,customers!$A$1:$A$1001,customers!$G$1:$G$1001,,0)</calculatedColumnFormula>
    </tableColumn>
    <tableColumn id="9" xr3:uid="{D3C076C2-13F7-444A-9A7D-BA6C83411D3F}" name="Coffee Type">
      <calculatedColumnFormula>INDEX(products!$A$1:$G$49,MATCH(orders!$D2,products!$A$1:$A$49,0),MATCH(orders!I$1,products!$A$1:$G$1,0))</calculatedColumnFormula>
    </tableColumn>
    <tableColumn id="10" xr3:uid="{50C28FFB-EA71-474C-B474-6B65A089B762}" name="Roast Type">
      <calculatedColumnFormula>INDEX(products!$A$1:$G$49,MATCH(orders!$D2,products!$A$1:$A$49,0),MATCH(orders!J$1,products!$A$1:$G$1,0))</calculatedColumnFormula>
    </tableColumn>
    <tableColumn id="11" xr3:uid="{74E8A99D-2A7A-4F82-8D89-1C8F4D8C613E}" name="Size" dataDxfId="3">
      <calculatedColumnFormula>INDEX(products!$A$1:$G$49,MATCH(orders!$D2,products!$A$1:$A$49,0),MATCH(orders!K$1,products!$A$1:$G$1,0))</calculatedColumnFormula>
    </tableColumn>
    <tableColumn id="12" xr3:uid="{2119D32B-B322-491B-9487-81309DA32F92}" name="Unit Price" dataDxfId="2" dataCellStyle="Currency">
      <calculatedColumnFormula>INDEX(products!$A$1:$G$49,MATCH(orders!$D2,products!$A$1:$A$49,0),MATCH(orders!L$1,products!$A$1:$G$1,0))</calculatedColumnFormula>
    </tableColumn>
    <tableColumn id="13" xr3:uid="{1BA1FCF7-AF48-4B6F-8AD6-81A035729497}" name="Sales" dataDxfId="1" dataCellStyle="Currency">
      <calculatedColumnFormula>L2*E2</calculatedColumnFormula>
    </tableColumn>
    <tableColumn id="14" xr3:uid="{A2AA4FB2-3A76-4DAA-9B4D-6B1ADCA191D2}" name="Coffee Type Name">
      <calculatedColumnFormula>IF(I2="Rob","Robusta",IF(I2="Exc","Excelsa",IF(I2="Ara","Arabica",IF(I2="Lib","Liberica",""))))</calculatedColumnFormula>
    </tableColumn>
    <tableColumn id="15" xr3:uid="{E7F5F1B1-FE91-40F7-813E-CBC3E6BD4DC0}" name="Roast Type Name">
      <calculatedColumnFormula>IF(J2="M","Medium",IF(J2="L","Light",IF(J2="D","Dark","")))</calculatedColumnFormula>
    </tableColumn>
    <tableColumn id="16" xr3:uid="{E9E08C1F-BCC2-4F58-84E2-A2885563CA2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955C109-4BAD-43AF-8D19-C6E76B37F751}" sourceName="Order Date">
  <pivotTables>
    <pivotTable tabId="18" name="TotalSales"/>
    <pivotTable tabId="20" name="TotalSales"/>
    <pivotTable tabId="22" name="TotalSales"/>
  </pivotTables>
  <state minimalRefreshVersion="6" lastRefreshVersion="6" pivotCacheId="9508173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4019419-A2E5-46FD-B6A4-B16C5013087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CC15-A257-4D77-9627-0F49C20EE549}">
  <dimension ref="A1"/>
  <sheetViews>
    <sheetView showGridLines="0" tabSelected="1" zoomScale="88" zoomScaleNormal="88" workbookViewId="0">
      <selection activeCell="AB13" sqref="AB1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D918F-DCEF-462A-96FD-742E2FCE9570}">
  <dimension ref="A3:F48"/>
  <sheetViews>
    <sheetView workbookViewId="0">
      <selection activeCell="N12" sqref="N12"/>
    </sheetView>
  </sheetViews>
  <sheetFormatPr defaultRowHeight="14.4" x14ac:dyDescent="0.3"/>
  <cols>
    <col min="1" max="1" width="12.77734375" bestFit="1" customWidth="1"/>
    <col min="2" max="2" width="21.33203125" bestFit="1" customWidth="1"/>
    <col min="3" max="3" width="19.44140625" bestFit="1" customWidth="1"/>
    <col min="4" max="4" width="7.21875" bestFit="1" customWidth="1"/>
    <col min="5" max="5" width="7.6640625" bestFit="1" customWidth="1"/>
    <col min="6" max="6" width="7.88671875" bestFit="1" customWidth="1"/>
    <col min="7" max="238" width="19.4414062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8637-3CC2-48F1-9935-9CC86F0426F2}">
  <dimension ref="A3:B6"/>
  <sheetViews>
    <sheetView workbookViewId="0">
      <selection activeCell="L9" sqref="L9"/>
    </sheetView>
  </sheetViews>
  <sheetFormatPr defaultRowHeight="14.4" x14ac:dyDescent="0.3"/>
  <cols>
    <col min="1" max="1" width="15" bestFit="1" customWidth="1"/>
    <col min="2" max="2" width="11.77734375" bestFit="1" customWidth="1"/>
    <col min="3" max="3" width="19.44140625" bestFit="1" customWidth="1"/>
    <col min="4" max="4" width="7.21875" bestFit="1" customWidth="1"/>
    <col min="5" max="5" width="7.6640625" bestFit="1" customWidth="1"/>
    <col min="6" max="6" width="7.88671875" bestFit="1" customWidth="1"/>
    <col min="7" max="238" width="19.4414062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CFEE-192E-4CC9-9B83-84DC7FD16441}">
  <dimension ref="A3:B8"/>
  <sheetViews>
    <sheetView workbookViewId="0">
      <selection activeCell="J5" sqref="J5"/>
    </sheetView>
  </sheetViews>
  <sheetFormatPr defaultRowHeight="14.4" x14ac:dyDescent="0.3"/>
  <cols>
    <col min="1" max="1" width="17.21875" bestFit="1" customWidth="1"/>
    <col min="2" max="2" width="11.77734375" bestFit="1" customWidth="1"/>
    <col min="3" max="3" width="19.44140625" bestFit="1" customWidth="1"/>
    <col min="4" max="4" width="7.21875" bestFit="1" customWidth="1"/>
    <col min="5" max="5" width="7.6640625" bestFit="1" customWidth="1"/>
    <col min="6" max="6" width="7.88671875" bestFit="1" customWidth="1"/>
    <col min="7" max="238" width="19.4414062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P3" sqref="P3"/>
    </sheetView>
  </sheetViews>
  <sheetFormatPr defaultRowHeight="14.4" x14ac:dyDescent="0.3"/>
  <cols>
    <col min="1" max="1" width="16.5546875" bestFit="1" customWidth="1"/>
    <col min="2" max="2" width="12.6640625" bestFit="1" customWidth="1"/>
    <col min="3" max="3" width="17.44140625" bestFit="1" customWidth="1"/>
    <col min="4" max="4" width="11.5546875" customWidth="1"/>
    <col min="5" max="5" width="10" customWidth="1"/>
    <col min="6" max="6" width="22.77734375" bestFit="1" customWidth="1"/>
    <col min="7" max="7" width="37.109375" bestFit="1" customWidth="1"/>
    <col min="8" max="8" width="12.44140625" bestFit="1" customWidth="1"/>
    <col min="9" max="9" width="12.6640625" customWidth="1"/>
    <col min="10" max="10" width="12" customWidth="1"/>
    <col min="11" max="11" width="6" customWidth="1"/>
    <col min="12" max="12" width="10.88671875" customWidth="1"/>
    <col min="13" max="13" width="9.109375" bestFit="1" customWidth="1"/>
    <col min="14" max="14" width="18.2187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Diwash</cp:lastModifiedBy>
  <cp:revision/>
  <dcterms:created xsi:type="dcterms:W3CDTF">2022-11-26T09:51:45Z</dcterms:created>
  <dcterms:modified xsi:type="dcterms:W3CDTF">2024-04-11T08:32:39Z</dcterms:modified>
  <cp:category/>
  <cp:contentStatus/>
</cp:coreProperties>
</file>