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da\Dropbox\SQL Stock Market Data\Python Code from ChatGPT\Master File\"/>
    </mc:Choice>
  </mc:AlternateContent>
  <xr:revisionPtr revIDLastSave="0" documentId="8_{0170B28C-2064-46B9-97B7-EC8743F47E8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ME_EQUITY_L" sheetId="1" r:id="rId1"/>
  </sheets>
  <definedNames>
    <definedName name="_xlnm._FilterDatabase" localSheetId="0" hidden="1">SME_EQUITY_L!$A$1:$H$251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35" i="1" l="1"/>
  <c r="J235" i="1" s="1"/>
  <c r="W234" i="1"/>
  <c r="J234" i="1" s="1"/>
  <c r="W233" i="1"/>
  <c r="J233" i="1" s="1"/>
  <c r="W232" i="1"/>
  <c r="J232" i="1" s="1"/>
  <c r="W231" i="1"/>
  <c r="J231" i="1" s="1"/>
  <c r="W230" i="1"/>
  <c r="J230" i="1" s="1"/>
  <c r="W229" i="1"/>
  <c r="J229" i="1" s="1"/>
  <c r="W228" i="1"/>
  <c r="J228" i="1" s="1"/>
  <c r="W227" i="1"/>
  <c r="J227" i="1" s="1"/>
  <c r="W226" i="1"/>
  <c r="J226" i="1" s="1"/>
  <c r="W225" i="1"/>
  <c r="J225" i="1" s="1"/>
  <c r="W224" i="1"/>
  <c r="J224" i="1" s="1"/>
  <c r="W223" i="1"/>
  <c r="J223" i="1" s="1"/>
  <c r="W222" i="1"/>
  <c r="J222" i="1" s="1"/>
  <c r="W221" i="1"/>
  <c r="J221" i="1" s="1"/>
  <c r="W220" i="1"/>
  <c r="J220" i="1" s="1"/>
  <c r="W219" i="1"/>
  <c r="J219" i="1" s="1"/>
  <c r="W218" i="1"/>
  <c r="J218" i="1" s="1"/>
  <c r="W217" i="1"/>
  <c r="J217" i="1" s="1"/>
  <c r="W216" i="1"/>
  <c r="J216" i="1" s="1"/>
  <c r="W215" i="1"/>
  <c r="J215" i="1" s="1"/>
  <c r="W214" i="1"/>
  <c r="J214" i="1" s="1"/>
  <c r="W213" i="1"/>
  <c r="J213" i="1" s="1"/>
  <c r="W212" i="1"/>
  <c r="J212" i="1" s="1"/>
  <c r="W211" i="1"/>
  <c r="J211" i="1" s="1"/>
  <c r="W210" i="1"/>
  <c r="J210" i="1" s="1"/>
  <c r="W209" i="1"/>
  <c r="J209" i="1" s="1"/>
  <c r="W208" i="1"/>
  <c r="J208" i="1" s="1"/>
  <c r="W207" i="1"/>
  <c r="J207" i="1" s="1"/>
  <c r="W206" i="1"/>
  <c r="J206" i="1" s="1"/>
  <c r="W205" i="1"/>
  <c r="J205" i="1" s="1"/>
  <c r="W204" i="1"/>
  <c r="J204" i="1" s="1"/>
  <c r="W203" i="1"/>
  <c r="J203" i="1" s="1"/>
  <c r="W202" i="1"/>
  <c r="J202" i="1" s="1"/>
  <c r="W201" i="1"/>
  <c r="J201" i="1" s="1"/>
  <c r="W200" i="1"/>
  <c r="J200" i="1" s="1"/>
  <c r="W199" i="1"/>
  <c r="J199" i="1" s="1"/>
  <c r="W198" i="1"/>
  <c r="J198" i="1" s="1"/>
  <c r="W197" i="1"/>
  <c r="J197" i="1" s="1"/>
  <c r="W196" i="1"/>
  <c r="J196" i="1" s="1"/>
  <c r="W195" i="1"/>
  <c r="J195" i="1" s="1"/>
  <c r="W194" i="1"/>
  <c r="J194" i="1" s="1"/>
  <c r="W193" i="1"/>
  <c r="J193" i="1" s="1"/>
  <c r="W192" i="1"/>
  <c r="J192" i="1" s="1"/>
  <c r="W191" i="1"/>
  <c r="J191" i="1" s="1"/>
  <c r="W190" i="1"/>
  <c r="J190" i="1" s="1"/>
  <c r="W189" i="1"/>
  <c r="J189" i="1" s="1"/>
  <c r="W188" i="1"/>
  <c r="J188" i="1" s="1"/>
  <c r="W187" i="1"/>
  <c r="J187" i="1" s="1"/>
  <c r="W186" i="1"/>
  <c r="J186" i="1" s="1"/>
  <c r="W185" i="1"/>
  <c r="J185" i="1" s="1"/>
  <c r="W184" i="1"/>
  <c r="J184" i="1" s="1"/>
  <c r="W183" i="1"/>
  <c r="J183" i="1" s="1"/>
  <c r="W182" i="1"/>
  <c r="J182" i="1" s="1"/>
  <c r="W181" i="1"/>
  <c r="J181" i="1" s="1"/>
  <c r="W180" i="1"/>
  <c r="J180" i="1" s="1"/>
  <c r="W179" i="1"/>
  <c r="J179" i="1" s="1"/>
  <c r="W178" i="1"/>
  <c r="J178" i="1" s="1"/>
  <c r="W177" i="1"/>
  <c r="J177" i="1" s="1"/>
  <c r="W176" i="1"/>
  <c r="J176" i="1" s="1"/>
  <c r="W175" i="1"/>
  <c r="J175" i="1" s="1"/>
  <c r="W174" i="1"/>
  <c r="J174" i="1" s="1"/>
  <c r="W173" i="1"/>
  <c r="J173" i="1" s="1"/>
  <c r="W172" i="1"/>
  <c r="J172" i="1" s="1"/>
  <c r="W171" i="1"/>
  <c r="J171" i="1" s="1"/>
  <c r="W170" i="1"/>
  <c r="J170" i="1" s="1"/>
  <c r="W169" i="1"/>
  <c r="J169" i="1" s="1"/>
  <c r="W168" i="1"/>
  <c r="J168" i="1" s="1"/>
  <c r="W167" i="1"/>
  <c r="J167" i="1" s="1"/>
  <c r="W166" i="1"/>
  <c r="J166" i="1" s="1"/>
  <c r="W165" i="1"/>
  <c r="J165" i="1" s="1"/>
  <c r="W164" i="1"/>
  <c r="J164" i="1" s="1"/>
  <c r="W163" i="1"/>
  <c r="J163" i="1" s="1"/>
  <c r="W162" i="1"/>
  <c r="J162" i="1" s="1"/>
  <c r="W161" i="1"/>
  <c r="J161" i="1" s="1"/>
  <c r="W160" i="1"/>
  <c r="J160" i="1" s="1"/>
  <c r="W159" i="1"/>
  <c r="J159" i="1" s="1"/>
  <c r="W158" i="1"/>
  <c r="J158" i="1" s="1"/>
  <c r="W157" i="1"/>
  <c r="J157" i="1" s="1"/>
  <c r="W156" i="1"/>
  <c r="J156" i="1" s="1"/>
  <c r="W155" i="1"/>
  <c r="J155" i="1" s="1"/>
  <c r="W154" i="1"/>
  <c r="J154" i="1" s="1"/>
  <c r="W153" i="1"/>
  <c r="J153" i="1" s="1"/>
  <c r="W152" i="1"/>
  <c r="J152" i="1" s="1"/>
  <c r="W151" i="1"/>
  <c r="J151" i="1" s="1"/>
  <c r="W150" i="1"/>
  <c r="J150" i="1" s="1"/>
  <c r="W149" i="1"/>
  <c r="J149" i="1" s="1"/>
  <c r="W148" i="1"/>
  <c r="J148" i="1" s="1"/>
  <c r="W147" i="1"/>
  <c r="J147" i="1" s="1"/>
  <c r="W146" i="1"/>
  <c r="J146" i="1" s="1"/>
  <c r="W145" i="1"/>
  <c r="J145" i="1" s="1"/>
  <c r="W144" i="1"/>
  <c r="J144" i="1" s="1"/>
  <c r="W143" i="1"/>
  <c r="J143" i="1" s="1"/>
  <c r="W142" i="1"/>
  <c r="J142" i="1" s="1"/>
  <c r="W141" i="1"/>
  <c r="J141" i="1" s="1"/>
  <c r="W140" i="1"/>
  <c r="J140" i="1" s="1"/>
  <c r="W139" i="1"/>
  <c r="J139" i="1" s="1"/>
  <c r="W138" i="1"/>
  <c r="J138" i="1" s="1"/>
  <c r="W137" i="1"/>
  <c r="J137" i="1" s="1"/>
  <c r="W136" i="1"/>
  <c r="J136" i="1" s="1"/>
  <c r="W135" i="1"/>
  <c r="J135" i="1" s="1"/>
  <c r="W134" i="1"/>
  <c r="J134" i="1" s="1"/>
  <c r="W133" i="1"/>
  <c r="J133" i="1" s="1"/>
  <c r="W132" i="1"/>
  <c r="J132" i="1" s="1"/>
  <c r="W131" i="1"/>
  <c r="J131" i="1" s="1"/>
  <c r="W130" i="1"/>
  <c r="J130" i="1" s="1"/>
  <c r="W129" i="1"/>
  <c r="J129" i="1" s="1"/>
  <c r="W128" i="1"/>
  <c r="J128" i="1" s="1"/>
  <c r="W127" i="1"/>
  <c r="J127" i="1" s="1"/>
  <c r="W126" i="1"/>
  <c r="J126" i="1" s="1"/>
  <c r="W125" i="1"/>
  <c r="J125" i="1" s="1"/>
  <c r="W124" i="1"/>
  <c r="J124" i="1" s="1"/>
  <c r="W123" i="1"/>
  <c r="J123" i="1" s="1"/>
  <c r="W122" i="1"/>
  <c r="J122" i="1" s="1"/>
  <c r="W121" i="1"/>
  <c r="J121" i="1" s="1"/>
  <c r="W120" i="1"/>
  <c r="J120" i="1" s="1"/>
  <c r="W119" i="1"/>
  <c r="J119" i="1" s="1"/>
  <c r="W118" i="1"/>
  <c r="J118" i="1" s="1"/>
  <c r="W117" i="1"/>
  <c r="J117" i="1" s="1"/>
  <c r="W116" i="1"/>
  <c r="J116" i="1" s="1"/>
  <c r="W115" i="1"/>
  <c r="J115" i="1" s="1"/>
  <c r="W114" i="1"/>
  <c r="J114" i="1" s="1"/>
  <c r="W113" i="1"/>
  <c r="J113" i="1" s="1"/>
  <c r="W112" i="1"/>
  <c r="J112" i="1" s="1"/>
  <c r="W111" i="1"/>
  <c r="J111" i="1" s="1"/>
  <c r="W110" i="1"/>
  <c r="J110" i="1" s="1"/>
  <c r="W109" i="1"/>
  <c r="J109" i="1" s="1"/>
  <c r="W108" i="1"/>
  <c r="J108" i="1" s="1"/>
  <c r="W107" i="1"/>
  <c r="J107" i="1" s="1"/>
  <c r="W106" i="1"/>
  <c r="J106" i="1" s="1"/>
  <c r="W105" i="1"/>
  <c r="J105" i="1" s="1"/>
  <c r="W104" i="1"/>
  <c r="J104" i="1" s="1"/>
  <c r="W103" i="1"/>
  <c r="J103" i="1" s="1"/>
  <c r="W102" i="1"/>
  <c r="J102" i="1" s="1"/>
  <c r="W101" i="1"/>
  <c r="J101" i="1" s="1"/>
  <c r="W100" i="1"/>
  <c r="J100" i="1" s="1"/>
  <c r="W99" i="1"/>
  <c r="J99" i="1" s="1"/>
  <c r="W98" i="1"/>
  <c r="J98" i="1" s="1"/>
  <c r="W97" i="1"/>
  <c r="J97" i="1" s="1"/>
  <c r="W96" i="1"/>
  <c r="J96" i="1" s="1"/>
  <c r="W95" i="1"/>
  <c r="J95" i="1" s="1"/>
  <c r="W94" i="1"/>
  <c r="J94" i="1" s="1"/>
  <c r="W93" i="1"/>
  <c r="J93" i="1" s="1"/>
  <c r="W92" i="1"/>
  <c r="J92" i="1" s="1"/>
  <c r="W91" i="1"/>
  <c r="J91" i="1" s="1"/>
  <c r="W90" i="1"/>
  <c r="J90" i="1" s="1"/>
  <c r="W89" i="1"/>
  <c r="J89" i="1" s="1"/>
  <c r="W88" i="1"/>
  <c r="J88" i="1" s="1"/>
  <c r="W87" i="1"/>
  <c r="J87" i="1" s="1"/>
  <c r="W86" i="1"/>
  <c r="J86" i="1" s="1"/>
  <c r="W85" i="1"/>
  <c r="J85" i="1" s="1"/>
  <c r="W84" i="1"/>
  <c r="J84" i="1" s="1"/>
  <c r="W83" i="1"/>
  <c r="J83" i="1" s="1"/>
  <c r="W82" i="1"/>
  <c r="J82" i="1" s="1"/>
  <c r="W81" i="1"/>
  <c r="J81" i="1" s="1"/>
  <c r="W80" i="1"/>
  <c r="J80" i="1" s="1"/>
  <c r="W79" i="1"/>
  <c r="J79" i="1" s="1"/>
  <c r="W78" i="1"/>
  <c r="J78" i="1" s="1"/>
  <c r="W77" i="1"/>
  <c r="J77" i="1" s="1"/>
  <c r="W76" i="1"/>
  <c r="J76" i="1" s="1"/>
  <c r="W75" i="1"/>
  <c r="J75" i="1" s="1"/>
  <c r="W74" i="1"/>
  <c r="J74" i="1" s="1"/>
  <c r="W73" i="1"/>
  <c r="J73" i="1" s="1"/>
  <c r="W72" i="1"/>
  <c r="J72" i="1" s="1"/>
  <c r="W71" i="1"/>
  <c r="J71" i="1" s="1"/>
  <c r="W70" i="1"/>
  <c r="J70" i="1" s="1"/>
  <c r="W69" i="1"/>
  <c r="J69" i="1" s="1"/>
  <c r="W68" i="1"/>
  <c r="J68" i="1" s="1"/>
  <c r="W67" i="1"/>
  <c r="J67" i="1" s="1"/>
  <c r="W66" i="1"/>
  <c r="J66" i="1" s="1"/>
  <c r="W65" i="1"/>
  <c r="J65" i="1" s="1"/>
  <c r="W64" i="1"/>
  <c r="J64" i="1" s="1"/>
  <c r="W63" i="1"/>
  <c r="J63" i="1" s="1"/>
  <c r="W62" i="1"/>
  <c r="J62" i="1" s="1"/>
  <c r="W61" i="1"/>
  <c r="J61" i="1" s="1"/>
  <c r="W60" i="1"/>
  <c r="J60" i="1" s="1"/>
  <c r="W59" i="1"/>
  <c r="J59" i="1" s="1"/>
  <c r="W58" i="1"/>
  <c r="J58" i="1" s="1"/>
  <c r="W57" i="1"/>
  <c r="J57" i="1" s="1"/>
  <c r="W56" i="1"/>
  <c r="J56" i="1" s="1"/>
  <c r="W55" i="1"/>
  <c r="J55" i="1" s="1"/>
  <c r="W54" i="1"/>
  <c r="J54" i="1" s="1"/>
  <c r="W53" i="1"/>
  <c r="J53" i="1" s="1"/>
  <c r="W52" i="1"/>
  <c r="J52" i="1" s="1"/>
  <c r="W51" i="1"/>
  <c r="J51" i="1" s="1"/>
  <c r="W50" i="1"/>
  <c r="J50" i="1" s="1"/>
  <c r="W49" i="1"/>
  <c r="J49" i="1" s="1"/>
  <c r="W48" i="1"/>
  <c r="J48" i="1" s="1"/>
  <c r="W47" i="1"/>
  <c r="J47" i="1" s="1"/>
  <c r="W46" i="1"/>
  <c r="J46" i="1" s="1"/>
  <c r="W45" i="1"/>
  <c r="J45" i="1" s="1"/>
  <c r="W44" i="1"/>
  <c r="J44" i="1" s="1"/>
  <c r="W43" i="1"/>
  <c r="J43" i="1" s="1"/>
  <c r="W42" i="1"/>
  <c r="J42" i="1" s="1"/>
  <c r="W41" i="1"/>
  <c r="J41" i="1" s="1"/>
  <c r="W40" i="1"/>
  <c r="J40" i="1" s="1"/>
  <c r="W39" i="1"/>
  <c r="J39" i="1" s="1"/>
  <c r="W38" i="1"/>
  <c r="J38" i="1" s="1"/>
  <c r="W37" i="1"/>
  <c r="J37" i="1" s="1"/>
  <c r="W36" i="1"/>
  <c r="J36" i="1" s="1"/>
  <c r="W35" i="1"/>
  <c r="J35" i="1" s="1"/>
  <c r="W34" i="1"/>
  <c r="J34" i="1" s="1"/>
  <c r="W33" i="1"/>
  <c r="J33" i="1" s="1"/>
  <c r="W32" i="1"/>
  <c r="J32" i="1" s="1"/>
  <c r="W31" i="1"/>
  <c r="J31" i="1" s="1"/>
  <c r="W30" i="1"/>
  <c r="J30" i="1" s="1"/>
  <c r="W29" i="1"/>
  <c r="J29" i="1" s="1"/>
  <c r="W28" i="1"/>
  <c r="J28" i="1" s="1"/>
  <c r="W27" i="1"/>
  <c r="J27" i="1" s="1"/>
  <c r="W26" i="1"/>
  <c r="J26" i="1" s="1"/>
  <c r="W25" i="1"/>
  <c r="J25" i="1" s="1"/>
  <c r="W24" i="1"/>
  <c r="J24" i="1" s="1"/>
  <c r="W23" i="1"/>
  <c r="J23" i="1" s="1"/>
  <c r="W22" i="1"/>
  <c r="J22" i="1" s="1"/>
  <c r="W21" i="1"/>
  <c r="J21" i="1" s="1"/>
  <c r="W20" i="1"/>
  <c r="J20" i="1" s="1"/>
  <c r="W19" i="1"/>
  <c r="J19" i="1" s="1"/>
  <c r="W18" i="1"/>
  <c r="J18" i="1" s="1"/>
  <c r="W17" i="1"/>
  <c r="J17" i="1" s="1"/>
  <c r="W16" i="1"/>
  <c r="J16" i="1" s="1"/>
  <c r="W15" i="1"/>
  <c r="J15" i="1" s="1"/>
  <c r="W14" i="1"/>
  <c r="J14" i="1" s="1"/>
  <c r="W13" i="1"/>
  <c r="J13" i="1" s="1"/>
  <c r="W12" i="1"/>
  <c r="J12" i="1" s="1"/>
  <c r="W11" i="1"/>
  <c r="J11" i="1" s="1"/>
  <c r="W10" i="1"/>
  <c r="J10" i="1" s="1"/>
  <c r="W9" i="1"/>
  <c r="J9" i="1" s="1"/>
  <c r="W8" i="1"/>
  <c r="J8" i="1" s="1"/>
  <c r="W7" i="1"/>
  <c r="J7" i="1" s="1"/>
  <c r="W6" i="1"/>
  <c r="J6" i="1" s="1"/>
  <c r="W5" i="1"/>
  <c r="J5" i="1" s="1"/>
  <c r="W4" i="1"/>
  <c r="J4" i="1" s="1"/>
  <c r="W3" i="1"/>
  <c r="J3" i="1" s="1"/>
  <c r="W2" i="1"/>
  <c r="J2" i="1" s="1"/>
  <c r="H2" i="1" s="1"/>
  <c r="H164" i="1" l="1"/>
  <c r="H100" i="1"/>
  <c r="H36" i="1"/>
  <c r="H124" i="1"/>
  <c r="H108" i="1"/>
  <c r="H156" i="1"/>
  <c r="H92" i="1"/>
  <c r="H28" i="1"/>
  <c r="H60" i="1"/>
  <c r="Y2" i="1"/>
  <c r="H148" i="1"/>
  <c r="H84" i="1"/>
  <c r="H20" i="1"/>
  <c r="H3" i="1"/>
  <c r="H204" i="1"/>
  <c r="H140" i="1"/>
  <c r="H76" i="1"/>
  <c r="H12" i="1"/>
  <c r="H188" i="1"/>
  <c r="H172" i="1"/>
  <c r="H196" i="1"/>
  <c r="H132" i="1"/>
  <c r="H68" i="1"/>
  <c r="H4" i="1"/>
  <c r="H180" i="1"/>
  <c r="H116" i="1"/>
  <c r="H52" i="1"/>
  <c r="H44" i="1"/>
  <c r="H227" i="1"/>
  <c r="H13" i="1"/>
  <c r="H53" i="1"/>
  <c r="H101" i="1"/>
  <c r="H165" i="1"/>
  <c r="H205" i="1"/>
  <c r="H6" i="1"/>
  <c r="H62" i="1"/>
  <c r="H110" i="1"/>
  <c r="H150" i="1"/>
  <c r="H190" i="1"/>
  <c r="H230" i="1"/>
  <c r="H7" i="1"/>
  <c r="H15" i="1"/>
  <c r="H23" i="1"/>
  <c r="H31" i="1"/>
  <c r="H39" i="1"/>
  <c r="H47" i="1"/>
  <c r="H55" i="1"/>
  <c r="H63" i="1"/>
  <c r="H71" i="1"/>
  <c r="H79" i="1"/>
  <c r="H87" i="1"/>
  <c r="H95" i="1"/>
  <c r="H103" i="1"/>
  <c r="H111" i="1"/>
  <c r="H119" i="1"/>
  <c r="H127" i="1"/>
  <c r="H135" i="1"/>
  <c r="H143" i="1"/>
  <c r="H151" i="1"/>
  <c r="H159" i="1"/>
  <c r="H167" i="1"/>
  <c r="H175" i="1"/>
  <c r="H183" i="1"/>
  <c r="H191" i="1"/>
  <c r="H199" i="1"/>
  <c r="H207" i="1"/>
  <c r="H215" i="1"/>
  <c r="H223" i="1"/>
  <c r="H232" i="1"/>
  <c r="H37" i="1"/>
  <c r="H77" i="1"/>
  <c r="H125" i="1"/>
  <c r="H157" i="1"/>
  <c r="H197" i="1"/>
  <c r="H22" i="1"/>
  <c r="H46" i="1"/>
  <c r="H86" i="1"/>
  <c r="H126" i="1"/>
  <c r="H166" i="1"/>
  <c r="H198" i="1"/>
  <c r="H8" i="1"/>
  <c r="H16" i="1"/>
  <c r="H24" i="1"/>
  <c r="H32" i="1"/>
  <c r="H40" i="1"/>
  <c r="H48" i="1"/>
  <c r="H56" i="1"/>
  <c r="H64" i="1"/>
  <c r="H72" i="1"/>
  <c r="H80" i="1"/>
  <c r="H88" i="1"/>
  <c r="H96" i="1"/>
  <c r="H104" i="1"/>
  <c r="H112" i="1"/>
  <c r="H120" i="1"/>
  <c r="H128" i="1"/>
  <c r="H136" i="1"/>
  <c r="H144" i="1"/>
  <c r="H152" i="1"/>
  <c r="H160" i="1"/>
  <c r="H168" i="1"/>
  <c r="H176" i="1"/>
  <c r="H184" i="1"/>
  <c r="H192" i="1"/>
  <c r="H200" i="1"/>
  <c r="H208" i="1"/>
  <c r="H216" i="1"/>
  <c r="H224" i="1"/>
  <c r="H233" i="1"/>
  <c r="H220" i="1"/>
  <c r="H29" i="1"/>
  <c r="H69" i="1"/>
  <c r="H109" i="1"/>
  <c r="H141" i="1"/>
  <c r="H189" i="1"/>
  <c r="H221" i="1"/>
  <c r="H38" i="1"/>
  <c r="H70" i="1"/>
  <c r="H118" i="1"/>
  <c r="H158" i="1"/>
  <c r="H206" i="1"/>
  <c r="H9" i="1"/>
  <c r="H17" i="1"/>
  <c r="H25" i="1"/>
  <c r="H33" i="1"/>
  <c r="H41" i="1"/>
  <c r="H49" i="1"/>
  <c r="H57" i="1"/>
  <c r="H65" i="1"/>
  <c r="H73" i="1"/>
  <c r="H81" i="1"/>
  <c r="H89" i="1"/>
  <c r="H97" i="1"/>
  <c r="H105" i="1"/>
  <c r="H113" i="1"/>
  <c r="H121" i="1"/>
  <c r="H129" i="1"/>
  <c r="H137" i="1"/>
  <c r="H145" i="1"/>
  <c r="H153" i="1"/>
  <c r="H161" i="1"/>
  <c r="H169" i="1"/>
  <c r="H177" i="1"/>
  <c r="H185" i="1"/>
  <c r="H193" i="1"/>
  <c r="H201" i="1"/>
  <c r="H209" i="1"/>
  <c r="H217" i="1"/>
  <c r="H225" i="1"/>
  <c r="H228" i="1"/>
  <c r="H5" i="1"/>
  <c r="H45" i="1"/>
  <c r="H93" i="1"/>
  <c r="H133" i="1"/>
  <c r="H173" i="1"/>
  <c r="H213" i="1"/>
  <c r="H14" i="1"/>
  <c r="H54" i="1"/>
  <c r="H94" i="1"/>
  <c r="H142" i="1"/>
  <c r="H182" i="1"/>
  <c r="H222" i="1"/>
  <c r="H18" i="1"/>
  <c r="H26" i="1"/>
  <c r="H34" i="1"/>
  <c r="H42" i="1"/>
  <c r="H50" i="1"/>
  <c r="H58" i="1"/>
  <c r="H66" i="1"/>
  <c r="H74" i="1"/>
  <c r="H82" i="1"/>
  <c r="H90" i="1"/>
  <c r="H98" i="1"/>
  <c r="H106" i="1"/>
  <c r="H114" i="1"/>
  <c r="H122" i="1"/>
  <c r="H130" i="1"/>
  <c r="H138" i="1"/>
  <c r="H146" i="1"/>
  <c r="H154" i="1"/>
  <c r="H162" i="1"/>
  <c r="H170" i="1"/>
  <c r="H178" i="1"/>
  <c r="H186" i="1"/>
  <c r="H194" i="1"/>
  <c r="H202" i="1"/>
  <c r="H210" i="1"/>
  <c r="H218" i="1"/>
  <c r="H226" i="1"/>
  <c r="H235" i="1"/>
  <c r="H212" i="1"/>
  <c r="H21" i="1"/>
  <c r="H61" i="1"/>
  <c r="H85" i="1"/>
  <c r="H117" i="1"/>
  <c r="H149" i="1"/>
  <c r="H181" i="1"/>
  <c r="H229" i="1"/>
  <c r="H30" i="1"/>
  <c r="H78" i="1"/>
  <c r="H102" i="1"/>
  <c r="H134" i="1"/>
  <c r="H174" i="1"/>
  <c r="H214" i="1"/>
  <c r="H10" i="1"/>
  <c r="H11" i="1"/>
  <c r="H19" i="1"/>
  <c r="H27" i="1"/>
  <c r="H35" i="1"/>
  <c r="H43" i="1"/>
  <c r="H51" i="1"/>
  <c r="H59" i="1"/>
  <c r="H67" i="1"/>
  <c r="H75" i="1"/>
  <c r="H83" i="1"/>
  <c r="H91" i="1"/>
  <c r="H99" i="1"/>
  <c r="H107" i="1"/>
  <c r="H115" i="1"/>
  <c r="H123" i="1"/>
  <c r="H131" i="1"/>
  <c r="H139" i="1"/>
  <c r="H147" i="1"/>
  <c r="H155" i="1"/>
  <c r="H163" i="1"/>
  <c r="H171" i="1"/>
  <c r="H179" i="1"/>
  <c r="H187" i="1"/>
  <c r="H195" i="1"/>
  <c r="H203" i="1"/>
  <c r="H211" i="1"/>
  <c r="H219" i="1"/>
  <c r="H231" i="1"/>
  <c r="H234" i="1"/>
</calcChain>
</file>

<file path=xl/sharedStrings.xml><?xml version="1.0" encoding="utf-8"?>
<sst xmlns="http://schemas.openxmlformats.org/spreadsheetml/2006/main" count="1487" uniqueCount="1006">
  <si>
    <t>SYMBOL</t>
  </si>
  <si>
    <t>NAME_OF_COMPANY</t>
  </si>
  <si>
    <t>SERIES</t>
  </si>
  <si>
    <t>DATE_OF_LISTING</t>
  </si>
  <si>
    <t>PAID_UP_VALUE</t>
  </si>
  <si>
    <t>ISIN_NUMBER</t>
  </si>
  <si>
    <t>FACE_VALUE</t>
  </si>
  <si>
    <t>SHREEOSFM</t>
  </si>
  <si>
    <t>Shree OSFM E-Mobility Limited</t>
  </si>
  <si>
    <t>ST</t>
  </si>
  <si>
    <t>INE02S501018</t>
  </si>
  <si>
    <t>SJLOGISTIC</t>
  </si>
  <si>
    <t>S J Logistics (India) Limited</t>
  </si>
  <si>
    <t>INE0F3301020</t>
  </si>
  <si>
    <t>PRESSTONIC</t>
  </si>
  <si>
    <t>Presstonic Engineering Limited</t>
  </si>
  <si>
    <t>INE0R1601012</t>
  </si>
  <si>
    <t>ACCENTMIC</t>
  </si>
  <si>
    <t>Accent Microcell Limited</t>
  </si>
  <si>
    <t>INE0Q5D01013</t>
  </si>
  <si>
    <t>GRAPHISAD</t>
  </si>
  <si>
    <t>Graphisads Limited</t>
  </si>
  <si>
    <t>INE0POU01017</t>
  </si>
  <si>
    <t>SHEETAL</t>
  </si>
  <si>
    <t>Sheetal Universal Limited</t>
  </si>
  <si>
    <t>INE04VX01019</t>
  </si>
  <si>
    <t>CBAZAAR</t>
  </si>
  <si>
    <t>Net Avenue Technologies Limited</t>
  </si>
  <si>
    <t>SM</t>
  </si>
  <si>
    <t>INE518X01015</t>
  </si>
  <si>
    <t>MARINETRAN</t>
  </si>
  <si>
    <t>Marinetrans India Limited</t>
  </si>
  <si>
    <t>INE0P1P01017</t>
  </si>
  <si>
    <t>ROCKINGDCE</t>
  </si>
  <si>
    <t>Rockingdeals Circular Economy Limited</t>
  </si>
  <si>
    <t>INE0PTR01012</t>
  </si>
  <si>
    <t>SUNREST</t>
  </si>
  <si>
    <t>Sunrest Lifescience Limited</t>
  </si>
  <si>
    <t>INE0PLZ01012</t>
  </si>
  <si>
    <t>ROXHITECH</t>
  </si>
  <si>
    <t>Rox Hi Tech Limited</t>
  </si>
  <si>
    <t>INE0PDJ01013</t>
  </si>
  <si>
    <t>BABAFP</t>
  </si>
  <si>
    <t>Baba Food Processing (India) Limited</t>
  </si>
  <si>
    <t>INE0QW501012</t>
  </si>
  <si>
    <t>MICROPRO</t>
  </si>
  <si>
    <t>Micropro Software Solutions Limited</t>
  </si>
  <si>
    <t>INE0PZK01014</t>
  </si>
  <si>
    <t>SARTELE</t>
  </si>
  <si>
    <t>Sar Televenture Limited</t>
  </si>
  <si>
    <t>INE0PUC01020</t>
  </si>
  <si>
    <t>MAITREYA</t>
  </si>
  <si>
    <t>Maitreya Medicare Limited</t>
  </si>
  <si>
    <t>INE0PLQ01011</t>
  </si>
  <si>
    <t>TRANSTEEL</t>
  </si>
  <si>
    <t>Transteel Seating Technologies Limited</t>
  </si>
  <si>
    <t>INE0NVI01020</t>
  </si>
  <si>
    <t>SHANTHALA</t>
  </si>
  <si>
    <t>Shanthala FMCG Products Limited</t>
  </si>
  <si>
    <t>INE0Q9Q01017</t>
  </si>
  <si>
    <t>PARAGON</t>
  </si>
  <si>
    <t>Paragon Fine and Speciality Chemical Limited</t>
  </si>
  <si>
    <t>INE0N4G01012</t>
  </si>
  <si>
    <t>ONDOOR</t>
  </si>
  <si>
    <t>On Door Concepts Limited</t>
  </si>
  <si>
    <t>INE00ER01015</t>
  </si>
  <si>
    <t>RCDL</t>
  </si>
  <si>
    <t>Rajgor Castor Derivatives Limited</t>
  </si>
  <si>
    <t>INE0BZQ01011</t>
  </si>
  <si>
    <t>WOMANCART</t>
  </si>
  <si>
    <t>Womancart Limited</t>
  </si>
  <si>
    <t>INE0Q9601016</t>
  </si>
  <si>
    <t>ACSAL</t>
  </si>
  <si>
    <t>Arvind and Company Shipping Agencies Limited</t>
  </si>
  <si>
    <t>INE0P4T01013</t>
  </si>
  <si>
    <t>COMMITTED</t>
  </si>
  <si>
    <t>Committed Cargo Care Limited</t>
  </si>
  <si>
    <t>INE597Z01014</t>
  </si>
  <si>
    <t>PLADAINFO</t>
  </si>
  <si>
    <t>Plada Infotech Services Limited</t>
  </si>
  <si>
    <t>INE0PXD01014</t>
  </si>
  <si>
    <t>KARNIKA</t>
  </si>
  <si>
    <t>Karnika Industries Limited</t>
  </si>
  <si>
    <t>INE0MGA01012</t>
  </si>
  <si>
    <t>SCML</t>
  </si>
  <si>
    <t>Sharp Chucks and Machines Limited</t>
  </si>
  <si>
    <t>INE460Q01014</t>
  </si>
  <si>
    <t>CANARYS</t>
  </si>
  <si>
    <t>Canarys Automations Limited</t>
  </si>
  <si>
    <t>INE0QG301017</t>
  </si>
  <si>
    <t>OLIL</t>
  </si>
  <si>
    <t>Oneclick Logistics India Limited</t>
  </si>
  <si>
    <t>INE0OPS01011</t>
  </si>
  <si>
    <t>GOYALSALT</t>
  </si>
  <si>
    <t>Goyal Salt Limited</t>
  </si>
  <si>
    <t>INE0QFE01017</t>
  </si>
  <si>
    <t>KONTOR</t>
  </si>
  <si>
    <t>Kontor Space Limited</t>
  </si>
  <si>
    <t>INE0KZ301010</t>
  </si>
  <si>
    <t>VISHNUINFR</t>
  </si>
  <si>
    <t>Vishnusurya Projects and Infra Limited</t>
  </si>
  <si>
    <t>INE0PQ001012</t>
  </si>
  <si>
    <t>ARABIAN</t>
  </si>
  <si>
    <t>Arabian Petroleum Limited</t>
  </si>
  <si>
    <t>INE08NJ01024</t>
  </si>
  <si>
    <t>EFACTOR</t>
  </si>
  <si>
    <t>E Factor Experiences Limited</t>
  </si>
  <si>
    <t>INE0KFF01017</t>
  </si>
  <si>
    <t>VINYAS</t>
  </si>
  <si>
    <t>Vinyas Innovative Technologies Limited</t>
  </si>
  <si>
    <t>INE0OLS01010</t>
  </si>
  <si>
    <t>INSPIRE</t>
  </si>
  <si>
    <t>Inspire Films Limited</t>
  </si>
  <si>
    <t>INE0NDX01019</t>
  </si>
  <si>
    <t>NEWJAISA</t>
  </si>
  <si>
    <t>Newjaisa Technologies Limited</t>
  </si>
  <si>
    <t>INE0PW501021</t>
  </si>
  <si>
    <t>DIGIKORE</t>
  </si>
  <si>
    <t>Digikore Studios Limited</t>
  </si>
  <si>
    <t>INE0QJ901011</t>
  </si>
  <si>
    <t>MAL</t>
  </si>
  <si>
    <t>Mangalam Alloys Limited</t>
  </si>
  <si>
    <t>INE00C401011</t>
  </si>
  <si>
    <t>SAAKSHI</t>
  </si>
  <si>
    <t>Saakshi Medtech and Panels Limited</t>
  </si>
  <si>
    <t>INE0PSK01027</t>
  </si>
  <si>
    <t>MASTER</t>
  </si>
  <si>
    <t>Master Components Limited</t>
  </si>
  <si>
    <t>INE0OJM01017</t>
  </si>
  <si>
    <t>HIGREEN</t>
  </si>
  <si>
    <t>Hi-Green Carbon Limited</t>
  </si>
  <si>
    <t>INE0PIC01017</t>
  </si>
  <si>
    <t>CELLECOR</t>
  </si>
  <si>
    <t>Cellecor Gadgets Limited</t>
  </si>
  <si>
    <t>INE0OMO01017</t>
  </si>
  <si>
    <t>MARCO</t>
  </si>
  <si>
    <t>Marco Cables &amp; Conductors Limited</t>
  </si>
  <si>
    <t>INE0QP001012</t>
  </si>
  <si>
    <t>KODYTECH</t>
  </si>
  <si>
    <t>Kody Technolab Limited</t>
  </si>
  <si>
    <t>INE0Q7P01013</t>
  </si>
  <si>
    <t>MADHUSUDAN</t>
  </si>
  <si>
    <t>Madhusudan Masala Limited</t>
  </si>
  <si>
    <t>INE0P6701019</t>
  </si>
  <si>
    <t>KEL</t>
  </si>
  <si>
    <t>Kundan Edifice Limited</t>
  </si>
  <si>
    <t>INE0OWX01025</t>
  </si>
  <si>
    <t>HOLMARC</t>
  </si>
  <si>
    <t>Holmarc Opto-Mechatronics Limited</t>
  </si>
  <si>
    <t>INE0LXA01019</t>
  </si>
  <si>
    <t>CHAVDA</t>
  </si>
  <si>
    <t>Chavda Infra Limited</t>
  </si>
  <si>
    <t>INE0PT101017</t>
  </si>
  <si>
    <t>UNIHEALTH</t>
  </si>
  <si>
    <t>Unihealth Consultancy Limited</t>
  </si>
  <si>
    <t>INE0PRF01011</t>
  </si>
  <si>
    <t>JIWANRAM</t>
  </si>
  <si>
    <t>Jiwanram Sheoduttrai Industries Limited</t>
  </si>
  <si>
    <t>INE0N5H01017</t>
  </si>
  <si>
    <t>PRAMARA</t>
  </si>
  <si>
    <t>Pramara Promotions Limited</t>
  </si>
  <si>
    <t>INE0O7A01017</t>
  </si>
  <si>
    <t>SAROJA</t>
  </si>
  <si>
    <t>Saroja Pharma Industries India Limited</t>
  </si>
  <si>
    <t>INE0PCL01011</t>
  </si>
  <si>
    <t>BASILIC</t>
  </si>
  <si>
    <t>Basilic Fly Studio Limited</t>
  </si>
  <si>
    <t>INE0OCC01013</t>
  </si>
  <si>
    <t>CPS</t>
  </si>
  <si>
    <t>C P S Shapers Limited</t>
  </si>
  <si>
    <t>INE0QBU01012</t>
  </si>
  <si>
    <t>MONOPHARMA</t>
  </si>
  <si>
    <t>Mono Pharmacare Limited</t>
  </si>
  <si>
    <t>INE0OIP01012</t>
  </si>
  <si>
    <t>SAHAJ</t>
  </si>
  <si>
    <t>Sahaj Fashions Limited</t>
  </si>
  <si>
    <t>INE013901017</t>
  </si>
  <si>
    <t>SEL</t>
  </si>
  <si>
    <t>Sungarner Energies Limited</t>
  </si>
  <si>
    <t>INE0O3O01017</t>
  </si>
  <si>
    <t>CLSL</t>
  </si>
  <si>
    <t>Crop Life Science Limited</t>
  </si>
  <si>
    <t>INE00NH01017</t>
  </si>
  <si>
    <t>SSFL</t>
  </si>
  <si>
    <t>Srivari Spices And Foods Limited</t>
  </si>
  <si>
    <t>INE0ON201012</t>
  </si>
  <si>
    <t>SANGANI</t>
  </si>
  <si>
    <t>Sangani Hospitals Limited</t>
  </si>
  <si>
    <t>INE0OVI01010</t>
  </si>
  <si>
    <t>YUDIZ</t>
  </si>
  <si>
    <t>Yudiz Solutions Limited</t>
  </si>
  <si>
    <t>INE09FA01019</t>
  </si>
  <si>
    <t>ORIANA</t>
  </si>
  <si>
    <t>Oriana Power Limited</t>
  </si>
  <si>
    <t>INE0OUT01019</t>
  </si>
  <si>
    <t>VINSYS</t>
  </si>
  <si>
    <t>Vinsys IT Services India Limited</t>
  </si>
  <si>
    <t>INE0OSJ01014</t>
  </si>
  <si>
    <t>ZEAL</t>
  </si>
  <si>
    <t>Zeal Global Services Limited</t>
  </si>
  <si>
    <t>INE0PPS01018</t>
  </si>
  <si>
    <t>SHRITECH</t>
  </si>
  <si>
    <t>Shri Techtex Limited</t>
  </si>
  <si>
    <t>INE0OMF01015</t>
  </si>
  <si>
    <t>YCCL</t>
  </si>
  <si>
    <t>Yasons Chemex Care Limited</t>
  </si>
  <si>
    <t>INE08S201019</t>
  </si>
  <si>
    <t>SERVICE</t>
  </si>
  <si>
    <t>Service Care Limited</t>
  </si>
  <si>
    <t>INE0P1Q01015</t>
  </si>
  <si>
    <t>DRONE</t>
  </si>
  <si>
    <t>Drone Destination Limited</t>
  </si>
  <si>
    <t>INE0P7201019</t>
  </si>
  <si>
    <t>TRIDHYA</t>
  </si>
  <si>
    <t>Tridhya Tech Limited</t>
  </si>
  <si>
    <t>INE0LWY01029</t>
  </si>
  <si>
    <t>SYNOPTICS</t>
  </si>
  <si>
    <t>Synoptics Technologies Limited</t>
  </si>
  <si>
    <t>INE0BTR01012</t>
  </si>
  <si>
    <t>GLOBALPET</t>
  </si>
  <si>
    <t>Global Pet Industries Limited</t>
  </si>
  <si>
    <t>INE0PS501019</t>
  </si>
  <si>
    <t>PENTAGON</t>
  </si>
  <si>
    <t>Pentagon Rubber Limited</t>
  </si>
  <si>
    <t>INE0ORS01017</t>
  </si>
  <si>
    <t>ESFL</t>
  </si>
  <si>
    <t>Essen Speciality Films Limited</t>
  </si>
  <si>
    <t>INE0ITO01014</t>
  </si>
  <si>
    <t>GREENCHEF</t>
  </si>
  <si>
    <t>Greenchef Appliances Limited</t>
  </si>
  <si>
    <t>INE0O7P01015</t>
  </si>
  <si>
    <t>MAGSON</t>
  </si>
  <si>
    <t>Magson Retail And Distribution Limited</t>
  </si>
  <si>
    <t>INE0O1S01012</t>
  </si>
  <si>
    <t>VILINBIO</t>
  </si>
  <si>
    <t>Vilin Bio Med Limited</t>
  </si>
  <si>
    <t>INE0L4V01013</t>
  </si>
  <si>
    <t>AATMAJ</t>
  </si>
  <si>
    <t>Aatmaj Healthcare Limited</t>
  </si>
  <si>
    <t>INE0OB201016</t>
  </si>
  <si>
    <t>CELLPOINT</t>
  </si>
  <si>
    <t>Cell Point (India) Limited</t>
  </si>
  <si>
    <t>INE0O0001013</t>
  </si>
  <si>
    <t>URBAN</t>
  </si>
  <si>
    <t>Urban Enviro Waste Management Limited</t>
  </si>
  <si>
    <t>INE0O0201019</t>
  </si>
  <si>
    <t>SPECTSTM</t>
  </si>
  <si>
    <t>Spectrum Talent Management Limited</t>
  </si>
  <si>
    <t>INE0OL001018</t>
  </si>
  <si>
    <t>KDL</t>
  </si>
  <si>
    <t>Kore Digital Limited</t>
  </si>
  <si>
    <t>INE0O4R01018</t>
  </si>
  <si>
    <t>SAHANA</t>
  </si>
  <si>
    <t>Sahana System Limited</t>
  </si>
  <si>
    <t>INE0LEX01011</t>
  </si>
  <si>
    <t>INFOLLION</t>
  </si>
  <si>
    <t>Infollion Research Services Limited</t>
  </si>
  <si>
    <t>INE0NNZ01013</t>
  </si>
  <si>
    <t>PROV</t>
  </si>
  <si>
    <t>Proventus Agrocom Limited</t>
  </si>
  <si>
    <t>INE0ONE01016</t>
  </si>
  <si>
    <t>DENTALKART</t>
  </si>
  <si>
    <t>Vasa Denticity Limited</t>
  </si>
  <si>
    <t>INE0N5801013</t>
  </si>
  <si>
    <t>CRAYONS</t>
  </si>
  <si>
    <t>Crayons Advertising Limited</t>
  </si>
  <si>
    <t>INE0OFK01019</t>
  </si>
  <si>
    <t>REMUS</t>
  </si>
  <si>
    <t>Remus Pharmaceuticals Limited</t>
  </si>
  <si>
    <t>INE0O5T01011</t>
  </si>
  <si>
    <t>KRISHCA</t>
  </si>
  <si>
    <t>Krishca Strapping Solutions Limited</t>
  </si>
  <si>
    <t>INE0NR701018</t>
  </si>
  <si>
    <t>AUROIMPEX</t>
  </si>
  <si>
    <t>Auro Impex  &amp; Chemicals Limited</t>
  </si>
  <si>
    <t>INE0NUL01018</t>
  </si>
  <si>
    <t>DENEERS</t>
  </si>
  <si>
    <t>De Neers Tools Limited</t>
  </si>
  <si>
    <t>INE0JWV01011</t>
  </si>
  <si>
    <t>QUICKTOUCH</t>
  </si>
  <si>
    <t>Quicktouch Technologies Limited</t>
  </si>
  <si>
    <t>INE0K4D01020</t>
  </si>
  <si>
    <t>AGUL</t>
  </si>
  <si>
    <t>A G Universal Limited</t>
  </si>
  <si>
    <t>INE0O6N01012</t>
  </si>
  <si>
    <t>PATTECH</t>
  </si>
  <si>
    <t>Pattech Fitwell Tube Components Limited</t>
  </si>
  <si>
    <t>INE0NZW01014</t>
  </si>
  <si>
    <t>MOS</t>
  </si>
  <si>
    <t>Mos Utility Limited</t>
  </si>
  <si>
    <t>INE0N7S01010</t>
  </si>
  <si>
    <t>INFINIUM</t>
  </si>
  <si>
    <t>Infinium Pharmachem Limited</t>
  </si>
  <si>
    <t>INE0MRE01011</t>
  </si>
  <si>
    <t>SOTAC</t>
  </si>
  <si>
    <t>Sotac Pharmaceuticals Limited</t>
  </si>
  <si>
    <t>INE0O2D01012</t>
  </si>
  <si>
    <t>NIRMAN</t>
  </si>
  <si>
    <t>Nirman Agri Genetics Limited</t>
  </si>
  <si>
    <t>INE0OK701014</t>
  </si>
  <si>
    <t>QFIL</t>
  </si>
  <si>
    <t>Quality Foils (India) Limited</t>
  </si>
  <si>
    <t>INE0O1M01015</t>
  </si>
  <si>
    <t>VELS</t>
  </si>
  <si>
    <t>Vels Film International Limited</t>
  </si>
  <si>
    <t>INE0I3H01019</t>
  </si>
  <si>
    <t>MCON</t>
  </si>
  <si>
    <t>Mcon Rasayan India Limited</t>
  </si>
  <si>
    <t>INE0O4M01019</t>
  </si>
  <si>
    <t>SYSTANGO</t>
  </si>
  <si>
    <t>Systango Technologies Limited</t>
  </si>
  <si>
    <t>INE0O7R01011</t>
  </si>
  <si>
    <t>VERTEXPLUS</t>
  </si>
  <si>
    <t>Vertexplus Technologies Limited</t>
  </si>
  <si>
    <t>INE0NLB01018</t>
  </si>
  <si>
    <t>SRIVASAVI</t>
  </si>
  <si>
    <t>Srivasavi Adhesive Tapes Limited</t>
  </si>
  <si>
    <t>INE0NPI01014</t>
  </si>
  <si>
    <t>VIAZ</t>
  </si>
  <si>
    <t>Viaz Tyres Limited</t>
  </si>
  <si>
    <t>INE0MO401019</t>
  </si>
  <si>
    <t>AGARWALFT</t>
  </si>
  <si>
    <t>Agarwal Float Glass India Limited</t>
  </si>
  <si>
    <t>INE0MLA01012</t>
  </si>
  <si>
    <t>LRRPL</t>
  </si>
  <si>
    <t>Lead Reclaim And Rubber Products Limited</t>
  </si>
  <si>
    <t>INE0H4B01011</t>
  </si>
  <si>
    <t>SHERA</t>
  </si>
  <si>
    <t>Shera Energy Limited</t>
  </si>
  <si>
    <t>INE0MM001019</t>
  </si>
  <si>
    <t>GRCL</t>
  </si>
  <si>
    <t>Gayatri Rubbers And Chemicals Limited</t>
  </si>
  <si>
    <t>INE0LVM01018</t>
  </si>
  <si>
    <t>ARISTO</t>
  </si>
  <si>
    <t>Aristo Bio-Tech And Lifescience Limited</t>
  </si>
  <si>
    <t>INE082101010</t>
  </si>
  <si>
    <t>DUCOL</t>
  </si>
  <si>
    <t>Ducol Organics And Colours Limited</t>
  </si>
  <si>
    <t>INE0LZO01015</t>
  </si>
  <si>
    <t>CMNL</t>
  </si>
  <si>
    <t>Chaman Metallics Limited</t>
  </si>
  <si>
    <t>INE06PV01010</t>
  </si>
  <si>
    <t>ANLON</t>
  </si>
  <si>
    <t>Anlon Technology Solutions Limited</t>
  </si>
  <si>
    <t>INE0LR101013</t>
  </si>
  <si>
    <t>RBMINFRA</t>
  </si>
  <si>
    <t>Rbm Infracon Limited</t>
  </si>
  <si>
    <t>INE0NA301016</t>
  </si>
  <si>
    <t>HOMESFY</t>
  </si>
  <si>
    <t>Homesfy Realty Limited</t>
  </si>
  <si>
    <t>INE0N7F01017</t>
  </si>
  <si>
    <t>MOXSH</t>
  </si>
  <si>
    <t>Moxsh Overseas Educon Limited</t>
  </si>
  <si>
    <t>INE0N6D01014</t>
  </si>
  <si>
    <t>UMA</t>
  </si>
  <si>
    <t>Uma Converter Limited</t>
  </si>
  <si>
    <t>INE067901012</t>
  </si>
  <si>
    <t>ARIHANTACA</t>
  </si>
  <si>
    <t>Arihant Academy Limited</t>
  </si>
  <si>
    <t>INE0NCC01015</t>
  </si>
  <si>
    <t>DOLLEX</t>
  </si>
  <si>
    <t>Dollex Agrotech Limited</t>
  </si>
  <si>
    <t>INE0JHH01011</t>
  </si>
  <si>
    <t>ALLETEC</t>
  </si>
  <si>
    <t>All E Technologies Limited</t>
  </si>
  <si>
    <t>INE0M2X01012</t>
  </si>
  <si>
    <t>ARHAM</t>
  </si>
  <si>
    <t>Arham Technologies Limited</t>
  </si>
  <si>
    <t>INE0L2Y01011</t>
  </si>
  <si>
    <t>BAHETI</t>
  </si>
  <si>
    <t>Baheti Recycling Industries Limited</t>
  </si>
  <si>
    <t>INE029Q01017</t>
  </si>
  <si>
    <t>PRITIKA</t>
  </si>
  <si>
    <t>Pritika Engineering Components Limited</t>
  </si>
  <si>
    <t>INE0MJQ01012</t>
  </si>
  <si>
    <t>AMIABLE</t>
  </si>
  <si>
    <t>Amiable Logistics (India) Limited</t>
  </si>
  <si>
    <t>INE0MTP01013</t>
  </si>
  <si>
    <t>VITAL</t>
  </si>
  <si>
    <t>Vital Chemtech Limited</t>
  </si>
  <si>
    <t>INE0L4K01016</t>
  </si>
  <si>
    <t>IPSL</t>
  </si>
  <si>
    <t>Integrated Personnel Services Limited</t>
  </si>
  <si>
    <t>INE02EE01019</t>
  </si>
  <si>
    <t>RITEZONE</t>
  </si>
  <si>
    <t>Rite Zone Chemcon India Limited</t>
  </si>
  <si>
    <t>INE0MRA01019</t>
  </si>
  <si>
    <t>PHANTOMFX</t>
  </si>
  <si>
    <t>Phantom Digital Effects Limited</t>
  </si>
  <si>
    <t>INE0MLZ01019</t>
  </si>
  <si>
    <t>FROG</t>
  </si>
  <si>
    <t>Frog Cellsat Limited</t>
  </si>
  <si>
    <t>INE385O01018</t>
  </si>
  <si>
    <t>SWASTIK</t>
  </si>
  <si>
    <t>Swastik Pipe Limited</t>
  </si>
  <si>
    <t>INE0DGC01025</t>
  </si>
  <si>
    <t>LLOYDS</t>
  </si>
  <si>
    <t>Lloyds Luxuries Limited</t>
  </si>
  <si>
    <t>INE0DTQ01028</t>
  </si>
  <si>
    <t>QMSMEDI</t>
  </si>
  <si>
    <t>QMS Medical Allied Services Limited</t>
  </si>
  <si>
    <t>INE0FMW01018</t>
  </si>
  <si>
    <t>CMRSL</t>
  </si>
  <si>
    <t>Cyber Media Research &amp; Services Limited</t>
  </si>
  <si>
    <t>INE075Z01011</t>
  </si>
  <si>
    <t>KANDARP</t>
  </si>
  <si>
    <t>Kandarp Digi Smart BPO Limited</t>
  </si>
  <si>
    <t>INE0MOT01016</t>
  </si>
  <si>
    <t>MAKS</t>
  </si>
  <si>
    <t>Maks Energy Solutions India Limited</t>
  </si>
  <si>
    <t>INE0CDK01019</t>
  </si>
  <si>
    <t>ANNAPURNA</t>
  </si>
  <si>
    <t>Annapurna Swadisht Limited</t>
  </si>
  <si>
    <t>INE0MGM01017</t>
  </si>
  <si>
    <t>CLOUD</t>
  </si>
  <si>
    <t>Varanium Cloud Limited</t>
  </si>
  <si>
    <t>INE0JOO01021</t>
  </si>
  <si>
    <t>TAPIFRUIT</t>
  </si>
  <si>
    <t>Tapi Fruit Processing Limited</t>
  </si>
  <si>
    <t>INE0M7001010</t>
  </si>
  <si>
    <t>ISHAN</t>
  </si>
  <si>
    <t>Ishan International Limited</t>
  </si>
  <si>
    <t>INE0LCW01017</t>
  </si>
  <si>
    <t>SABAR</t>
  </si>
  <si>
    <t>Sabar Flex India Limited</t>
  </si>
  <si>
    <t>INE0DZ101013</t>
  </si>
  <si>
    <t>MEGAFLEX</t>
  </si>
  <si>
    <t>Mega Flex Plastics Limited</t>
  </si>
  <si>
    <t>INE0G1D01014</t>
  </si>
  <si>
    <t>VIVIANA</t>
  </si>
  <si>
    <t>Viviana Power Tech Limited</t>
  </si>
  <si>
    <t>INE0MEG01014</t>
  </si>
  <si>
    <t>JFLLIFE</t>
  </si>
  <si>
    <t>Jfl Life Sciences Limited</t>
  </si>
  <si>
    <t>INE0LA901015</t>
  </si>
  <si>
    <t>KORE</t>
  </si>
  <si>
    <t>Jay Jalaram Technologies Limited</t>
  </si>
  <si>
    <t>INE0J6801010</t>
  </si>
  <si>
    <t>AMEYA</t>
  </si>
  <si>
    <t>Ameya Precision Engineers Limited</t>
  </si>
  <si>
    <t>INE0KT901015</t>
  </si>
  <si>
    <t>VEEKAYEM</t>
  </si>
  <si>
    <t>Veekayem Fashion and Apparels Limited</t>
  </si>
  <si>
    <t>INE0KTW01013</t>
  </si>
  <si>
    <t>USASEEDS</t>
  </si>
  <si>
    <t>Upsurge Seeds Of Agriculture Limited</t>
  </si>
  <si>
    <t>INE0CBM01019</t>
  </si>
  <si>
    <t>AGNI</t>
  </si>
  <si>
    <t>Agni Green Power Limited</t>
  </si>
  <si>
    <t>INE0LF301013</t>
  </si>
  <si>
    <t>SKP</t>
  </si>
  <si>
    <t>SKP Bearing Industries Limited</t>
  </si>
  <si>
    <t>INE0KZA01016</t>
  </si>
  <si>
    <t>MWL</t>
  </si>
  <si>
    <t>Mangalam Worldwide Limited</t>
  </si>
  <si>
    <t>INE0JYY01011</t>
  </si>
  <si>
    <t>KCK</t>
  </si>
  <si>
    <t>Kck Industries Limited</t>
  </si>
  <si>
    <t>INE0J1E01019</t>
  </si>
  <si>
    <t>FIDEL</t>
  </si>
  <si>
    <t>Fidel Softech Limited</t>
  </si>
  <si>
    <t>INE0LQQ01019</t>
  </si>
  <si>
    <t>RILINFRA</t>
  </si>
  <si>
    <t>Rachana Infrastructure Limited</t>
  </si>
  <si>
    <t>INE02OY01016</t>
  </si>
  <si>
    <t>GSTL</t>
  </si>
  <si>
    <t>Globesecure Technologies Limited</t>
  </si>
  <si>
    <t>INE00WS01056</t>
  </si>
  <si>
    <t>SONUINFRA</t>
  </si>
  <si>
    <t>Sonu Infratech Limited</t>
  </si>
  <si>
    <t>INE0JZA01018</t>
  </si>
  <si>
    <t>LEMERITE</t>
  </si>
  <si>
    <t>Le Merite Exports Limited</t>
  </si>
  <si>
    <t>INE0G1L01017</t>
  </si>
  <si>
    <t>JSLL</t>
  </si>
  <si>
    <t>Jeena Sikho Lifecare Limited</t>
  </si>
  <si>
    <t>INE0J5801011</t>
  </si>
  <si>
    <t>KRISHNADEF</t>
  </si>
  <si>
    <t>Krishna Defence and Allied Industries Limited</t>
  </si>
  <si>
    <t>INE0J5601015</t>
  </si>
  <si>
    <t>PROPEQUITY</t>
  </si>
  <si>
    <t>P. E. Analytics Limited</t>
  </si>
  <si>
    <t>INE0KN801013</t>
  </si>
  <si>
    <t>KRISHIVAL</t>
  </si>
  <si>
    <t>Krishival Foods Limited</t>
  </si>
  <si>
    <t>INE0GGO01015</t>
  </si>
  <si>
    <t>SWARAJ</t>
  </si>
  <si>
    <t>Swaraj Suiting Limited</t>
  </si>
  <si>
    <t>INE0GMR01016</t>
  </si>
  <si>
    <t>KNAGRI</t>
  </si>
  <si>
    <t>KN Agri Resources Limited</t>
  </si>
  <si>
    <t>INE0KNW01016</t>
  </si>
  <si>
    <t>COOLCAPS</t>
  </si>
  <si>
    <t>Cool Caps Industries Limited</t>
  </si>
  <si>
    <t>INE0HS001010</t>
  </si>
  <si>
    <t>SPRL</t>
  </si>
  <si>
    <t>Sp Refractories Limited</t>
  </si>
  <si>
    <t>INE0JW501011</t>
  </si>
  <si>
    <t>SHIGAN</t>
  </si>
  <si>
    <t>Shigan Quantum Technologies Limited</t>
  </si>
  <si>
    <t>INE03KJ01013</t>
  </si>
  <si>
    <t>MADHAVBAUG</t>
  </si>
  <si>
    <t>Vaidya Sane Ayurved Laboratories Limited</t>
  </si>
  <si>
    <t>INE0JR301013</t>
  </si>
  <si>
    <t>RICHA</t>
  </si>
  <si>
    <t>Richa Info Systems Limited</t>
  </si>
  <si>
    <t>INE0J1P01015</t>
  </si>
  <si>
    <t>PRECISION</t>
  </si>
  <si>
    <t>Precision Metaliks Limited</t>
  </si>
  <si>
    <t>INE0HKW01018</t>
  </si>
  <si>
    <t>TIMESCAN</t>
  </si>
  <si>
    <t>Timescan Logistics (India) Limited</t>
  </si>
  <si>
    <t>INE0IJY01014</t>
  </si>
  <si>
    <t>ABCOTS</t>
  </si>
  <si>
    <t>A B Cotspin India Limited</t>
  </si>
  <si>
    <t>INE08PH01015</t>
  </si>
  <si>
    <t>VIVO</t>
  </si>
  <si>
    <t>Vivo Collaboration Solutions Limited</t>
  </si>
  <si>
    <t>INE0IA701014</t>
  </si>
  <si>
    <t>FOCE</t>
  </si>
  <si>
    <t>Foce India Limited</t>
  </si>
  <si>
    <t>INE0I7D01019</t>
  </si>
  <si>
    <t>EUROBOND</t>
  </si>
  <si>
    <t>Euro Panel Products Limited</t>
  </si>
  <si>
    <t>INE505V01016</t>
  </si>
  <si>
    <t>NIDAN</t>
  </si>
  <si>
    <t>Nidan Laboratories and Healthcare Limited</t>
  </si>
  <si>
    <t>INE0J6L01013</t>
  </si>
  <si>
    <t>KOTYARK</t>
  </si>
  <si>
    <t>Kotyark Industries Limited</t>
  </si>
  <si>
    <t>INE0J0B01017</t>
  </si>
  <si>
    <t>DKEGL</t>
  </si>
  <si>
    <t>D.K. Enterprises Global Limited</t>
  </si>
  <si>
    <t>INE0GN101014</t>
  </si>
  <si>
    <t>DYNAMIC</t>
  </si>
  <si>
    <t>Dynamic Services &amp; Security Limited</t>
  </si>
  <si>
    <t>INE0DZ701010</t>
  </si>
  <si>
    <t>DESTINY</t>
  </si>
  <si>
    <t>Destiny Logistics &amp; Infra Limited</t>
  </si>
  <si>
    <t>INE0IGO01011</t>
  </si>
  <si>
    <t>BMETRICS</t>
  </si>
  <si>
    <t>Bombay Metrics Supply Chain Limited</t>
  </si>
  <si>
    <t>INE0I3Y01014</t>
  </si>
  <si>
    <t>JAINAM</t>
  </si>
  <si>
    <t>Jainam Ferro Alloys (I) Limited</t>
  </si>
  <si>
    <t>INE02KC01010</t>
  </si>
  <si>
    <t>QUADPRO</t>
  </si>
  <si>
    <t>Quadpro Ites Limited</t>
  </si>
  <si>
    <t>INE0GOJ01027</t>
  </si>
  <si>
    <t>BEWLTD</t>
  </si>
  <si>
    <t>BEW Engineering Limited</t>
  </si>
  <si>
    <t>INE0HQI01014</t>
  </si>
  <si>
    <t>DUGLOBAL</t>
  </si>
  <si>
    <t>DUDIGITAL GLOBAL LIMITED</t>
  </si>
  <si>
    <t>INE0HPK01020</t>
  </si>
  <si>
    <t>NPST</t>
  </si>
  <si>
    <t>Network People Services Technologies Limited</t>
  </si>
  <si>
    <t>INE0FFK01017</t>
  </si>
  <si>
    <t>REXPIPES</t>
  </si>
  <si>
    <t>Rex Pipes And Cables Industries Limited</t>
  </si>
  <si>
    <t>INE00D001018</t>
  </si>
  <si>
    <t>WALPAR</t>
  </si>
  <si>
    <t>Walpar Nutritions Limited</t>
  </si>
  <si>
    <t>INE0G2G01015</t>
  </si>
  <si>
    <t>AILIMITED</t>
  </si>
  <si>
    <t>Abhishek Integrations Limited</t>
  </si>
  <si>
    <t>INE0CAJ01017</t>
  </si>
  <si>
    <t>VMARCIND</t>
  </si>
  <si>
    <t>V Marc India Limited</t>
  </si>
  <si>
    <t>INE0GXK01018</t>
  </si>
  <si>
    <t>SIDDHIKA</t>
  </si>
  <si>
    <t>Siddhika Coatings Limited</t>
  </si>
  <si>
    <t>INE0A1E01018</t>
  </si>
  <si>
    <t>PARTYCRUS</t>
  </si>
  <si>
    <t>Party Cruisers Limited</t>
  </si>
  <si>
    <t>INE06ZX01015</t>
  </si>
  <si>
    <t>ASCOM</t>
  </si>
  <si>
    <t>Ascom Leasing &amp; Investments Limited</t>
  </si>
  <si>
    <t>INE08KD01015</t>
  </si>
  <si>
    <t>GOLDKART</t>
  </si>
  <si>
    <t>Goldkart Jewels Limited</t>
  </si>
  <si>
    <t>INE06MH01016</t>
  </si>
  <si>
    <t>SHIVAUM</t>
  </si>
  <si>
    <t>Shiv Aum Steels Limited</t>
  </si>
  <si>
    <t>INE719F01016</t>
  </si>
  <si>
    <t>SECL</t>
  </si>
  <si>
    <t>Salasar Exteriors and Contour Limited</t>
  </si>
  <si>
    <t>INE00Y701026</t>
  </si>
  <si>
    <t>ABINFRA</t>
  </si>
  <si>
    <t>A B Infrabuild Limited</t>
  </si>
  <si>
    <t>INE00YB01017</t>
  </si>
  <si>
    <t>KHFM</t>
  </si>
  <si>
    <t>Khfm Hospitality And Facility Management Services Limited</t>
  </si>
  <si>
    <t>INE00UG01014</t>
  </si>
  <si>
    <t>MINDPOOL</t>
  </si>
  <si>
    <t>Mindpool Technologies Limited</t>
  </si>
  <si>
    <t>INE00RQ01019</t>
  </si>
  <si>
    <t>SURANI</t>
  </si>
  <si>
    <t>Surani Steel Tubes Limited</t>
  </si>
  <si>
    <t>INE01ZJ01015</t>
  </si>
  <si>
    <t>DRSDILIP</t>
  </si>
  <si>
    <t>DRS Dilip Roadlines Limited</t>
  </si>
  <si>
    <t>INE02CV01017</t>
  </si>
  <si>
    <t>SHUBHLAXMI</t>
  </si>
  <si>
    <t>Shubhlaxmi Jewel Art Limited</t>
  </si>
  <si>
    <t>INE01Z401013</t>
  </si>
  <si>
    <t>UWCSL</t>
  </si>
  <si>
    <t>Ultra Wiring Connectivity System Limited</t>
  </si>
  <si>
    <t>INE00F301010</t>
  </si>
  <si>
    <t>PARIN</t>
  </si>
  <si>
    <t>Parin Furniture Limited</t>
  </si>
  <si>
    <t>INE00U801010</t>
  </si>
  <si>
    <t>SPECTRUM</t>
  </si>
  <si>
    <t>Spectrum Electrical Industries Limited</t>
  </si>
  <si>
    <t>INE01EO01010</t>
  </si>
  <si>
    <t>UCL</t>
  </si>
  <si>
    <t>Ushanti Colour Chem Limited</t>
  </si>
  <si>
    <t>INE00NI01015</t>
  </si>
  <si>
    <t>AMBANIORG</t>
  </si>
  <si>
    <t>Ambani Organics Limited</t>
  </si>
  <si>
    <t>INE00C501018</t>
  </si>
  <si>
    <t>JAKHARIA</t>
  </si>
  <si>
    <t>JAKHARIA FABRIC LIMITED</t>
  </si>
  <si>
    <t>INE00N401018</t>
  </si>
  <si>
    <t>BRIGHT</t>
  </si>
  <si>
    <t>Bright Solar Limited</t>
  </si>
  <si>
    <t>INE684Z01010</t>
  </si>
  <si>
    <t>MAHICKRA</t>
  </si>
  <si>
    <t>Mahickra Chemicals Limited</t>
  </si>
  <si>
    <t>INE961Y01015</t>
  </si>
  <si>
    <t>VERA</t>
  </si>
  <si>
    <t>Vera Synthetic Limited</t>
  </si>
  <si>
    <t>INE709Z01015</t>
  </si>
  <si>
    <t>CONTI</t>
  </si>
  <si>
    <t>Continental Seeds and Chemicals Limited</t>
  </si>
  <si>
    <t>INE340Z01019</t>
  </si>
  <si>
    <t>GIRIRAJ</t>
  </si>
  <si>
    <t>Giriraj Civil Developers Limited</t>
  </si>
  <si>
    <t>INE614Z01017</t>
  </si>
  <si>
    <t>MDL</t>
  </si>
  <si>
    <t>Marvel Decor Limited</t>
  </si>
  <si>
    <t>INE575Z01010</t>
  </si>
  <si>
    <t>TARACHAND</t>
  </si>
  <si>
    <t>Tara Chand InfraLogistic Solutions Limited</t>
  </si>
  <si>
    <t>INE555Z01012</t>
  </si>
  <si>
    <t>MHHL</t>
  </si>
  <si>
    <t>Mohini Health &amp; Hygiene Limited</t>
  </si>
  <si>
    <t>INE450S01011</t>
  </si>
  <si>
    <t>VASA</t>
  </si>
  <si>
    <t>Vasa Retail and Overseas Ltd</t>
  </si>
  <si>
    <t>INE068Z01016</t>
  </si>
  <si>
    <t>SOLEX</t>
  </si>
  <si>
    <t>Solex Energy Limited</t>
  </si>
  <si>
    <t>INE880Y01017</t>
  </si>
  <si>
    <t>SKSTEXTILE</t>
  </si>
  <si>
    <t>SKS Textiles Limited</t>
  </si>
  <si>
    <t>INE507Y01016</t>
  </si>
  <si>
    <t>SMVD</t>
  </si>
  <si>
    <t>SMVD Poly Pack Limited</t>
  </si>
  <si>
    <t>INE702Y01013</t>
  </si>
  <si>
    <t>INNOVANA</t>
  </si>
  <si>
    <t>Innovana Thinklabs Limited</t>
  </si>
  <si>
    <t>INE403Y01018</t>
  </si>
  <si>
    <t>FELIX</t>
  </si>
  <si>
    <t>Felix Industries Limited</t>
  </si>
  <si>
    <t>INE901X01013</t>
  </si>
  <si>
    <t>PULZ</t>
  </si>
  <si>
    <t>Pulz Electronics Limited</t>
  </si>
  <si>
    <t>INE335X01014</t>
  </si>
  <si>
    <t>AISL</t>
  </si>
  <si>
    <t>ANI Integrated Services Limited</t>
  </si>
  <si>
    <t>INE635Y01015</t>
  </si>
  <si>
    <t>MILTON</t>
  </si>
  <si>
    <t>Milton Industries Limited</t>
  </si>
  <si>
    <t>INE376Y01016</t>
  </si>
  <si>
    <t>OMFURN</t>
  </si>
  <si>
    <t>Omfurn India Limited</t>
  </si>
  <si>
    <t>INE338Y01016</t>
  </si>
  <si>
    <t>BETA</t>
  </si>
  <si>
    <t>Beta Drugs Limited</t>
  </si>
  <si>
    <t>INE351Y01019</t>
  </si>
  <si>
    <t>RELIABLE</t>
  </si>
  <si>
    <t>Reliable Data Services Limited</t>
  </si>
  <si>
    <t>INE375Y01018</t>
  </si>
  <si>
    <t>GOLDSTAR</t>
  </si>
  <si>
    <t>Goldstar Power Limited</t>
  </si>
  <si>
    <t>INE405Y01021</t>
  </si>
  <si>
    <t>INNOVATIVE</t>
  </si>
  <si>
    <t>Innovative Tyres and Tubes Limited</t>
  </si>
  <si>
    <t>INE070Y01015</t>
  </si>
  <si>
    <t>TIRUPATI</t>
  </si>
  <si>
    <t>Shree Tirupati Balajee FIBC Limited</t>
  </si>
  <si>
    <t>INE238Y01018</t>
  </si>
  <si>
    <t>CADSYS</t>
  </si>
  <si>
    <t>Cadsys (India) Limited</t>
  </si>
  <si>
    <t>INE090Y01013</t>
  </si>
  <si>
    <t>RMDRIP</t>
  </si>
  <si>
    <t>R M Drip and Sprinklers Systems Limited</t>
  </si>
  <si>
    <t>INE219Y01018</t>
  </si>
  <si>
    <t>MPTODAY</t>
  </si>
  <si>
    <t>Madhya Pradesh Today Media Limited</t>
  </si>
  <si>
    <t>INE105Y01019</t>
  </si>
  <si>
    <t>MANAV</t>
  </si>
  <si>
    <t>Manav Infra Projects Limited</t>
  </si>
  <si>
    <t>INE104Y01012</t>
  </si>
  <si>
    <t>PASHUPATI</t>
  </si>
  <si>
    <t>Pashupati Cotspin Limited</t>
  </si>
  <si>
    <t>INE124Y01010</t>
  </si>
  <si>
    <t>TRANSWIND</t>
  </si>
  <si>
    <t>Transwind Infrastructures Limited</t>
  </si>
  <si>
    <t>INE792X01016</t>
  </si>
  <si>
    <t>ACCORD</t>
  </si>
  <si>
    <t>Accord Synergy Limited</t>
  </si>
  <si>
    <t>INE113X01015</t>
  </si>
  <si>
    <t>VSCL</t>
  </si>
  <si>
    <t>Vadivarhe Speciality Chemicals Limited</t>
  </si>
  <si>
    <t>INE551Q01028</t>
  </si>
  <si>
    <t>JALAN</t>
  </si>
  <si>
    <t>Jalan Transolutions (India) Limited</t>
  </si>
  <si>
    <t>INE349X01015</t>
  </si>
  <si>
    <t>ASLIND</t>
  </si>
  <si>
    <t>ASL Industries Limited</t>
  </si>
  <si>
    <t>INE617I01024</t>
  </si>
  <si>
    <t>PROLIFE</t>
  </si>
  <si>
    <t>Prolife Industries Limited</t>
  </si>
  <si>
    <t>INE994V01012</t>
  </si>
  <si>
    <t>GICL</t>
  </si>
  <si>
    <t>Globe International Carriers Limited</t>
  </si>
  <si>
    <t>INE947T01014</t>
  </si>
  <si>
    <t>DRL</t>
  </si>
  <si>
    <t>Dhanuka Realty Limited</t>
  </si>
  <si>
    <t>INE704V01015</t>
  </si>
  <si>
    <t>AURDIS</t>
  </si>
  <si>
    <t>Aurangabad Distillery Limited</t>
  </si>
  <si>
    <t>INE448V01019</t>
  </si>
  <si>
    <t>GRETEX</t>
  </si>
  <si>
    <t>Gretex Industries Limited</t>
  </si>
  <si>
    <t>INE985P01012</t>
  </si>
  <si>
    <t>JETKNIT</t>
  </si>
  <si>
    <t>Jet Knitwears Limited</t>
  </si>
  <si>
    <t>INE564T01017</t>
  </si>
  <si>
    <t>AVSL</t>
  </si>
  <si>
    <t>AVSL Industries Limited</t>
  </si>
  <si>
    <t>INE522V01011</t>
  </si>
  <si>
    <t>KKVAPOW</t>
  </si>
  <si>
    <t>KKV Agro Powers Limited</t>
  </si>
  <si>
    <t>INE239T01016</t>
  </si>
  <si>
    <t>PERFECT</t>
  </si>
  <si>
    <t>Perfect Infraengineers Limited</t>
  </si>
  <si>
    <t>INE925S01012</t>
  </si>
  <si>
    <t>AHIMSA</t>
  </si>
  <si>
    <t>Ahimsa Industries Limited</t>
  </si>
  <si>
    <t>INE136T01014</t>
  </si>
  <si>
    <t>SHAIVAL</t>
  </si>
  <si>
    <t>Shaival Reality Limited</t>
  </si>
  <si>
    <t>INE262S01010</t>
  </si>
  <si>
    <t>EMKAYTOOLS</t>
  </si>
  <si>
    <t>Emkay Taps and Cutting Tools Limited</t>
  </si>
  <si>
    <t>INE332S01011</t>
  </si>
  <si>
    <t>Exch</t>
  </si>
  <si>
    <t>Code</t>
  </si>
  <si>
    <t>Name</t>
  </si>
  <si>
    <t>Dly
Price
Close
on Last bar
  Value</t>
  </si>
  <si>
    <t>Dly
Avg(E,5)
on Last bar
  Value</t>
  </si>
  <si>
    <t>Dly
Avg(E,10)
on Last bar
  Value</t>
  </si>
  <si>
    <t>Dly
Avg(E,20)
on Last bar
  Value</t>
  </si>
  <si>
    <t>Dly
Avg(E,50)
on Last bar
  Value</t>
  </si>
  <si>
    <t>Dly
Avg(E,200)
on Last bar
  Value</t>
  </si>
  <si>
    <t>Dly
Price
High
Highest In N Bars
(75)
  Value</t>
  </si>
  <si>
    <t>Dly
Price
Low
Lowest In N Bars
(75)
  Value</t>
  </si>
  <si>
    <t>N</t>
  </si>
  <si>
    <t>AATMAJ    SM</t>
  </si>
  <si>
    <t>ABCOTS    SM</t>
  </si>
  <si>
    <t>ABINFRA   SM</t>
  </si>
  <si>
    <t>ACCENTMIC ST</t>
  </si>
  <si>
    <t>ACSAL     SM</t>
  </si>
  <si>
    <t>AGARWALFT SM</t>
  </si>
  <si>
    <t>AGNI      SM</t>
  </si>
  <si>
    <t>AGUL      SM</t>
  </si>
  <si>
    <t>AILIMITED SM</t>
  </si>
  <si>
    <t>AISL      SM</t>
  </si>
  <si>
    <t>ALLETEC   SM</t>
  </si>
  <si>
    <t>AMBANIORG SM</t>
  </si>
  <si>
    <t>AMEYA     SM</t>
  </si>
  <si>
    <t>AMIABLE   SM</t>
  </si>
  <si>
    <t>ANLON     SM</t>
  </si>
  <si>
    <t>ANNAPURNA SM</t>
  </si>
  <si>
    <t>ARABIAN   SM</t>
  </si>
  <si>
    <t>ARHAM     SM</t>
  </si>
  <si>
    <t>ARIHANTACASM</t>
  </si>
  <si>
    <t>ARISTO    SM</t>
  </si>
  <si>
    <t>ASCOM     ST</t>
  </si>
  <si>
    <t>AURDIS    SM</t>
  </si>
  <si>
    <t>AUROIMPEX SM</t>
  </si>
  <si>
    <t>AVSL      ST</t>
  </si>
  <si>
    <t>BABAFP    ST</t>
  </si>
  <si>
    <t>BAHETI    SM</t>
  </si>
  <si>
    <t>BASILIC   SM</t>
  </si>
  <si>
    <t>BETA      SM</t>
  </si>
  <si>
    <t>BEWLTD    SM</t>
  </si>
  <si>
    <t>BMETRICS  SM</t>
  </si>
  <si>
    <t>BRIGHT    SM</t>
  </si>
  <si>
    <t>CADSYS    SM</t>
  </si>
  <si>
    <t>CANARYS   SM</t>
  </si>
  <si>
    <t>CBAZAAR   ST</t>
  </si>
  <si>
    <t>CELLECOR  SM</t>
  </si>
  <si>
    <t>CELLPOINT SM</t>
  </si>
  <si>
    <t>CHAVDA    SM</t>
  </si>
  <si>
    <t>CLOUD     SM</t>
  </si>
  <si>
    <t>CLSL      SM</t>
  </si>
  <si>
    <t>CMMIPL    ST</t>
  </si>
  <si>
    <t>CMNL      SM</t>
  </si>
  <si>
    <t>CMRSL     SM</t>
  </si>
  <si>
    <t>COMMITTED SM</t>
  </si>
  <si>
    <t>CONTI     SM</t>
  </si>
  <si>
    <t>COOLCAPS  SM</t>
  </si>
  <si>
    <t>CPS       SM</t>
  </si>
  <si>
    <t>CRAYONS   SM</t>
  </si>
  <si>
    <t>DENEERS   SM</t>
  </si>
  <si>
    <t>DENTALKARTSM</t>
  </si>
  <si>
    <t>DESTINY   SM</t>
  </si>
  <si>
    <t>DIGIKORE  SM</t>
  </si>
  <si>
    <t>DKEGL     SM</t>
  </si>
  <si>
    <t>DOLLEX    SM</t>
  </si>
  <si>
    <t>DRL       SM</t>
  </si>
  <si>
    <t>DRONE     SM</t>
  </si>
  <si>
    <t>DUCOL     SM</t>
  </si>
  <si>
    <t>DUGLOBAL  SM</t>
  </si>
  <si>
    <t>DYNAMIC   SM</t>
  </si>
  <si>
    <t>EFACTOR   SM</t>
  </si>
  <si>
    <t>EMKAYTOOLSSM</t>
  </si>
  <si>
    <t>ESFL      SM</t>
  </si>
  <si>
    <t>EUROBOND  SM</t>
  </si>
  <si>
    <t>FELIX     SM</t>
  </si>
  <si>
    <t>FIDEL     SM</t>
  </si>
  <si>
    <t>FOCE      SM</t>
  </si>
  <si>
    <t>FROG      SM</t>
  </si>
  <si>
    <t>GICL      SM</t>
  </si>
  <si>
    <t>GLOBALPET SM</t>
  </si>
  <si>
    <t>GOYALSALT SM</t>
  </si>
  <si>
    <t>GRAPHISAD ST</t>
  </si>
  <si>
    <t>GRCL      SM</t>
  </si>
  <si>
    <t>GREENCHEF SM</t>
  </si>
  <si>
    <t>GSTL      SM</t>
  </si>
  <si>
    <t>HIGREEN   SM</t>
  </si>
  <si>
    <t>HOLMARC   SM</t>
  </si>
  <si>
    <t>HOMESFY   SM</t>
  </si>
  <si>
    <t>INFINIUM  SM</t>
  </si>
  <si>
    <t>INFOLLION SM</t>
  </si>
  <si>
    <t>INNOVANA  SM</t>
  </si>
  <si>
    <t>INNOVATIVESM</t>
  </si>
  <si>
    <t>INSPIRE   SM</t>
  </si>
  <si>
    <t>IPSL      SM</t>
  </si>
  <si>
    <t>JAINAM    SM</t>
  </si>
  <si>
    <t>JAKHARIA  ST</t>
  </si>
  <si>
    <t>JALAN     SM</t>
  </si>
  <si>
    <t>JFLLIFE   SM</t>
  </si>
  <si>
    <t>JIWANRAM  SM</t>
  </si>
  <si>
    <t>JSLL      ST</t>
  </si>
  <si>
    <t>KANDARP   SM</t>
  </si>
  <si>
    <t>KARNIKA   SM</t>
  </si>
  <si>
    <t>KCK       SM</t>
  </si>
  <si>
    <t>KDL       SM</t>
  </si>
  <si>
    <t>KEL       SM</t>
  </si>
  <si>
    <t>KHFM      SM</t>
  </si>
  <si>
    <t>KKVAPOW   SM</t>
  </si>
  <si>
    <t>KNAGRI    SM</t>
  </si>
  <si>
    <t>KODYTECH  SM</t>
  </si>
  <si>
    <t>KONTOR    SM</t>
  </si>
  <si>
    <t>KORE      SM</t>
  </si>
  <si>
    <t>KOTYARK   SM</t>
  </si>
  <si>
    <t>KRISHCA   SM</t>
  </si>
  <si>
    <t>KRISHIVAL SM</t>
  </si>
  <si>
    <t>KRISHNADEFSM</t>
  </si>
  <si>
    <t>LEMERITE  SM</t>
  </si>
  <si>
    <t>LLOYDS    SM</t>
  </si>
  <si>
    <t>LRRPL     SM</t>
  </si>
  <si>
    <t>MADHAVBAUGSM</t>
  </si>
  <si>
    <t>MADHUSUDANSM</t>
  </si>
  <si>
    <t>MAGSON    SM</t>
  </si>
  <si>
    <t>MAHICKRA  SM</t>
  </si>
  <si>
    <t>MAITREYA  ST</t>
  </si>
  <si>
    <t>MAL       SM</t>
  </si>
  <si>
    <t>MANAV     SM</t>
  </si>
  <si>
    <t>MARCO     SM</t>
  </si>
  <si>
    <t>MARINETRANST</t>
  </si>
  <si>
    <t>MASTER    SM</t>
  </si>
  <si>
    <t>MCON      SM</t>
  </si>
  <si>
    <t>MDL       SM</t>
  </si>
  <si>
    <t>MEGAFLEX  SM</t>
  </si>
  <si>
    <t>MHHL      SM</t>
  </si>
  <si>
    <t>MICROPRO  ST</t>
  </si>
  <si>
    <t>MILTON    SM</t>
  </si>
  <si>
    <t>MONOPHARMASM</t>
  </si>
  <si>
    <t>MOS       SM</t>
  </si>
  <si>
    <t>MOXSH     SM</t>
  </si>
  <si>
    <t>MPTODAY   SM</t>
  </si>
  <si>
    <t>MWL       SM</t>
  </si>
  <si>
    <t>NEWJAISA  SM</t>
  </si>
  <si>
    <t>NIDAN     SM</t>
  </si>
  <si>
    <t>NIRMAN    SM</t>
  </si>
  <si>
    <t>OLIL      SM</t>
  </si>
  <si>
    <t>OMFURN    SM</t>
  </si>
  <si>
    <t>ONDOOR    SM</t>
  </si>
  <si>
    <t>ORIANA    SM</t>
  </si>
  <si>
    <t>PARAGON   ST</t>
  </si>
  <si>
    <t>PARIN     SM</t>
  </si>
  <si>
    <t>PARTYCRUS SM</t>
  </si>
  <si>
    <t>PASHUPATI SM</t>
  </si>
  <si>
    <t>PATTECH   SM</t>
  </si>
  <si>
    <t>PENTAGON  SM</t>
  </si>
  <si>
    <t>PERFECT   SM</t>
  </si>
  <si>
    <t>PHANTOMFX SM</t>
  </si>
  <si>
    <t>PLADAINFO SM</t>
  </si>
  <si>
    <t>PRAMARA   SM</t>
  </si>
  <si>
    <t>PRECISION SM</t>
  </si>
  <si>
    <t>PRESSTONICST</t>
  </si>
  <si>
    <t>PRITIKA   SM</t>
  </si>
  <si>
    <t>PROLIFE   SM</t>
  </si>
  <si>
    <t>PROPEQUITYSM</t>
  </si>
  <si>
    <t>PROV      SM</t>
  </si>
  <si>
    <t>PULZ      SM</t>
  </si>
  <si>
    <t>QFIL      SM</t>
  </si>
  <si>
    <t>QMSMEDI   SM</t>
  </si>
  <si>
    <t>QUADPRO   SM</t>
  </si>
  <si>
    <t>QUICKTOUCHSM</t>
  </si>
  <si>
    <t>RBMINFRA  SM</t>
  </si>
  <si>
    <t>RCDL      SM</t>
  </si>
  <si>
    <t>RELIABLE  SM</t>
  </si>
  <si>
    <t>REMUS     SM</t>
  </si>
  <si>
    <t>REXPIPES  SM</t>
  </si>
  <si>
    <t>RICHA     SM</t>
  </si>
  <si>
    <t>RILINFRA  SM</t>
  </si>
  <si>
    <t>RITEZONE  SM</t>
  </si>
  <si>
    <t>RMDRIP    SM</t>
  </si>
  <si>
    <t>ROCKINGDCEST</t>
  </si>
  <si>
    <t>ROXHITECH ST</t>
  </si>
  <si>
    <t>SAAKSHI   SM</t>
  </si>
  <si>
    <t>SABAR     SM</t>
  </si>
  <si>
    <t>SAHAJ     SM</t>
  </si>
  <si>
    <t>SAHANA    SM</t>
  </si>
  <si>
    <t>SANGANI   SM</t>
  </si>
  <si>
    <t>SAROJA    SM</t>
  </si>
  <si>
    <t>SARTELE   ST</t>
  </si>
  <si>
    <t>SCML      SM</t>
  </si>
  <si>
    <t>SECL      SM</t>
  </si>
  <si>
    <t>SEL       SM</t>
  </si>
  <si>
    <t>SERVICE   SM</t>
  </si>
  <si>
    <t>SHANTHALA SM</t>
  </si>
  <si>
    <t>SHERA     SM</t>
  </si>
  <si>
    <t>SHIGAN    SM</t>
  </si>
  <si>
    <t>SHIVAUM   ST</t>
  </si>
  <si>
    <t>SHREEOSFM ST</t>
  </si>
  <si>
    <t>SHRITECH  SM</t>
  </si>
  <si>
    <t>SHUBHLAXMISM</t>
  </si>
  <si>
    <t>SIDDHIKA  SM</t>
  </si>
  <si>
    <t>SJLOGISTICST</t>
  </si>
  <si>
    <t>SKP       SM</t>
  </si>
  <si>
    <t>SMVD      SM</t>
  </si>
  <si>
    <t>SOLEX     SM</t>
  </si>
  <si>
    <t>SONAHISONAST</t>
  </si>
  <si>
    <t>SONUINFRA SM</t>
  </si>
  <si>
    <t>SOTAC     SM</t>
  </si>
  <si>
    <t>SPECTRUM  SM</t>
  </si>
  <si>
    <t>SPECTSTM  SM</t>
  </si>
  <si>
    <t>SRIVASAVI SM</t>
  </si>
  <si>
    <t>SSFL      SM</t>
  </si>
  <si>
    <t>SUNREST   ST</t>
  </si>
  <si>
    <t>SURANI    SM</t>
  </si>
  <si>
    <t>SWARAJ    SM</t>
  </si>
  <si>
    <t>SWASTIK   SM</t>
  </si>
  <si>
    <t>SYNOPTICS SM</t>
  </si>
  <si>
    <t>SYSTANGO  SM</t>
  </si>
  <si>
    <t>TAPIFRUIT SM</t>
  </si>
  <si>
    <t>TARACHAND SM</t>
  </si>
  <si>
    <t>TIMESCAN  SM</t>
  </si>
  <si>
    <t>TIRUPATI  SM</t>
  </si>
  <si>
    <t>TRANSTEEL ST</t>
  </si>
  <si>
    <t>TRANSWIND SM</t>
  </si>
  <si>
    <t>TRIDHYA   SM</t>
  </si>
  <si>
    <t>UCL       SM</t>
  </si>
  <si>
    <t>UMA       SM</t>
  </si>
  <si>
    <t>UNIHEALTH SM</t>
  </si>
  <si>
    <t>URBAN     SM</t>
  </si>
  <si>
    <t>USASEEDS  SM</t>
  </si>
  <si>
    <t>UWCSL     SM</t>
  </si>
  <si>
    <t>VASA      SM</t>
  </si>
  <si>
    <t>VEEKAYEM  SM</t>
  </si>
  <si>
    <t>VELS      SM</t>
  </si>
  <si>
    <t>VERTEXPLUSSM</t>
  </si>
  <si>
    <t>VIAZ      SM</t>
  </si>
  <si>
    <t>VILINBIO  SM</t>
  </si>
  <si>
    <t>VINSYS    SM</t>
  </si>
  <si>
    <t>VINYAS    SM</t>
  </si>
  <si>
    <t>VISHNUINFRSM</t>
  </si>
  <si>
    <t>VITAL     SM</t>
  </si>
  <si>
    <t>VIVIANA   SM</t>
  </si>
  <si>
    <t>VIVO      SM</t>
  </si>
  <si>
    <t>VMARCIND  SM</t>
  </si>
  <si>
    <t>VSCL      SM</t>
  </si>
  <si>
    <t>WALPAR    SM</t>
  </si>
  <si>
    <t>WOMANCART SM</t>
  </si>
  <si>
    <t>YCCL      SM</t>
  </si>
  <si>
    <t>YUDIZ     SM</t>
  </si>
  <si>
    <t>ZEAL      SM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</si>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</sst>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5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Y251"/>
  <sheetViews>
    <sheetView tabSelected="1" workbookViewId="0">
      <selection activeCell="H2" sqref="H2"/>
    </sheetView>
  </sheetViews>
  <sheetFormatPr defaultRowHeight="15" x14ac:dyDescent="0.25"/>
  <cols>
    <col min="1" max="1" width="15" bestFit="1" customWidth="1"/>
    <col min="4" max="4" width="19.140625" bestFit="1" customWidth="1"/>
    <col min="6" max="6" width="15.7109375" bestFit="1" customWidth="1"/>
    <col min="10" max="10" width="13.7109375" bestFit="1" customWidth="1"/>
    <col min="13" max="13" width="17.85546875" bestFit="1" customWidth="1"/>
  </cols>
  <sheetData>
    <row r="1" spans="1:25" ht="1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1005</v>
      </c>
      <c r="K1" t="s">
        <v>759</v>
      </c>
      <c r="L1" t="s">
        <v>760</v>
      </c>
      <c r="M1" t="s">
        <v>761</v>
      </c>
      <c r="N1" s="2" t="s">
        <v>762</v>
      </c>
      <c r="O1" s="2" t="s">
        <v>763</v>
      </c>
      <c r="P1" s="2" t="s">
        <v>764</v>
      </c>
      <c r="Q1" s="2" t="s">
        <v>765</v>
      </c>
      <c r="R1" s="2" t="s">
        <v>766</v>
      </c>
      <c r="S1" s="2" t="s">
        <v>767</v>
      </c>
      <c r="T1" s="2" t="s">
        <v>768</v>
      </c>
      <c r="U1" s="2" t="s">
        <v>769</v>
      </c>
    </row>
    <row r="2" spans="1:25" hidden="1" x14ac:dyDescent="0.25">
      <c r="A2" t="s">
        <v>237</v>
      </c>
      <c r="B2" t="s">
        <v>238</v>
      </c>
      <c r="C2" t="s">
        <v>28</v>
      </c>
      <c r="D2" s="1">
        <v>45107</v>
      </c>
      <c r="E2">
        <v>5</v>
      </c>
      <c r="F2" t="s">
        <v>239</v>
      </c>
      <c r="G2">
        <v>5</v>
      </c>
      <c r="H2">
        <f>VLOOKUP(A2,$J$2:$N$235,5,0)</f>
        <v>40.049999999999997</v>
      </c>
      <c r="J2" t="str">
        <f>TRIM(LEFT(M2,W2-3))</f>
        <v>AATMAJ</v>
      </c>
      <c r="K2" t="s">
        <v>770</v>
      </c>
      <c r="L2">
        <v>16961</v>
      </c>
      <c r="M2" t="s">
        <v>771</v>
      </c>
      <c r="N2">
        <v>40.049999999999997</v>
      </c>
      <c r="O2">
        <v>40.32</v>
      </c>
      <c r="P2">
        <v>40.72</v>
      </c>
      <c r="Q2">
        <v>41.31</v>
      </c>
      <c r="R2">
        <v>42.98</v>
      </c>
      <c r="S2">
        <v>46.46</v>
      </c>
      <c r="T2">
        <v>53.7</v>
      </c>
      <c r="U2">
        <v>39.200000000000003</v>
      </c>
      <c r="W2">
        <f>LEN(M2)</f>
        <v>12</v>
      </c>
      <c r="Y2">
        <f>LEN(J2)</f>
        <v>6</v>
      </c>
    </row>
    <row r="3" spans="1:25" hidden="1" x14ac:dyDescent="0.25">
      <c r="A3" t="s">
        <v>513</v>
      </c>
      <c r="B3" t="s">
        <v>514</v>
      </c>
      <c r="C3" t="s">
        <v>28</v>
      </c>
      <c r="D3" s="1">
        <v>44572</v>
      </c>
      <c r="E3">
        <v>10</v>
      </c>
      <c r="F3" t="s">
        <v>515</v>
      </c>
      <c r="G3">
        <v>10</v>
      </c>
      <c r="H3">
        <f t="shared" ref="H3:H66" si="0">VLOOKUP(A3,$J$2:$N$235,5,0)</f>
        <v>120</v>
      </c>
      <c r="J3" t="str">
        <f t="shared" ref="J3:J66" si="1">TRIM(LEFT(M3,W3-3))</f>
        <v>ABCOTS</v>
      </c>
      <c r="K3" t="s">
        <v>770</v>
      </c>
      <c r="L3">
        <v>7787</v>
      </c>
      <c r="M3" t="s">
        <v>772</v>
      </c>
      <c r="N3">
        <v>120</v>
      </c>
      <c r="O3">
        <v>118.98</v>
      </c>
      <c r="P3">
        <v>117.9</v>
      </c>
      <c r="Q3">
        <v>114.23</v>
      </c>
      <c r="R3">
        <v>99.11</v>
      </c>
      <c r="S3">
        <v>68.040000000000006</v>
      </c>
      <c r="T3">
        <v>136.4</v>
      </c>
      <c r="U3">
        <v>40</v>
      </c>
      <c r="W3">
        <f t="shared" ref="W3:W66" si="2">LEN(M3)</f>
        <v>12</v>
      </c>
    </row>
    <row r="4" spans="1:25" hidden="1" x14ac:dyDescent="0.25">
      <c r="A4" t="s">
        <v>588</v>
      </c>
      <c r="B4" t="s">
        <v>589</v>
      </c>
      <c r="C4" t="s">
        <v>28</v>
      </c>
      <c r="D4" s="1">
        <v>43658</v>
      </c>
      <c r="E4">
        <v>10</v>
      </c>
      <c r="F4" t="s">
        <v>590</v>
      </c>
      <c r="G4">
        <v>10</v>
      </c>
      <c r="H4">
        <f t="shared" si="0"/>
        <v>47</v>
      </c>
      <c r="J4" t="str">
        <f t="shared" si="1"/>
        <v>ABINFRA</v>
      </c>
      <c r="K4" t="s">
        <v>770</v>
      </c>
      <c r="L4">
        <v>11022</v>
      </c>
      <c r="M4" t="s">
        <v>773</v>
      </c>
      <c r="N4">
        <v>47</v>
      </c>
      <c r="O4">
        <v>47.16</v>
      </c>
      <c r="P4">
        <v>47.44</v>
      </c>
      <c r="Q4">
        <v>47</v>
      </c>
      <c r="R4">
        <v>43.21</v>
      </c>
      <c r="S4">
        <v>29.6</v>
      </c>
      <c r="T4">
        <v>52.25</v>
      </c>
      <c r="U4">
        <v>27.55</v>
      </c>
      <c r="W4">
        <f t="shared" si="2"/>
        <v>12</v>
      </c>
    </row>
    <row r="5" spans="1:25" hidden="1" x14ac:dyDescent="0.25">
      <c r="A5" t="s">
        <v>17</v>
      </c>
      <c r="B5" t="s">
        <v>18</v>
      </c>
      <c r="C5" t="s">
        <v>9</v>
      </c>
      <c r="D5" s="1">
        <v>45275</v>
      </c>
      <c r="E5">
        <v>10</v>
      </c>
      <c r="F5" t="s">
        <v>19</v>
      </c>
      <c r="G5">
        <v>10</v>
      </c>
      <c r="H5">
        <f t="shared" si="0"/>
        <v>288.55</v>
      </c>
      <c r="J5" t="str">
        <f t="shared" si="1"/>
        <v>ACCENTMIC</v>
      </c>
      <c r="K5" t="s">
        <v>770</v>
      </c>
      <c r="L5">
        <v>20496</v>
      </c>
      <c r="M5" t="s">
        <v>774</v>
      </c>
      <c r="N5">
        <v>288.55</v>
      </c>
      <c r="O5">
        <v>288.10000000000002</v>
      </c>
      <c r="P5">
        <v>295.58999999999997</v>
      </c>
      <c r="Q5">
        <v>303.08</v>
      </c>
      <c r="R5">
        <v>309.56</v>
      </c>
      <c r="S5">
        <v>313.55</v>
      </c>
      <c r="W5">
        <f t="shared" si="2"/>
        <v>12</v>
      </c>
    </row>
    <row r="6" spans="1:25" x14ac:dyDescent="0.25">
      <c r="A6" t="s">
        <v>711</v>
      </c>
      <c r="B6" t="s">
        <v>712</v>
      </c>
      <c r="C6" t="s">
        <v>9</v>
      </c>
      <c r="D6" s="1">
        <v>42922</v>
      </c>
      <c r="E6">
        <v>10</v>
      </c>
      <c r="F6" t="s">
        <v>713</v>
      </c>
      <c r="G6">
        <v>10</v>
      </c>
      <c r="H6" t="e">
        <f t="shared" si="0"/>
        <v>#N/A</v>
      </c>
      <c r="J6" t="str">
        <f t="shared" si="1"/>
        <v>ACSAL</v>
      </c>
      <c r="K6" t="s">
        <v>770</v>
      </c>
      <c r="L6">
        <v>19579</v>
      </c>
      <c r="M6" t="s">
        <v>775</v>
      </c>
      <c r="N6">
        <v>61</v>
      </c>
      <c r="O6">
        <v>61.53</v>
      </c>
      <c r="P6">
        <v>60.77</v>
      </c>
      <c r="Q6">
        <v>59.83</v>
      </c>
      <c r="R6">
        <v>60.63</v>
      </c>
      <c r="S6">
        <v>63.27</v>
      </c>
      <c r="W6">
        <f t="shared" si="2"/>
        <v>12</v>
      </c>
    </row>
    <row r="7" spans="1:25" hidden="1" x14ac:dyDescent="0.25">
      <c r="A7" t="s">
        <v>72</v>
      </c>
      <c r="B7" t="s">
        <v>73</v>
      </c>
      <c r="C7" t="s">
        <v>28</v>
      </c>
      <c r="D7" s="1">
        <v>45224</v>
      </c>
      <c r="E7">
        <v>10</v>
      </c>
      <c r="F7" t="s">
        <v>74</v>
      </c>
      <c r="G7">
        <v>10</v>
      </c>
      <c r="H7">
        <f t="shared" si="0"/>
        <v>61</v>
      </c>
      <c r="J7" t="str">
        <f t="shared" si="1"/>
        <v>AGARWALFT</v>
      </c>
      <c r="K7" t="s">
        <v>770</v>
      </c>
      <c r="L7">
        <v>14263</v>
      </c>
      <c r="M7" t="s">
        <v>776</v>
      </c>
      <c r="N7">
        <v>58</v>
      </c>
      <c r="O7">
        <v>57.61</v>
      </c>
      <c r="P7">
        <v>58.47</v>
      </c>
      <c r="Q7">
        <v>58.92</v>
      </c>
      <c r="R7">
        <v>56.63</v>
      </c>
      <c r="S7">
        <v>46.42</v>
      </c>
      <c r="T7">
        <v>68</v>
      </c>
      <c r="U7">
        <v>37.65</v>
      </c>
      <c r="W7">
        <f t="shared" si="2"/>
        <v>12</v>
      </c>
    </row>
    <row r="8" spans="1:25" hidden="1" x14ac:dyDescent="0.25">
      <c r="A8" t="s">
        <v>321</v>
      </c>
      <c r="B8" t="s">
        <v>322</v>
      </c>
      <c r="C8" t="s">
        <v>28</v>
      </c>
      <c r="D8" s="1">
        <v>44980</v>
      </c>
      <c r="E8">
        <v>10</v>
      </c>
      <c r="F8" t="s">
        <v>323</v>
      </c>
      <c r="G8">
        <v>10</v>
      </c>
      <c r="H8">
        <f t="shared" si="0"/>
        <v>58</v>
      </c>
      <c r="J8" t="str">
        <f t="shared" si="1"/>
        <v>AGNI</v>
      </c>
      <c r="K8" t="s">
        <v>770</v>
      </c>
      <c r="L8">
        <v>10491</v>
      </c>
      <c r="M8" t="s">
        <v>777</v>
      </c>
      <c r="N8">
        <v>26</v>
      </c>
      <c r="O8">
        <v>26.47</v>
      </c>
      <c r="P8">
        <v>26.5</v>
      </c>
      <c r="Q8">
        <v>26.33</v>
      </c>
      <c r="R8">
        <v>26.38</v>
      </c>
      <c r="S8">
        <v>25.22</v>
      </c>
      <c r="T8">
        <v>33.950000000000003</v>
      </c>
      <c r="U8">
        <v>22.85</v>
      </c>
      <c r="W8">
        <f t="shared" si="2"/>
        <v>12</v>
      </c>
    </row>
    <row r="9" spans="1:25" hidden="1" x14ac:dyDescent="0.25">
      <c r="A9" t="s">
        <v>447</v>
      </c>
      <c r="B9" t="s">
        <v>448</v>
      </c>
      <c r="C9" t="s">
        <v>28</v>
      </c>
      <c r="D9" s="1">
        <v>44774</v>
      </c>
      <c r="E9">
        <v>10</v>
      </c>
      <c r="F9" t="s">
        <v>449</v>
      </c>
      <c r="G9">
        <v>10</v>
      </c>
      <c r="H9">
        <f t="shared" si="0"/>
        <v>26</v>
      </c>
      <c r="J9" t="str">
        <f t="shared" si="1"/>
        <v>AGUL</v>
      </c>
      <c r="K9" t="s">
        <v>770</v>
      </c>
      <c r="L9">
        <v>15147</v>
      </c>
      <c r="M9" t="s">
        <v>778</v>
      </c>
      <c r="N9">
        <v>102.5</v>
      </c>
      <c r="O9">
        <v>108.47</v>
      </c>
      <c r="P9">
        <v>105.93</v>
      </c>
      <c r="Q9">
        <v>96.86</v>
      </c>
      <c r="R9">
        <v>80.790000000000006</v>
      </c>
      <c r="S9">
        <v>62.46</v>
      </c>
      <c r="T9">
        <v>119.95</v>
      </c>
      <c r="U9">
        <v>34.6</v>
      </c>
      <c r="W9">
        <f t="shared" si="2"/>
        <v>12</v>
      </c>
    </row>
    <row r="10" spans="1:25" hidden="1" x14ac:dyDescent="0.25">
      <c r="A10" t="s">
        <v>282</v>
      </c>
      <c r="B10" t="s">
        <v>283</v>
      </c>
      <c r="C10" t="s">
        <v>9</v>
      </c>
      <c r="D10" s="1">
        <v>45040</v>
      </c>
      <c r="E10">
        <v>10</v>
      </c>
      <c r="F10" t="s">
        <v>284</v>
      </c>
      <c r="G10">
        <v>10</v>
      </c>
      <c r="H10">
        <f t="shared" si="0"/>
        <v>102.5</v>
      </c>
      <c r="J10" t="str">
        <f t="shared" si="1"/>
        <v>AILIMITED</v>
      </c>
      <c r="K10" t="s">
        <v>770</v>
      </c>
      <c r="L10">
        <v>4626</v>
      </c>
      <c r="M10" t="s">
        <v>779</v>
      </c>
      <c r="N10">
        <v>28.25</v>
      </c>
      <c r="O10">
        <v>28.98</v>
      </c>
      <c r="P10">
        <v>28.86</v>
      </c>
      <c r="Q10">
        <v>29.03</v>
      </c>
      <c r="R10">
        <v>29.79</v>
      </c>
      <c r="S10">
        <v>26.3</v>
      </c>
      <c r="T10">
        <v>40.6</v>
      </c>
      <c r="U10">
        <v>26.05</v>
      </c>
      <c r="W10">
        <f t="shared" si="2"/>
        <v>12</v>
      </c>
    </row>
    <row r="11" spans="1:25" x14ac:dyDescent="0.25">
      <c r="A11" t="s">
        <v>750</v>
      </c>
      <c r="B11" t="s">
        <v>751</v>
      </c>
      <c r="C11" t="s">
        <v>9</v>
      </c>
      <c r="D11" s="1">
        <v>42292</v>
      </c>
      <c r="E11">
        <v>10</v>
      </c>
      <c r="F11" t="s">
        <v>752</v>
      </c>
      <c r="G11">
        <v>10</v>
      </c>
      <c r="H11" t="e">
        <f t="shared" si="0"/>
        <v>#N/A</v>
      </c>
      <c r="J11" t="str">
        <f t="shared" si="1"/>
        <v>AISL</v>
      </c>
      <c r="K11" t="s">
        <v>770</v>
      </c>
      <c r="L11">
        <v>482</v>
      </c>
      <c r="M11" t="s">
        <v>780</v>
      </c>
      <c r="N11">
        <v>62.45</v>
      </c>
      <c r="O11">
        <v>62.51</v>
      </c>
      <c r="P11">
        <v>61.92</v>
      </c>
      <c r="Q11">
        <v>61.58</v>
      </c>
      <c r="R11">
        <v>61.07</v>
      </c>
      <c r="S11">
        <v>56.04</v>
      </c>
      <c r="T11">
        <v>72.349999999999994</v>
      </c>
      <c r="U11">
        <v>48.65</v>
      </c>
      <c r="W11">
        <f t="shared" si="2"/>
        <v>12</v>
      </c>
    </row>
    <row r="12" spans="1:25" hidden="1" x14ac:dyDescent="0.25">
      <c r="A12" t="s">
        <v>564</v>
      </c>
      <c r="B12" t="s">
        <v>565</v>
      </c>
      <c r="C12" t="s">
        <v>28</v>
      </c>
      <c r="D12" s="1">
        <v>44368</v>
      </c>
      <c r="E12">
        <v>10</v>
      </c>
      <c r="F12" t="s">
        <v>566</v>
      </c>
      <c r="G12">
        <v>10</v>
      </c>
      <c r="H12">
        <f t="shared" si="0"/>
        <v>28.25</v>
      </c>
      <c r="J12" t="str">
        <f t="shared" si="1"/>
        <v>ALLETEC</v>
      </c>
      <c r="K12" t="s">
        <v>770</v>
      </c>
      <c r="L12">
        <v>13203</v>
      </c>
      <c r="M12" t="s">
        <v>781</v>
      </c>
      <c r="N12">
        <v>256.75</v>
      </c>
      <c r="O12">
        <v>255.71</v>
      </c>
      <c r="P12">
        <v>252.5</v>
      </c>
      <c r="Q12">
        <v>249.76</v>
      </c>
      <c r="R12">
        <v>231.86</v>
      </c>
      <c r="S12">
        <v>170.32</v>
      </c>
      <c r="T12">
        <v>281.8</v>
      </c>
      <c r="U12">
        <v>144.25</v>
      </c>
      <c r="W12">
        <f t="shared" si="2"/>
        <v>12</v>
      </c>
    </row>
    <row r="13" spans="1:25" hidden="1" x14ac:dyDescent="0.25">
      <c r="A13" t="s">
        <v>669</v>
      </c>
      <c r="B13" t="s">
        <v>670</v>
      </c>
      <c r="C13" t="s">
        <v>28</v>
      </c>
      <c r="D13" s="1">
        <v>43059</v>
      </c>
      <c r="E13">
        <v>10</v>
      </c>
      <c r="F13" t="s">
        <v>671</v>
      </c>
      <c r="G13">
        <v>10</v>
      </c>
      <c r="H13">
        <f t="shared" si="0"/>
        <v>62.45</v>
      </c>
      <c r="J13" t="str">
        <f t="shared" si="1"/>
        <v>AMBANIORG</v>
      </c>
      <c r="K13" t="s">
        <v>770</v>
      </c>
      <c r="L13">
        <v>4083</v>
      </c>
      <c r="M13" t="s">
        <v>782</v>
      </c>
      <c r="N13">
        <v>130.5</v>
      </c>
      <c r="O13">
        <v>128.66</v>
      </c>
      <c r="P13">
        <v>129.16</v>
      </c>
      <c r="Q13">
        <v>130.41</v>
      </c>
      <c r="R13">
        <v>130.78</v>
      </c>
      <c r="S13">
        <v>113.84</v>
      </c>
      <c r="T13">
        <v>163</v>
      </c>
      <c r="U13">
        <v>107.55</v>
      </c>
      <c r="W13">
        <f t="shared" si="2"/>
        <v>12</v>
      </c>
    </row>
    <row r="14" spans="1:25" hidden="1" x14ac:dyDescent="0.25">
      <c r="A14" t="s">
        <v>363</v>
      </c>
      <c r="B14" t="s">
        <v>364</v>
      </c>
      <c r="C14" t="s">
        <v>28</v>
      </c>
      <c r="D14" s="1">
        <v>44916</v>
      </c>
      <c r="E14">
        <v>10</v>
      </c>
      <c r="F14" t="s">
        <v>365</v>
      </c>
      <c r="G14">
        <v>10</v>
      </c>
      <c r="H14">
        <f t="shared" si="0"/>
        <v>256.75</v>
      </c>
      <c r="J14" t="str">
        <f t="shared" si="1"/>
        <v>AMEYA</v>
      </c>
      <c r="K14" t="s">
        <v>770</v>
      </c>
      <c r="L14">
        <v>10898</v>
      </c>
      <c r="M14" t="s">
        <v>783</v>
      </c>
      <c r="N14">
        <v>51.15</v>
      </c>
      <c r="O14">
        <v>52.22</v>
      </c>
      <c r="P14">
        <v>53.56</v>
      </c>
      <c r="Q14">
        <v>54.29</v>
      </c>
      <c r="R14">
        <v>53.71</v>
      </c>
      <c r="S14">
        <v>49.78</v>
      </c>
      <c r="T14">
        <v>69.599999999999994</v>
      </c>
      <c r="U14">
        <v>46.1</v>
      </c>
      <c r="W14">
        <f t="shared" si="2"/>
        <v>12</v>
      </c>
    </row>
    <row r="15" spans="1:25" hidden="1" x14ac:dyDescent="0.25">
      <c r="A15" t="s">
        <v>618</v>
      </c>
      <c r="B15" t="s">
        <v>619</v>
      </c>
      <c r="C15" t="s">
        <v>28</v>
      </c>
      <c r="D15" s="1">
        <v>43299</v>
      </c>
      <c r="E15">
        <v>10</v>
      </c>
      <c r="F15" t="s">
        <v>620</v>
      </c>
      <c r="G15">
        <v>10</v>
      </c>
      <c r="H15">
        <f t="shared" si="0"/>
        <v>130.5</v>
      </c>
      <c r="J15" t="str">
        <f t="shared" si="1"/>
        <v>AMIABLE</v>
      </c>
      <c r="K15" t="s">
        <v>770</v>
      </c>
      <c r="L15">
        <v>11939</v>
      </c>
      <c r="M15" t="s">
        <v>784</v>
      </c>
      <c r="N15">
        <v>82</v>
      </c>
      <c r="O15">
        <v>79.78</v>
      </c>
      <c r="P15">
        <v>80.930000000000007</v>
      </c>
      <c r="Q15">
        <v>82.65</v>
      </c>
      <c r="R15">
        <v>83.82</v>
      </c>
      <c r="S15">
        <v>119.7</v>
      </c>
      <c r="T15">
        <v>97</v>
      </c>
      <c r="U15">
        <v>66</v>
      </c>
      <c r="W15">
        <f t="shared" si="2"/>
        <v>12</v>
      </c>
    </row>
    <row r="16" spans="1:25" hidden="1" x14ac:dyDescent="0.25">
      <c r="A16" t="s">
        <v>438</v>
      </c>
      <c r="B16" t="s">
        <v>439</v>
      </c>
      <c r="C16" t="s">
        <v>28</v>
      </c>
      <c r="D16" s="1">
        <v>44812</v>
      </c>
      <c r="E16">
        <v>10</v>
      </c>
      <c r="F16" t="s">
        <v>440</v>
      </c>
      <c r="G16">
        <v>10</v>
      </c>
      <c r="H16">
        <f t="shared" si="0"/>
        <v>51.15</v>
      </c>
      <c r="J16" t="str">
        <f t="shared" si="1"/>
        <v>ANLON</v>
      </c>
      <c r="K16" t="s">
        <v>770</v>
      </c>
      <c r="L16">
        <v>13657</v>
      </c>
      <c r="M16" t="s">
        <v>785</v>
      </c>
      <c r="N16">
        <v>237</v>
      </c>
      <c r="O16">
        <v>241.42</v>
      </c>
      <c r="P16">
        <v>246.07</v>
      </c>
      <c r="Q16">
        <v>253.04</v>
      </c>
      <c r="R16">
        <v>265.01</v>
      </c>
      <c r="S16">
        <v>246.49</v>
      </c>
      <c r="T16">
        <v>341.9</v>
      </c>
      <c r="U16">
        <v>230</v>
      </c>
      <c r="W16">
        <f t="shared" si="2"/>
        <v>12</v>
      </c>
    </row>
    <row r="17" spans="1:23" hidden="1" x14ac:dyDescent="0.25">
      <c r="A17" t="s">
        <v>375</v>
      </c>
      <c r="B17" t="s">
        <v>376</v>
      </c>
      <c r="C17" t="s">
        <v>28</v>
      </c>
      <c r="D17" s="1">
        <v>44881</v>
      </c>
      <c r="E17">
        <v>10</v>
      </c>
      <c r="F17" t="s">
        <v>377</v>
      </c>
      <c r="G17">
        <v>10</v>
      </c>
      <c r="H17">
        <f t="shared" si="0"/>
        <v>82</v>
      </c>
      <c r="J17" t="str">
        <f t="shared" si="1"/>
        <v>ANNAPURNA</v>
      </c>
      <c r="K17" t="s">
        <v>770</v>
      </c>
      <c r="L17">
        <v>11198</v>
      </c>
      <c r="M17" t="s">
        <v>786</v>
      </c>
      <c r="N17">
        <v>323.8</v>
      </c>
      <c r="O17">
        <v>328.71</v>
      </c>
      <c r="P17">
        <v>334.15</v>
      </c>
      <c r="Q17">
        <v>335.98</v>
      </c>
      <c r="R17">
        <v>326.31</v>
      </c>
      <c r="S17">
        <v>278.23</v>
      </c>
      <c r="T17">
        <v>381</v>
      </c>
      <c r="U17">
        <v>251.65</v>
      </c>
      <c r="W17">
        <f t="shared" si="2"/>
        <v>12</v>
      </c>
    </row>
    <row r="18" spans="1:23" hidden="1" x14ac:dyDescent="0.25">
      <c r="A18" t="s">
        <v>342</v>
      </c>
      <c r="B18" t="s">
        <v>343</v>
      </c>
      <c r="C18" t="s">
        <v>28</v>
      </c>
      <c r="D18" s="1">
        <v>44936</v>
      </c>
      <c r="E18">
        <v>10</v>
      </c>
      <c r="F18" t="s">
        <v>344</v>
      </c>
      <c r="G18">
        <v>10</v>
      </c>
      <c r="H18">
        <f t="shared" si="0"/>
        <v>237</v>
      </c>
      <c r="J18" t="str">
        <f t="shared" si="1"/>
        <v>ARABIAN</v>
      </c>
      <c r="K18" t="s">
        <v>770</v>
      </c>
      <c r="L18">
        <v>19253</v>
      </c>
      <c r="M18" t="s">
        <v>787</v>
      </c>
      <c r="N18">
        <v>95</v>
      </c>
      <c r="O18">
        <v>95.75</v>
      </c>
      <c r="P18">
        <v>97.17</v>
      </c>
      <c r="Q18">
        <v>96.73</v>
      </c>
      <c r="R18">
        <v>90.62</v>
      </c>
      <c r="S18">
        <v>80.95</v>
      </c>
      <c r="W18">
        <f t="shared" si="2"/>
        <v>12</v>
      </c>
    </row>
    <row r="19" spans="1:23" hidden="1" x14ac:dyDescent="0.25">
      <c r="A19" t="s">
        <v>411</v>
      </c>
      <c r="B19" t="s">
        <v>412</v>
      </c>
      <c r="C19" t="s">
        <v>28</v>
      </c>
      <c r="D19" s="1">
        <v>44831</v>
      </c>
      <c r="E19">
        <v>10</v>
      </c>
      <c r="F19" t="s">
        <v>413</v>
      </c>
      <c r="G19">
        <v>10</v>
      </c>
      <c r="H19">
        <f t="shared" si="0"/>
        <v>323.8</v>
      </c>
      <c r="J19" t="str">
        <f t="shared" si="1"/>
        <v>ARHAM</v>
      </c>
      <c r="K19" t="s">
        <v>770</v>
      </c>
      <c r="L19">
        <v>13092</v>
      </c>
      <c r="M19" t="s">
        <v>788</v>
      </c>
      <c r="N19">
        <v>212.2</v>
      </c>
      <c r="O19">
        <v>211.77</v>
      </c>
      <c r="P19">
        <v>213.02</v>
      </c>
      <c r="Q19">
        <v>205.61</v>
      </c>
      <c r="R19">
        <v>176.6</v>
      </c>
      <c r="S19">
        <v>119.87</v>
      </c>
      <c r="T19">
        <v>247</v>
      </c>
      <c r="U19">
        <v>97</v>
      </c>
      <c r="W19">
        <f t="shared" si="2"/>
        <v>12</v>
      </c>
    </row>
    <row r="20" spans="1:23" hidden="1" x14ac:dyDescent="0.25">
      <c r="A20" t="s">
        <v>102</v>
      </c>
      <c r="B20" t="s">
        <v>103</v>
      </c>
      <c r="C20" t="s">
        <v>28</v>
      </c>
      <c r="D20" s="1">
        <v>45208</v>
      </c>
      <c r="E20">
        <v>10</v>
      </c>
      <c r="F20" t="s">
        <v>104</v>
      </c>
      <c r="G20">
        <v>10</v>
      </c>
      <c r="H20">
        <f t="shared" si="0"/>
        <v>95</v>
      </c>
      <c r="J20" t="str">
        <f t="shared" si="1"/>
        <v>ARIHANTAC</v>
      </c>
      <c r="K20" t="s">
        <v>770</v>
      </c>
      <c r="L20">
        <v>13340</v>
      </c>
      <c r="M20" t="s">
        <v>789</v>
      </c>
      <c r="N20">
        <v>173.55</v>
      </c>
      <c r="O20">
        <v>168.25</v>
      </c>
      <c r="P20">
        <v>156.19999999999999</v>
      </c>
      <c r="Q20">
        <v>142.84</v>
      </c>
      <c r="R20">
        <v>131.18</v>
      </c>
      <c r="S20">
        <v>123.69</v>
      </c>
      <c r="T20">
        <v>190.25</v>
      </c>
      <c r="U20">
        <v>105</v>
      </c>
      <c r="W20">
        <f t="shared" si="2"/>
        <v>12</v>
      </c>
    </row>
    <row r="21" spans="1:23" hidden="1" x14ac:dyDescent="0.25">
      <c r="A21" t="s">
        <v>366</v>
      </c>
      <c r="B21" t="s">
        <v>367</v>
      </c>
      <c r="C21" t="s">
        <v>28</v>
      </c>
      <c r="D21" s="1">
        <v>44910</v>
      </c>
      <c r="E21">
        <v>10</v>
      </c>
      <c r="F21" t="s">
        <v>368</v>
      </c>
      <c r="G21">
        <v>10</v>
      </c>
      <c r="H21">
        <f t="shared" si="0"/>
        <v>212.2</v>
      </c>
      <c r="J21" t="str">
        <f t="shared" si="1"/>
        <v>ARISTO</v>
      </c>
      <c r="K21" t="s">
        <v>770</v>
      </c>
      <c r="L21">
        <v>13926</v>
      </c>
      <c r="M21" t="s">
        <v>790</v>
      </c>
      <c r="N21">
        <v>69</v>
      </c>
      <c r="O21">
        <v>68.55</v>
      </c>
      <c r="P21">
        <v>69.11</v>
      </c>
      <c r="Q21">
        <v>70.52</v>
      </c>
      <c r="R21">
        <v>73.459999999999994</v>
      </c>
      <c r="S21">
        <v>72.67</v>
      </c>
      <c r="T21">
        <v>91.4</v>
      </c>
      <c r="U21">
        <v>67</v>
      </c>
      <c r="W21">
        <f t="shared" si="2"/>
        <v>12</v>
      </c>
    </row>
    <row r="22" spans="1:23" x14ac:dyDescent="0.25">
      <c r="A22" t="s">
        <v>357</v>
      </c>
      <c r="B22" t="s">
        <v>358</v>
      </c>
      <c r="C22" t="s">
        <v>28</v>
      </c>
      <c r="D22" s="1">
        <v>44924</v>
      </c>
      <c r="E22">
        <v>10</v>
      </c>
      <c r="F22" t="s">
        <v>359</v>
      </c>
      <c r="G22">
        <v>10</v>
      </c>
      <c r="H22" t="e">
        <f t="shared" si="0"/>
        <v>#N/A</v>
      </c>
      <c r="J22" t="str">
        <f t="shared" si="1"/>
        <v>ASCOM</v>
      </c>
      <c r="K22" t="s">
        <v>770</v>
      </c>
      <c r="L22">
        <v>15030</v>
      </c>
      <c r="M22" t="s">
        <v>791</v>
      </c>
      <c r="N22">
        <v>162.94999999999999</v>
      </c>
      <c r="O22">
        <v>155.31</v>
      </c>
      <c r="P22">
        <v>127.29</v>
      </c>
      <c r="Q22">
        <v>103.88</v>
      </c>
      <c r="R22">
        <v>90.86</v>
      </c>
      <c r="S22">
        <v>87.32</v>
      </c>
      <c r="W22">
        <f t="shared" si="2"/>
        <v>12</v>
      </c>
    </row>
    <row r="23" spans="1:23" hidden="1" x14ac:dyDescent="0.25">
      <c r="A23" t="s">
        <v>333</v>
      </c>
      <c r="B23" t="s">
        <v>334</v>
      </c>
      <c r="C23" t="s">
        <v>28</v>
      </c>
      <c r="D23" s="1">
        <v>44956</v>
      </c>
      <c r="E23">
        <v>10</v>
      </c>
      <c r="F23" t="s">
        <v>335</v>
      </c>
      <c r="G23">
        <v>10</v>
      </c>
      <c r="H23">
        <f t="shared" si="0"/>
        <v>69</v>
      </c>
      <c r="J23" t="str">
        <f t="shared" si="1"/>
        <v>AURDIS</v>
      </c>
      <c r="K23" t="s">
        <v>770</v>
      </c>
      <c r="L23">
        <v>18762</v>
      </c>
      <c r="M23" t="s">
        <v>792</v>
      </c>
      <c r="N23">
        <v>295</v>
      </c>
      <c r="O23">
        <v>295.75</v>
      </c>
      <c r="P23">
        <v>298.55</v>
      </c>
      <c r="Q23">
        <v>296.86</v>
      </c>
      <c r="R23">
        <v>274.35000000000002</v>
      </c>
      <c r="S23">
        <v>203.98</v>
      </c>
      <c r="T23">
        <v>349.55</v>
      </c>
      <c r="U23">
        <v>188</v>
      </c>
      <c r="W23">
        <f t="shared" si="2"/>
        <v>12</v>
      </c>
    </row>
    <row r="24" spans="1:23" hidden="1" x14ac:dyDescent="0.25">
      <c r="A24" t="s">
        <v>576</v>
      </c>
      <c r="B24" t="s">
        <v>577</v>
      </c>
      <c r="C24" t="s">
        <v>9</v>
      </c>
      <c r="D24" s="1">
        <v>43805</v>
      </c>
      <c r="E24">
        <v>10</v>
      </c>
      <c r="F24" t="s">
        <v>578</v>
      </c>
      <c r="G24">
        <v>10</v>
      </c>
      <c r="H24">
        <f t="shared" si="0"/>
        <v>162.94999999999999</v>
      </c>
      <c r="J24" t="str">
        <f t="shared" si="1"/>
        <v>AUROIMPEX</v>
      </c>
      <c r="K24" t="s">
        <v>770</v>
      </c>
      <c r="L24">
        <v>15869</v>
      </c>
      <c r="M24" t="s">
        <v>793</v>
      </c>
      <c r="N24">
        <v>75.5</v>
      </c>
      <c r="O24">
        <v>74.11</v>
      </c>
      <c r="P24">
        <v>73.88</v>
      </c>
      <c r="Q24">
        <v>72.569999999999993</v>
      </c>
      <c r="R24">
        <v>69.97</v>
      </c>
      <c r="S24">
        <v>70.650000000000006</v>
      </c>
      <c r="T24">
        <v>88.9</v>
      </c>
      <c r="U24">
        <v>59.25</v>
      </c>
      <c r="W24">
        <f t="shared" si="2"/>
        <v>12</v>
      </c>
    </row>
    <row r="25" spans="1:23" x14ac:dyDescent="0.25">
      <c r="A25" t="s">
        <v>720</v>
      </c>
      <c r="B25" t="s">
        <v>721</v>
      </c>
      <c r="C25" t="s">
        <v>9</v>
      </c>
      <c r="D25" s="1">
        <v>42843</v>
      </c>
      <c r="E25">
        <v>10</v>
      </c>
      <c r="F25" t="s">
        <v>722</v>
      </c>
      <c r="G25">
        <v>10</v>
      </c>
      <c r="H25" t="e">
        <f t="shared" si="0"/>
        <v>#N/A</v>
      </c>
      <c r="J25" t="str">
        <f t="shared" si="1"/>
        <v>AVSL</v>
      </c>
      <c r="K25" t="s">
        <v>770</v>
      </c>
      <c r="L25">
        <v>18693</v>
      </c>
      <c r="M25" t="s">
        <v>794</v>
      </c>
      <c r="N25">
        <v>145.69999999999999</v>
      </c>
      <c r="O25">
        <v>153.69999999999999</v>
      </c>
      <c r="P25">
        <v>156.77000000000001</v>
      </c>
      <c r="Q25">
        <v>158.94</v>
      </c>
      <c r="R25">
        <v>160.56</v>
      </c>
      <c r="S25">
        <v>161.47</v>
      </c>
      <c r="W25">
        <f t="shared" si="2"/>
        <v>12</v>
      </c>
    </row>
    <row r="26" spans="1:23" hidden="1" x14ac:dyDescent="0.25">
      <c r="A26" t="s">
        <v>732</v>
      </c>
      <c r="B26" t="s">
        <v>733</v>
      </c>
      <c r="C26" t="s">
        <v>28</v>
      </c>
      <c r="D26" s="1">
        <v>42660</v>
      </c>
      <c r="E26">
        <v>10</v>
      </c>
      <c r="F26" t="s">
        <v>734</v>
      </c>
      <c r="G26">
        <v>10</v>
      </c>
      <c r="H26">
        <f t="shared" si="0"/>
        <v>295</v>
      </c>
      <c r="J26" t="str">
        <f t="shared" si="1"/>
        <v>BABAFP</v>
      </c>
      <c r="K26" t="s">
        <v>770</v>
      </c>
      <c r="L26">
        <v>20150</v>
      </c>
      <c r="M26" t="s">
        <v>795</v>
      </c>
      <c r="N26">
        <v>73.849999999999994</v>
      </c>
      <c r="O26">
        <v>74.13</v>
      </c>
      <c r="P26">
        <v>73.3</v>
      </c>
      <c r="Q26">
        <v>72.7</v>
      </c>
      <c r="R26">
        <v>72.36</v>
      </c>
      <c r="S26">
        <v>72.23</v>
      </c>
      <c r="W26">
        <f t="shared" si="2"/>
        <v>12</v>
      </c>
    </row>
    <row r="27" spans="1:23" hidden="1" x14ac:dyDescent="0.25">
      <c r="A27" t="s">
        <v>273</v>
      </c>
      <c r="B27" t="s">
        <v>274</v>
      </c>
      <c r="C27" t="s">
        <v>28</v>
      </c>
      <c r="D27" s="1">
        <v>45069</v>
      </c>
      <c r="E27">
        <v>10</v>
      </c>
      <c r="F27" t="s">
        <v>275</v>
      </c>
      <c r="G27">
        <v>10</v>
      </c>
      <c r="H27">
        <f t="shared" si="0"/>
        <v>75.5</v>
      </c>
      <c r="J27" t="str">
        <f t="shared" si="1"/>
        <v>BAHETI</v>
      </c>
      <c r="K27" t="s">
        <v>770</v>
      </c>
      <c r="L27">
        <v>12989</v>
      </c>
      <c r="M27" t="s">
        <v>796</v>
      </c>
      <c r="N27">
        <v>182.75</v>
      </c>
      <c r="O27">
        <v>182.87</v>
      </c>
      <c r="P27">
        <v>185.75</v>
      </c>
      <c r="Q27">
        <v>188.61</v>
      </c>
      <c r="R27">
        <v>186.02</v>
      </c>
      <c r="S27">
        <v>151</v>
      </c>
      <c r="T27">
        <v>233.85</v>
      </c>
      <c r="U27">
        <v>139</v>
      </c>
      <c r="W27">
        <f t="shared" si="2"/>
        <v>12</v>
      </c>
    </row>
    <row r="28" spans="1:23" hidden="1" x14ac:dyDescent="0.25">
      <c r="A28" t="s">
        <v>741</v>
      </c>
      <c r="B28" t="s">
        <v>742</v>
      </c>
      <c r="C28" t="s">
        <v>9</v>
      </c>
      <c r="D28" s="1">
        <v>42649</v>
      </c>
      <c r="E28">
        <v>10</v>
      </c>
      <c r="F28" t="s">
        <v>743</v>
      </c>
      <c r="G28">
        <v>10</v>
      </c>
      <c r="H28">
        <f t="shared" si="0"/>
        <v>145.69999999999999</v>
      </c>
      <c r="J28" t="str">
        <f t="shared" si="1"/>
        <v>BASILIC</v>
      </c>
      <c r="K28" t="s">
        <v>770</v>
      </c>
      <c r="L28">
        <v>18442</v>
      </c>
      <c r="M28" t="s">
        <v>797</v>
      </c>
      <c r="N28">
        <v>301.95</v>
      </c>
      <c r="O28">
        <v>292.86</v>
      </c>
      <c r="P28">
        <v>293.42</v>
      </c>
      <c r="Q28">
        <v>293.64</v>
      </c>
      <c r="R28">
        <v>291.47000000000003</v>
      </c>
      <c r="S28">
        <v>287.95999999999998</v>
      </c>
      <c r="W28">
        <f t="shared" si="2"/>
        <v>12</v>
      </c>
    </row>
    <row r="29" spans="1:23" hidden="1" x14ac:dyDescent="0.25">
      <c r="A29" t="s">
        <v>42</v>
      </c>
      <c r="B29" t="s">
        <v>43</v>
      </c>
      <c r="C29" t="s">
        <v>28</v>
      </c>
      <c r="D29" s="1">
        <v>45245</v>
      </c>
      <c r="E29">
        <v>10</v>
      </c>
      <c r="F29" t="s">
        <v>44</v>
      </c>
      <c r="G29">
        <v>10</v>
      </c>
      <c r="H29">
        <f t="shared" si="0"/>
        <v>73.849999999999994</v>
      </c>
      <c r="J29" t="str">
        <f t="shared" si="1"/>
        <v>BETA</v>
      </c>
      <c r="K29" t="s">
        <v>770</v>
      </c>
      <c r="L29">
        <v>81</v>
      </c>
      <c r="M29" t="s">
        <v>798</v>
      </c>
      <c r="N29">
        <v>1489.35</v>
      </c>
      <c r="O29">
        <v>1460.62</v>
      </c>
      <c r="P29">
        <v>1420.74</v>
      </c>
      <c r="Q29">
        <v>1346.52</v>
      </c>
      <c r="R29">
        <v>1210.45</v>
      </c>
      <c r="S29">
        <v>961.46</v>
      </c>
      <c r="T29">
        <v>1595</v>
      </c>
      <c r="U29">
        <v>892.35</v>
      </c>
      <c r="W29">
        <f t="shared" si="2"/>
        <v>12</v>
      </c>
    </row>
    <row r="30" spans="1:23" hidden="1" x14ac:dyDescent="0.25">
      <c r="A30" t="s">
        <v>369</v>
      </c>
      <c r="B30" t="s">
        <v>370</v>
      </c>
      <c r="C30" t="s">
        <v>28</v>
      </c>
      <c r="D30" s="1">
        <v>44903</v>
      </c>
      <c r="E30">
        <v>10</v>
      </c>
      <c r="F30" t="s">
        <v>371</v>
      </c>
      <c r="G30">
        <v>10</v>
      </c>
      <c r="H30">
        <f t="shared" si="0"/>
        <v>182.75</v>
      </c>
      <c r="J30" t="str">
        <f t="shared" si="1"/>
        <v>BEWLTD</v>
      </c>
      <c r="K30" t="s">
        <v>770</v>
      </c>
      <c r="L30">
        <v>5662</v>
      </c>
      <c r="M30" t="s">
        <v>799</v>
      </c>
      <c r="N30">
        <v>1363</v>
      </c>
      <c r="O30">
        <v>1360.92</v>
      </c>
      <c r="P30">
        <v>1380.74</v>
      </c>
      <c r="Q30">
        <v>1415.01</v>
      </c>
      <c r="R30">
        <v>1461.3</v>
      </c>
      <c r="S30">
        <v>1276.56</v>
      </c>
      <c r="T30">
        <v>1789</v>
      </c>
      <c r="U30">
        <v>1250</v>
      </c>
      <c r="W30">
        <f t="shared" si="2"/>
        <v>12</v>
      </c>
    </row>
    <row r="31" spans="1:23" hidden="1" x14ac:dyDescent="0.25">
      <c r="A31" t="s">
        <v>165</v>
      </c>
      <c r="B31" t="s">
        <v>166</v>
      </c>
      <c r="C31" t="s">
        <v>28</v>
      </c>
      <c r="D31" s="1">
        <v>45180</v>
      </c>
      <c r="E31">
        <v>10</v>
      </c>
      <c r="F31" t="s">
        <v>167</v>
      </c>
      <c r="G31">
        <v>10</v>
      </c>
      <c r="H31">
        <f t="shared" si="0"/>
        <v>301.95</v>
      </c>
      <c r="J31" t="str">
        <f t="shared" si="1"/>
        <v>BMETRICS</v>
      </c>
      <c r="K31" t="s">
        <v>770</v>
      </c>
      <c r="L31">
        <v>6052</v>
      </c>
      <c r="M31" t="s">
        <v>800</v>
      </c>
      <c r="N31">
        <v>116.1</v>
      </c>
      <c r="O31">
        <v>116.97</v>
      </c>
      <c r="P31">
        <v>117.39</v>
      </c>
      <c r="Q31">
        <v>118.21</v>
      </c>
      <c r="R31">
        <v>124.09</v>
      </c>
      <c r="S31">
        <v>194.91</v>
      </c>
      <c r="T31">
        <v>160.19999999999999</v>
      </c>
      <c r="U31">
        <v>111</v>
      </c>
      <c r="W31">
        <f t="shared" si="2"/>
        <v>12</v>
      </c>
    </row>
    <row r="32" spans="1:23" hidden="1" x14ac:dyDescent="0.25">
      <c r="A32" t="s">
        <v>678</v>
      </c>
      <c r="B32" t="s">
        <v>679</v>
      </c>
      <c r="C32" t="s">
        <v>28</v>
      </c>
      <c r="D32" s="1">
        <v>43020</v>
      </c>
      <c r="E32">
        <v>10</v>
      </c>
      <c r="F32" t="s">
        <v>680</v>
      </c>
      <c r="G32">
        <v>10</v>
      </c>
      <c r="H32">
        <f t="shared" si="0"/>
        <v>1489.35</v>
      </c>
      <c r="J32" t="str">
        <f t="shared" si="1"/>
        <v>BRIGHT</v>
      </c>
      <c r="K32" t="s">
        <v>770</v>
      </c>
      <c r="L32">
        <v>3901</v>
      </c>
      <c r="M32" t="s">
        <v>801</v>
      </c>
      <c r="N32">
        <v>6.75</v>
      </c>
      <c r="O32">
        <v>7.03</v>
      </c>
      <c r="P32">
        <v>6.75</v>
      </c>
      <c r="Q32">
        <v>6.28</v>
      </c>
      <c r="R32">
        <v>5.74</v>
      </c>
      <c r="S32">
        <v>5.51</v>
      </c>
      <c r="T32">
        <v>8.1999999999999993</v>
      </c>
      <c r="U32">
        <v>4.7</v>
      </c>
      <c r="W32">
        <f t="shared" si="2"/>
        <v>12</v>
      </c>
    </row>
    <row r="33" spans="1:23" hidden="1" x14ac:dyDescent="0.25">
      <c r="A33" t="s">
        <v>549</v>
      </c>
      <c r="B33" t="s">
        <v>550</v>
      </c>
      <c r="C33" t="s">
        <v>28</v>
      </c>
      <c r="D33" s="1">
        <v>44455</v>
      </c>
      <c r="E33">
        <v>10</v>
      </c>
      <c r="F33" t="s">
        <v>551</v>
      </c>
      <c r="G33">
        <v>10</v>
      </c>
      <c r="H33">
        <f t="shared" si="0"/>
        <v>1363</v>
      </c>
      <c r="J33" t="str">
        <f t="shared" si="1"/>
        <v>CADSYS</v>
      </c>
      <c r="K33" t="s">
        <v>770</v>
      </c>
      <c r="L33">
        <v>21823</v>
      </c>
      <c r="M33" t="s">
        <v>802</v>
      </c>
      <c r="N33">
        <v>232</v>
      </c>
      <c r="O33">
        <v>232.91</v>
      </c>
      <c r="P33">
        <v>237.93</v>
      </c>
      <c r="Q33">
        <v>241.32</v>
      </c>
      <c r="R33">
        <v>232.31</v>
      </c>
      <c r="S33">
        <v>152.02000000000001</v>
      </c>
      <c r="T33">
        <v>297.39999999999998</v>
      </c>
      <c r="U33">
        <v>143</v>
      </c>
      <c r="W33">
        <f t="shared" si="2"/>
        <v>12</v>
      </c>
    </row>
    <row r="34" spans="1:23" hidden="1" x14ac:dyDescent="0.25">
      <c r="A34" t="s">
        <v>540</v>
      </c>
      <c r="B34" t="s">
        <v>541</v>
      </c>
      <c r="C34" t="s">
        <v>28</v>
      </c>
      <c r="D34" s="1">
        <v>44481</v>
      </c>
      <c r="E34">
        <v>10</v>
      </c>
      <c r="F34" t="s">
        <v>542</v>
      </c>
      <c r="G34">
        <v>10</v>
      </c>
      <c r="H34">
        <f t="shared" si="0"/>
        <v>116.1</v>
      </c>
      <c r="J34" t="str">
        <f t="shared" si="1"/>
        <v>CANARYS</v>
      </c>
      <c r="K34" t="s">
        <v>770</v>
      </c>
      <c r="L34">
        <v>19368</v>
      </c>
      <c r="M34" t="s">
        <v>803</v>
      </c>
      <c r="N34">
        <v>41.8</v>
      </c>
      <c r="O34">
        <v>43.26</v>
      </c>
      <c r="P34">
        <v>44.41</v>
      </c>
      <c r="Q34">
        <v>44.69</v>
      </c>
      <c r="R34">
        <v>44.06</v>
      </c>
      <c r="S34">
        <v>43.54</v>
      </c>
      <c r="W34">
        <f t="shared" si="2"/>
        <v>12</v>
      </c>
    </row>
    <row r="35" spans="1:23" hidden="1" x14ac:dyDescent="0.25">
      <c r="A35" t="s">
        <v>624</v>
      </c>
      <c r="B35" t="s">
        <v>625</v>
      </c>
      <c r="C35" t="s">
        <v>9</v>
      </c>
      <c r="D35" s="1">
        <v>43290</v>
      </c>
      <c r="E35">
        <v>10</v>
      </c>
      <c r="F35" t="s">
        <v>626</v>
      </c>
      <c r="G35">
        <v>10</v>
      </c>
      <c r="H35">
        <f t="shared" si="0"/>
        <v>6.75</v>
      </c>
      <c r="J35" t="str">
        <f t="shared" si="1"/>
        <v>CBAZAAR</v>
      </c>
      <c r="K35" t="s">
        <v>770</v>
      </c>
      <c r="L35">
        <v>20409</v>
      </c>
      <c r="M35" t="s">
        <v>804</v>
      </c>
      <c r="N35">
        <v>31</v>
      </c>
      <c r="O35">
        <v>32.67</v>
      </c>
      <c r="P35">
        <v>34.200000000000003</v>
      </c>
      <c r="Q35">
        <v>36.07</v>
      </c>
      <c r="R35">
        <v>38.03</v>
      </c>
      <c r="S35">
        <v>39.380000000000003</v>
      </c>
      <c r="W35">
        <f t="shared" si="2"/>
        <v>12</v>
      </c>
    </row>
    <row r="36" spans="1:23" hidden="1" x14ac:dyDescent="0.25">
      <c r="A36" t="s">
        <v>693</v>
      </c>
      <c r="B36" t="s">
        <v>694</v>
      </c>
      <c r="C36" t="s">
        <v>28</v>
      </c>
      <c r="D36" s="1">
        <v>43012</v>
      </c>
      <c r="E36">
        <v>10</v>
      </c>
      <c r="F36" t="s">
        <v>695</v>
      </c>
      <c r="G36">
        <v>10</v>
      </c>
      <c r="H36">
        <f t="shared" si="0"/>
        <v>232</v>
      </c>
      <c r="J36" t="str">
        <f t="shared" si="1"/>
        <v>CELLECOR</v>
      </c>
      <c r="K36" t="s">
        <v>770</v>
      </c>
      <c r="L36">
        <v>18806</v>
      </c>
      <c r="M36" t="s">
        <v>805</v>
      </c>
      <c r="N36">
        <v>264.2</v>
      </c>
      <c r="O36">
        <v>259.04000000000002</v>
      </c>
      <c r="P36">
        <v>253.61</v>
      </c>
      <c r="Q36">
        <v>245.94</v>
      </c>
      <c r="R36">
        <v>224.98</v>
      </c>
      <c r="S36">
        <v>183.16</v>
      </c>
      <c r="W36">
        <f t="shared" si="2"/>
        <v>12</v>
      </c>
    </row>
    <row r="37" spans="1:23" hidden="1" x14ac:dyDescent="0.25">
      <c r="A37" t="s">
        <v>87</v>
      </c>
      <c r="B37" t="s">
        <v>88</v>
      </c>
      <c r="C37" t="s">
        <v>28</v>
      </c>
      <c r="D37" s="1">
        <v>45210</v>
      </c>
      <c r="E37">
        <v>2</v>
      </c>
      <c r="F37" t="s">
        <v>89</v>
      </c>
      <c r="G37">
        <v>2</v>
      </c>
      <c r="H37">
        <f t="shared" si="0"/>
        <v>41.8</v>
      </c>
      <c r="J37" t="str">
        <f t="shared" si="1"/>
        <v>CELLPOINT</v>
      </c>
      <c r="K37" t="s">
        <v>770</v>
      </c>
      <c r="L37">
        <v>16950</v>
      </c>
      <c r="M37" t="s">
        <v>806</v>
      </c>
      <c r="N37">
        <v>43.05</v>
      </c>
      <c r="O37">
        <v>42.27</v>
      </c>
      <c r="P37">
        <v>42.08</v>
      </c>
      <c r="Q37">
        <v>42.64</v>
      </c>
      <c r="R37">
        <v>45.07</v>
      </c>
      <c r="S37">
        <v>48.5</v>
      </c>
      <c r="T37">
        <v>59.5</v>
      </c>
      <c r="U37">
        <v>41</v>
      </c>
      <c r="W37">
        <f t="shared" si="2"/>
        <v>12</v>
      </c>
    </row>
    <row r="38" spans="1:23" hidden="1" x14ac:dyDescent="0.25">
      <c r="A38" t="s">
        <v>26</v>
      </c>
      <c r="B38" t="s">
        <v>27</v>
      </c>
      <c r="C38" t="s">
        <v>28</v>
      </c>
      <c r="D38" s="1">
        <v>45268</v>
      </c>
      <c r="E38">
        <v>1</v>
      </c>
      <c r="F38" t="s">
        <v>29</v>
      </c>
      <c r="G38">
        <v>1</v>
      </c>
      <c r="H38">
        <f t="shared" si="0"/>
        <v>31</v>
      </c>
      <c r="J38" t="str">
        <f t="shared" si="1"/>
        <v>CHAVDA</v>
      </c>
      <c r="K38" t="s">
        <v>770</v>
      </c>
      <c r="L38">
        <v>18654</v>
      </c>
      <c r="M38" t="s">
        <v>807</v>
      </c>
      <c r="N38">
        <v>80.099999999999994</v>
      </c>
      <c r="O38">
        <v>82.78</v>
      </c>
      <c r="P38">
        <v>84.91</v>
      </c>
      <c r="Q38">
        <v>87.71</v>
      </c>
      <c r="R38">
        <v>90.12</v>
      </c>
      <c r="S38">
        <v>89.24</v>
      </c>
      <c r="W38">
        <f t="shared" si="2"/>
        <v>12</v>
      </c>
    </row>
    <row r="39" spans="1:23" hidden="1" x14ac:dyDescent="0.25">
      <c r="A39" t="s">
        <v>132</v>
      </c>
      <c r="B39" t="s">
        <v>133</v>
      </c>
      <c r="C39" t="s">
        <v>28</v>
      </c>
      <c r="D39" s="1">
        <v>45197</v>
      </c>
      <c r="E39">
        <v>10</v>
      </c>
      <c r="F39" t="s">
        <v>134</v>
      </c>
      <c r="G39">
        <v>10</v>
      </c>
      <c r="H39">
        <f t="shared" si="0"/>
        <v>264.2</v>
      </c>
      <c r="J39" t="str">
        <f t="shared" si="1"/>
        <v>CLOUD</v>
      </c>
      <c r="K39" t="s">
        <v>770</v>
      </c>
      <c r="L39">
        <v>11179</v>
      </c>
      <c r="M39" t="s">
        <v>808</v>
      </c>
      <c r="N39">
        <v>101.95</v>
      </c>
      <c r="O39">
        <v>103.78</v>
      </c>
      <c r="P39">
        <v>106.36</v>
      </c>
      <c r="Q39">
        <v>111.5</v>
      </c>
      <c r="R39">
        <v>124.81</v>
      </c>
      <c r="S39">
        <v>151.52000000000001</v>
      </c>
      <c r="T39">
        <v>239.95</v>
      </c>
      <c r="U39">
        <v>100</v>
      </c>
      <c r="W39">
        <f t="shared" si="2"/>
        <v>12</v>
      </c>
    </row>
    <row r="40" spans="1:23" hidden="1" x14ac:dyDescent="0.25">
      <c r="A40" t="s">
        <v>240</v>
      </c>
      <c r="B40" t="s">
        <v>241</v>
      </c>
      <c r="C40" t="s">
        <v>28</v>
      </c>
      <c r="D40" s="1">
        <v>45105</v>
      </c>
      <c r="E40">
        <v>10</v>
      </c>
      <c r="F40" t="s">
        <v>242</v>
      </c>
      <c r="G40">
        <v>10</v>
      </c>
      <c r="H40">
        <f t="shared" si="0"/>
        <v>43.05</v>
      </c>
      <c r="J40" t="str">
        <f t="shared" si="1"/>
        <v>CLSL</v>
      </c>
      <c r="K40" t="s">
        <v>770</v>
      </c>
      <c r="L40">
        <v>18260</v>
      </c>
      <c r="M40" t="s">
        <v>809</v>
      </c>
      <c r="N40">
        <v>42.4</v>
      </c>
      <c r="O40">
        <v>41.41</v>
      </c>
      <c r="P40">
        <v>40.96</v>
      </c>
      <c r="Q40">
        <v>40.75</v>
      </c>
      <c r="R40">
        <v>41.07</v>
      </c>
      <c r="S40">
        <v>43.26</v>
      </c>
      <c r="W40">
        <f t="shared" si="2"/>
        <v>12</v>
      </c>
    </row>
    <row r="41" spans="1:23" hidden="1" x14ac:dyDescent="0.25">
      <c r="A41" t="s">
        <v>150</v>
      </c>
      <c r="B41" t="s">
        <v>151</v>
      </c>
      <c r="C41" t="s">
        <v>28</v>
      </c>
      <c r="D41" s="1">
        <v>45194</v>
      </c>
      <c r="E41">
        <v>10</v>
      </c>
      <c r="F41" t="s">
        <v>152</v>
      </c>
      <c r="G41">
        <v>10</v>
      </c>
      <c r="H41">
        <f t="shared" si="0"/>
        <v>80.099999999999994</v>
      </c>
      <c r="J41" t="str">
        <f t="shared" si="1"/>
        <v>CMMIPL</v>
      </c>
      <c r="K41" t="s">
        <v>770</v>
      </c>
      <c r="L41">
        <v>99</v>
      </c>
      <c r="M41" t="s">
        <v>810</v>
      </c>
      <c r="N41">
        <v>5.25</v>
      </c>
      <c r="O41">
        <v>5.12</v>
      </c>
      <c r="P41">
        <v>4.78</v>
      </c>
      <c r="Q41">
        <v>4.43</v>
      </c>
      <c r="R41">
        <v>4.41</v>
      </c>
      <c r="S41">
        <v>6.44</v>
      </c>
      <c r="T41">
        <v>6.7</v>
      </c>
      <c r="U41">
        <v>3.4</v>
      </c>
      <c r="W41">
        <f t="shared" si="2"/>
        <v>12</v>
      </c>
    </row>
    <row r="42" spans="1:23" hidden="1" x14ac:dyDescent="0.25">
      <c r="A42" t="s">
        <v>414</v>
      </c>
      <c r="B42" t="s">
        <v>415</v>
      </c>
      <c r="C42" t="s">
        <v>28</v>
      </c>
      <c r="D42" s="1">
        <v>44831</v>
      </c>
      <c r="E42">
        <v>5</v>
      </c>
      <c r="F42" t="s">
        <v>416</v>
      </c>
      <c r="G42">
        <v>5</v>
      </c>
      <c r="H42">
        <f t="shared" si="0"/>
        <v>101.95</v>
      </c>
      <c r="J42" t="str">
        <f t="shared" si="1"/>
        <v>CMNL</v>
      </c>
      <c r="K42" t="s">
        <v>770</v>
      </c>
      <c r="L42">
        <v>13731</v>
      </c>
      <c r="M42" t="s">
        <v>811</v>
      </c>
      <c r="N42">
        <v>60.95</v>
      </c>
      <c r="O42">
        <v>61.64</v>
      </c>
      <c r="P42">
        <v>62.09</v>
      </c>
      <c r="Q42">
        <v>62.63</v>
      </c>
      <c r="R42">
        <v>63.85</v>
      </c>
      <c r="S42">
        <v>61.52</v>
      </c>
      <c r="T42">
        <v>84</v>
      </c>
      <c r="U42">
        <v>59</v>
      </c>
      <c r="W42">
        <f t="shared" si="2"/>
        <v>12</v>
      </c>
    </row>
    <row r="43" spans="1:23" hidden="1" x14ac:dyDescent="0.25">
      <c r="A43" t="s">
        <v>180</v>
      </c>
      <c r="B43" t="s">
        <v>181</v>
      </c>
      <c r="C43" t="s">
        <v>28</v>
      </c>
      <c r="D43" s="1">
        <v>45168</v>
      </c>
      <c r="E43">
        <v>10</v>
      </c>
      <c r="F43" t="s">
        <v>182</v>
      </c>
      <c r="G43">
        <v>10</v>
      </c>
      <c r="H43">
        <f t="shared" si="0"/>
        <v>42.4</v>
      </c>
      <c r="J43" t="str">
        <f t="shared" si="1"/>
        <v>CMRSL</v>
      </c>
      <c r="K43" t="s">
        <v>770</v>
      </c>
      <c r="L43">
        <v>11447</v>
      </c>
      <c r="M43" t="s">
        <v>812</v>
      </c>
      <c r="N43">
        <v>177.6</v>
      </c>
      <c r="O43">
        <v>173.52</v>
      </c>
      <c r="P43">
        <v>165.15</v>
      </c>
      <c r="Q43">
        <v>152.4</v>
      </c>
      <c r="R43">
        <v>138.51</v>
      </c>
      <c r="S43">
        <v>161.19999999999999</v>
      </c>
      <c r="T43">
        <v>195.5</v>
      </c>
      <c r="U43">
        <v>102.9</v>
      </c>
      <c r="W43">
        <f t="shared" si="2"/>
        <v>12</v>
      </c>
    </row>
    <row r="44" spans="1:23" hidden="1" x14ac:dyDescent="0.25">
      <c r="A44" t="s">
        <v>339</v>
      </c>
      <c r="B44" t="s">
        <v>340</v>
      </c>
      <c r="C44" t="s">
        <v>28</v>
      </c>
      <c r="D44" s="1">
        <v>44942</v>
      </c>
      <c r="E44">
        <v>10</v>
      </c>
      <c r="F44" t="s">
        <v>341</v>
      </c>
      <c r="G44">
        <v>10</v>
      </c>
      <c r="H44">
        <f t="shared" si="0"/>
        <v>60.95</v>
      </c>
      <c r="J44" t="str">
        <f t="shared" si="1"/>
        <v>COMMITTED</v>
      </c>
      <c r="K44" t="s">
        <v>770</v>
      </c>
      <c r="L44">
        <v>19513</v>
      </c>
      <c r="M44" t="s">
        <v>813</v>
      </c>
      <c r="N44">
        <v>55.45</v>
      </c>
      <c r="O44">
        <v>55.13</v>
      </c>
      <c r="P44">
        <v>56.34</v>
      </c>
      <c r="Q44">
        <v>81.040000000000006</v>
      </c>
      <c r="R44">
        <v>271.73</v>
      </c>
      <c r="S44">
        <v>713.95</v>
      </c>
      <c r="T44">
        <v>1053.1500000000001</v>
      </c>
      <c r="U44">
        <v>52.3</v>
      </c>
      <c r="W44">
        <f t="shared" si="2"/>
        <v>12</v>
      </c>
    </row>
    <row r="45" spans="1:23" hidden="1" x14ac:dyDescent="0.25">
      <c r="A45" t="s">
        <v>402</v>
      </c>
      <c r="B45" t="s">
        <v>403</v>
      </c>
      <c r="C45" t="s">
        <v>28</v>
      </c>
      <c r="D45" s="1">
        <v>44844</v>
      </c>
      <c r="E45">
        <v>10</v>
      </c>
      <c r="F45" t="s">
        <v>404</v>
      </c>
      <c r="G45">
        <v>10</v>
      </c>
      <c r="H45">
        <f t="shared" si="0"/>
        <v>177.6</v>
      </c>
      <c r="J45" t="str">
        <f t="shared" si="1"/>
        <v>CONTI</v>
      </c>
      <c r="K45" t="s">
        <v>770</v>
      </c>
      <c r="L45">
        <v>2531</v>
      </c>
      <c r="M45" t="s">
        <v>814</v>
      </c>
      <c r="N45">
        <v>28.85</v>
      </c>
      <c r="O45">
        <v>28.99</v>
      </c>
      <c r="P45">
        <v>29.04</v>
      </c>
      <c r="Q45">
        <v>29.48</v>
      </c>
      <c r="R45">
        <v>28.99</v>
      </c>
      <c r="S45">
        <v>22.25</v>
      </c>
      <c r="T45">
        <v>34.4</v>
      </c>
      <c r="U45">
        <v>18.100000000000001</v>
      </c>
      <c r="W45">
        <f t="shared" si="2"/>
        <v>12</v>
      </c>
    </row>
    <row r="46" spans="1:23" hidden="1" x14ac:dyDescent="0.25">
      <c r="A46" t="s">
        <v>75</v>
      </c>
      <c r="B46" t="s">
        <v>76</v>
      </c>
      <c r="C46" t="s">
        <v>28</v>
      </c>
      <c r="D46" s="1">
        <v>45217</v>
      </c>
      <c r="E46">
        <v>10</v>
      </c>
      <c r="F46" t="s">
        <v>77</v>
      </c>
      <c r="G46">
        <v>10</v>
      </c>
      <c r="H46">
        <f t="shared" si="0"/>
        <v>55.45</v>
      </c>
      <c r="J46" t="str">
        <f t="shared" si="1"/>
        <v>COOLCAPS</v>
      </c>
      <c r="K46" t="s">
        <v>770</v>
      </c>
      <c r="L46">
        <v>8560</v>
      </c>
      <c r="M46" t="s">
        <v>815</v>
      </c>
      <c r="N46">
        <v>475</v>
      </c>
      <c r="O46">
        <v>483.05</v>
      </c>
      <c r="P46">
        <v>486.34</v>
      </c>
      <c r="Q46">
        <v>490.07</v>
      </c>
      <c r="R46">
        <v>498.7</v>
      </c>
      <c r="S46">
        <v>477.46</v>
      </c>
      <c r="T46">
        <v>585</v>
      </c>
      <c r="U46">
        <v>454</v>
      </c>
      <c r="W46">
        <f t="shared" si="2"/>
        <v>12</v>
      </c>
    </row>
    <row r="47" spans="1:23" hidden="1" x14ac:dyDescent="0.25">
      <c r="A47" t="s">
        <v>633</v>
      </c>
      <c r="B47" t="s">
        <v>634</v>
      </c>
      <c r="C47" t="s">
        <v>28</v>
      </c>
      <c r="D47" s="1">
        <v>43194</v>
      </c>
      <c r="E47">
        <v>10</v>
      </c>
      <c r="F47" t="s">
        <v>635</v>
      </c>
      <c r="G47">
        <v>10</v>
      </c>
      <c r="H47">
        <f t="shared" si="0"/>
        <v>28.85</v>
      </c>
      <c r="J47" t="str">
        <f t="shared" si="1"/>
        <v>CPS</v>
      </c>
      <c r="K47" t="s">
        <v>770</v>
      </c>
      <c r="L47">
        <v>18372</v>
      </c>
      <c r="M47" t="s">
        <v>816</v>
      </c>
      <c r="N47">
        <v>424.5</v>
      </c>
      <c r="O47">
        <v>423.44</v>
      </c>
      <c r="P47">
        <v>430.2</v>
      </c>
      <c r="Q47">
        <v>435</v>
      </c>
      <c r="R47">
        <v>437.01</v>
      </c>
      <c r="S47">
        <v>430</v>
      </c>
      <c r="W47">
        <f t="shared" si="2"/>
        <v>12</v>
      </c>
    </row>
    <row r="48" spans="1:23" hidden="1" x14ac:dyDescent="0.25">
      <c r="A48" t="s">
        <v>492</v>
      </c>
      <c r="B48" t="s">
        <v>493</v>
      </c>
      <c r="C48" t="s">
        <v>28</v>
      </c>
      <c r="D48" s="1">
        <v>44644</v>
      </c>
      <c r="E48">
        <v>10</v>
      </c>
      <c r="F48" t="s">
        <v>494</v>
      </c>
      <c r="G48">
        <v>10</v>
      </c>
      <c r="H48">
        <f t="shared" si="0"/>
        <v>475</v>
      </c>
      <c r="J48" t="str">
        <f t="shared" si="1"/>
        <v>CRAYONS</v>
      </c>
      <c r="K48" t="s">
        <v>770</v>
      </c>
      <c r="L48">
        <v>16419</v>
      </c>
      <c r="M48" t="s">
        <v>817</v>
      </c>
      <c r="N48">
        <v>158.9</v>
      </c>
      <c r="O48">
        <v>157.97</v>
      </c>
      <c r="P48">
        <v>159.62</v>
      </c>
      <c r="Q48">
        <v>159.84</v>
      </c>
      <c r="R48">
        <v>155.88</v>
      </c>
      <c r="S48">
        <v>145.08000000000001</v>
      </c>
      <c r="T48">
        <v>181.95</v>
      </c>
      <c r="U48">
        <v>129.05000000000001</v>
      </c>
      <c r="W48">
        <f t="shared" si="2"/>
        <v>12</v>
      </c>
    </row>
    <row r="49" spans="1:23" hidden="1" x14ac:dyDescent="0.25">
      <c r="A49" t="s">
        <v>168</v>
      </c>
      <c r="B49" t="s">
        <v>169</v>
      </c>
      <c r="C49" t="s">
        <v>28</v>
      </c>
      <c r="D49" s="1">
        <v>45176</v>
      </c>
      <c r="E49">
        <v>10</v>
      </c>
      <c r="F49" t="s">
        <v>170</v>
      </c>
      <c r="G49">
        <v>10</v>
      </c>
      <c r="H49">
        <f t="shared" si="0"/>
        <v>424.5</v>
      </c>
      <c r="J49" t="str">
        <f t="shared" si="1"/>
        <v>DENEERS</v>
      </c>
      <c r="K49" t="s">
        <v>770</v>
      </c>
      <c r="L49">
        <v>15449</v>
      </c>
      <c r="M49" t="s">
        <v>818</v>
      </c>
      <c r="N49">
        <v>239.9</v>
      </c>
      <c r="O49">
        <v>240.88</v>
      </c>
      <c r="P49">
        <v>242.77</v>
      </c>
      <c r="Q49">
        <v>243.45</v>
      </c>
      <c r="R49">
        <v>241.76</v>
      </c>
      <c r="S49">
        <v>224.75</v>
      </c>
      <c r="T49">
        <v>279</v>
      </c>
      <c r="U49">
        <v>223</v>
      </c>
      <c r="W49">
        <f t="shared" si="2"/>
        <v>12</v>
      </c>
    </row>
    <row r="50" spans="1:23" hidden="1" x14ac:dyDescent="0.25">
      <c r="A50" t="s">
        <v>264</v>
      </c>
      <c r="B50" t="s">
        <v>265</v>
      </c>
      <c r="C50" t="s">
        <v>28</v>
      </c>
      <c r="D50" s="1">
        <v>45079</v>
      </c>
      <c r="E50">
        <v>10</v>
      </c>
      <c r="F50" t="s">
        <v>266</v>
      </c>
      <c r="G50">
        <v>10</v>
      </c>
      <c r="H50">
        <f t="shared" si="0"/>
        <v>158.9</v>
      </c>
      <c r="J50" t="str">
        <f t="shared" si="1"/>
        <v>DENTALKAR</v>
      </c>
      <c r="K50" t="s">
        <v>770</v>
      </c>
      <c r="L50">
        <v>16454</v>
      </c>
      <c r="M50" t="s">
        <v>819</v>
      </c>
      <c r="N50">
        <v>652.65</v>
      </c>
      <c r="O50">
        <v>645.21</v>
      </c>
      <c r="P50">
        <v>650.24</v>
      </c>
      <c r="Q50">
        <v>642.52</v>
      </c>
      <c r="R50">
        <v>591.6</v>
      </c>
      <c r="S50">
        <v>440.63</v>
      </c>
      <c r="T50">
        <v>730</v>
      </c>
      <c r="U50">
        <v>382.8</v>
      </c>
      <c r="W50">
        <f t="shared" si="2"/>
        <v>12</v>
      </c>
    </row>
    <row r="51" spans="1:23" hidden="1" x14ac:dyDescent="0.25">
      <c r="A51" t="s">
        <v>276</v>
      </c>
      <c r="B51" t="s">
        <v>277</v>
      </c>
      <c r="C51" t="s">
        <v>28</v>
      </c>
      <c r="D51" s="1">
        <v>45057</v>
      </c>
      <c r="E51">
        <v>10</v>
      </c>
      <c r="F51" t="s">
        <v>278</v>
      </c>
      <c r="G51">
        <v>10</v>
      </c>
      <c r="H51">
        <f t="shared" si="0"/>
        <v>239.9</v>
      </c>
      <c r="J51" t="str">
        <f t="shared" si="1"/>
        <v>DESTINY</v>
      </c>
      <c r="K51" t="s">
        <v>770</v>
      </c>
      <c r="L51">
        <v>6087</v>
      </c>
      <c r="M51" t="s">
        <v>820</v>
      </c>
      <c r="N51">
        <v>35.200000000000003</v>
      </c>
      <c r="O51">
        <v>37.770000000000003</v>
      </c>
      <c r="P51">
        <v>38.97</v>
      </c>
      <c r="Q51">
        <v>39.64</v>
      </c>
      <c r="R51">
        <v>35.92</v>
      </c>
      <c r="S51">
        <v>23.52</v>
      </c>
      <c r="T51">
        <v>56.35</v>
      </c>
      <c r="U51">
        <v>16.8</v>
      </c>
      <c r="W51">
        <f t="shared" si="2"/>
        <v>12</v>
      </c>
    </row>
    <row r="52" spans="1:23" x14ac:dyDescent="0.25">
      <c r="A52" t="s">
        <v>261</v>
      </c>
      <c r="B52" t="s">
        <v>262</v>
      </c>
      <c r="C52" t="s">
        <v>28</v>
      </c>
      <c r="D52" s="1">
        <v>45079</v>
      </c>
      <c r="E52">
        <v>10</v>
      </c>
      <c r="F52" t="s">
        <v>263</v>
      </c>
      <c r="G52">
        <v>10</v>
      </c>
      <c r="H52" t="e">
        <f t="shared" si="0"/>
        <v>#N/A</v>
      </c>
      <c r="J52" t="str">
        <f t="shared" si="1"/>
        <v>DIGIKORE</v>
      </c>
      <c r="K52" t="s">
        <v>770</v>
      </c>
      <c r="L52">
        <v>19138</v>
      </c>
      <c r="M52" t="s">
        <v>821</v>
      </c>
      <c r="N52">
        <v>361.4</v>
      </c>
      <c r="O52">
        <v>353.54</v>
      </c>
      <c r="P52">
        <v>356.35</v>
      </c>
      <c r="Q52">
        <v>351.23</v>
      </c>
      <c r="R52">
        <v>330.99</v>
      </c>
      <c r="S52">
        <v>308.93</v>
      </c>
      <c r="W52">
        <f t="shared" si="2"/>
        <v>12</v>
      </c>
    </row>
    <row r="53" spans="1:23" hidden="1" x14ac:dyDescent="0.25">
      <c r="A53" t="s">
        <v>537</v>
      </c>
      <c r="B53" t="s">
        <v>538</v>
      </c>
      <c r="C53" t="s">
        <v>28</v>
      </c>
      <c r="D53" s="1">
        <v>44482</v>
      </c>
      <c r="E53">
        <v>10</v>
      </c>
      <c r="F53" t="s">
        <v>539</v>
      </c>
      <c r="G53">
        <v>10</v>
      </c>
      <c r="H53">
        <f t="shared" si="0"/>
        <v>35.200000000000003</v>
      </c>
      <c r="J53" t="str">
        <f t="shared" si="1"/>
        <v>DKEGL</v>
      </c>
      <c r="K53" t="s">
        <v>770</v>
      </c>
      <c r="L53">
        <v>6249</v>
      </c>
      <c r="M53" t="s">
        <v>822</v>
      </c>
      <c r="N53">
        <v>76</v>
      </c>
      <c r="O53">
        <v>75.16</v>
      </c>
      <c r="P53">
        <v>76.87</v>
      </c>
      <c r="Q53">
        <v>79.61</v>
      </c>
      <c r="R53">
        <v>82.02</v>
      </c>
      <c r="S53">
        <v>71.2</v>
      </c>
      <c r="T53">
        <v>104.7</v>
      </c>
      <c r="U53">
        <v>66</v>
      </c>
      <c r="W53">
        <f t="shared" si="2"/>
        <v>12</v>
      </c>
    </row>
    <row r="54" spans="1:23" hidden="1" x14ac:dyDescent="0.25">
      <c r="A54" t="s">
        <v>117</v>
      </c>
      <c r="B54" t="s">
        <v>118</v>
      </c>
      <c r="C54" t="s">
        <v>28</v>
      </c>
      <c r="D54" s="1">
        <v>45203</v>
      </c>
      <c r="E54">
        <v>10</v>
      </c>
      <c r="F54" t="s">
        <v>119</v>
      </c>
      <c r="G54">
        <v>10</v>
      </c>
      <c r="H54">
        <f t="shared" si="0"/>
        <v>361.4</v>
      </c>
      <c r="J54" t="str">
        <f t="shared" si="1"/>
        <v>DOLLEX</v>
      </c>
      <c r="K54" t="s">
        <v>770</v>
      </c>
      <c r="L54">
        <v>13323</v>
      </c>
      <c r="M54" t="s">
        <v>823</v>
      </c>
      <c r="N54">
        <v>48.9</v>
      </c>
      <c r="O54">
        <v>49.92</v>
      </c>
      <c r="P54">
        <v>50.35</v>
      </c>
      <c r="Q54">
        <v>49.74</v>
      </c>
      <c r="R54">
        <v>47.24</v>
      </c>
      <c r="S54">
        <v>42.4</v>
      </c>
      <c r="T54">
        <v>57.9</v>
      </c>
      <c r="U54">
        <v>37</v>
      </c>
      <c r="W54">
        <f t="shared" si="2"/>
        <v>12</v>
      </c>
    </row>
    <row r="55" spans="1:23" hidden="1" x14ac:dyDescent="0.25">
      <c r="A55" t="s">
        <v>531</v>
      </c>
      <c r="B55" t="s">
        <v>532</v>
      </c>
      <c r="C55" t="s">
        <v>28</v>
      </c>
      <c r="D55" s="1">
        <v>44491</v>
      </c>
      <c r="E55">
        <v>10</v>
      </c>
      <c r="F55" t="s">
        <v>533</v>
      </c>
      <c r="G55">
        <v>10</v>
      </c>
      <c r="H55">
        <f t="shared" si="0"/>
        <v>76</v>
      </c>
      <c r="J55" t="str">
        <f t="shared" si="1"/>
        <v>DRL</v>
      </c>
      <c r="K55" t="s">
        <v>770</v>
      </c>
      <c r="L55">
        <v>18769</v>
      </c>
      <c r="M55" t="s">
        <v>824</v>
      </c>
      <c r="N55">
        <v>13.35</v>
      </c>
      <c r="O55">
        <v>12.14</v>
      </c>
      <c r="P55">
        <v>11.2</v>
      </c>
      <c r="Q55">
        <v>10.42</v>
      </c>
      <c r="R55">
        <v>9.84</v>
      </c>
      <c r="S55">
        <v>14.21</v>
      </c>
      <c r="T55">
        <v>13.35</v>
      </c>
      <c r="U55">
        <v>5.85</v>
      </c>
      <c r="W55">
        <f t="shared" si="2"/>
        <v>12</v>
      </c>
    </row>
    <row r="56" spans="1:23" hidden="1" x14ac:dyDescent="0.25">
      <c r="A56" t="s">
        <v>360</v>
      </c>
      <c r="B56" t="s">
        <v>361</v>
      </c>
      <c r="C56" t="s">
        <v>28</v>
      </c>
      <c r="D56" s="1">
        <v>44923</v>
      </c>
      <c r="E56">
        <v>10</v>
      </c>
      <c r="F56" t="s">
        <v>362</v>
      </c>
      <c r="G56">
        <v>10</v>
      </c>
      <c r="H56">
        <f t="shared" si="0"/>
        <v>48.9</v>
      </c>
      <c r="J56" t="str">
        <f t="shared" si="1"/>
        <v>DRONE</v>
      </c>
      <c r="K56" t="s">
        <v>770</v>
      </c>
      <c r="L56">
        <v>17372</v>
      </c>
      <c r="M56" t="s">
        <v>825</v>
      </c>
      <c r="N56">
        <v>148.30000000000001</v>
      </c>
      <c r="O56">
        <v>152.82</v>
      </c>
      <c r="P56">
        <v>156.76</v>
      </c>
      <c r="Q56">
        <v>158.54</v>
      </c>
      <c r="R56">
        <v>152.51</v>
      </c>
      <c r="S56">
        <v>143.97</v>
      </c>
      <c r="T56">
        <v>177</v>
      </c>
      <c r="U56">
        <v>112.2</v>
      </c>
      <c r="W56">
        <f t="shared" si="2"/>
        <v>12</v>
      </c>
    </row>
    <row r="57" spans="1:23" hidden="1" x14ac:dyDescent="0.25">
      <c r="A57" t="s">
        <v>729</v>
      </c>
      <c r="B57" t="s">
        <v>730</v>
      </c>
      <c r="C57" t="s">
        <v>28</v>
      </c>
      <c r="D57" s="1">
        <v>42661</v>
      </c>
      <c r="E57">
        <v>10</v>
      </c>
      <c r="F57" t="s">
        <v>731</v>
      </c>
      <c r="G57">
        <v>10</v>
      </c>
      <c r="H57">
        <f t="shared" si="0"/>
        <v>13.35</v>
      </c>
      <c r="J57" t="str">
        <f t="shared" si="1"/>
        <v>DUCOL</v>
      </c>
      <c r="K57" t="s">
        <v>770</v>
      </c>
      <c r="L57">
        <v>13766</v>
      </c>
      <c r="M57" t="s">
        <v>826</v>
      </c>
      <c r="N57">
        <v>116.65</v>
      </c>
      <c r="O57">
        <v>117.11</v>
      </c>
      <c r="P57">
        <v>119.43</v>
      </c>
      <c r="Q57">
        <v>124.06</v>
      </c>
      <c r="R57">
        <v>136.16999999999999</v>
      </c>
      <c r="S57">
        <v>136.76</v>
      </c>
      <c r="T57">
        <v>188</v>
      </c>
      <c r="U57">
        <v>111.05</v>
      </c>
      <c r="W57">
        <f t="shared" si="2"/>
        <v>12</v>
      </c>
    </row>
    <row r="58" spans="1:23" hidden="1" x14ac:dyDescent="0.25">
      <c r="A58" t="s">
        <v>210</v>
      </c>
      <c r="B58" t="s">
        <v>211</v>
      </c>
      <c r="C58" t="s">
        <v>28</v>
      </c>
      <c r="D58" s="1">
        <v>45128</v>
      </c>
      <c r="E58">
        <v>10</v>
      </c>
      <c r="F58" t="s">
        <v>212</v>
      </c>
      <c r="G58">
        <v>10</v>
      </c>
      <c r="H58">
        <f t="shared" si="0"/>
        <v>148.30000000000001</v>
      </c>
      <c r="J58" t="str">
        <f t="shared" si="1"/>
        <v>DUGLOBAL</v>
      </c>
      <c r="K58" t="s">
        <v>770</v>
      </c>
      <c r="L58">
        <v>5457</v>
      </c>
      <c r="M58" t="s">
        <v>827</v>
      </c>
      <c r="N58">
        <v>56.7</v>
      </c>
      <c r="O58">
        <v>58.6</v>
      </c>
      <c r="P58">
        <v>56.38</v>
      </c>
      <c r="Q58">
        <v>52.45</v>
      </c>
      <c r="R58">
        <v>49.14</v>
      </c>
      <c r="S58">
        <v>47.73</v>
      </c>
      <c r="T58">
        <v>65.7</v>
      </c>
      <c r="U58">
        <v>37.049999999999997</v>
      </c>
      <c r="W58">
        <f t="shared" si="2"/>
        <v>12</v>
      </c>
    </row>
    <row r="59" spans="1:23" x14ac:dyDescent="0.25">
      <c r="A59" t="s">
        <v>600</v>
      </c>
      <c r="B59" t="s">
        <v>601</v>
      </c>
      <c r="C59" t="s">
        <v>9</v>
      </c>
      <c r="D59" s="1">
        <v>43444</v>
      </c>
      <c r="E59">
        <v>10</v>
      </c>
      <c r="F59" t="s">
        <v>602</v>
      </c>
      <c r="G59">
        <v>10</v>
      </c>
      <c r="H59" t="e">
        <f t="shared" si="0"/>
        <v>#N/A</v>
      </c>
      <c r="J59" t="str">
        <f t="shared" si="1"/>
        <v>DYNAMIC</v>
      </c>
      <c r="K59" t="s">
        <v>770</v>
      </c>
      <c r="L59">
        <v>6079</v>
      </c>
      <c r="M59" t="s">
        <v>828</v>
      </c>
      <c r="N59">
        <v>125</v>
      </c>
      <c r="O59">
        <v>125.83</v>
      </c>
      <c r="P59">
        <v>126.99</v>
      </c>
      <c r="Q59">
        <v>126.98</v>
      </c>
      <c r="R59">
        <v>121.72</v>
      </c>
      <c r="S59">
        <v>80.91</v>
      </c>
      <c r="T59">
        <v>164.75</v>
      </c>
      <c r="U59">
        <v>97</v>
      </c>
      <c r="W59">
        <f t="shared" si="2"/>
        <v>12</v>
      </c>
    </row>
    <row r="60" spans="1:23" hidden="1" x14ac:dyDescent="0.25">
      <c r="A60" t="s">
        <v>336</v>
      </c>
      <c r="B60" t="s">
        <v>337</v>
      </c>
      <c r="C60" t="s">
        <v>28</v>
      </c>
      <c r="D60" s="1">
        <v>44945</v>
      </c>
      <c r="E60">
        <v>10</v>
      </c>
      <c r="F60" t="s">
        <v>338</v>
      </c>
      <c r="G60">
        <v>10</v>
      </c>
      <c r="H60">
        <f t="shared" si="0"/>
        <v>116.65</v>
      </c>
      <c r="J60" t="str">
        <f t="shared" si="1"/>
        <v>EFACTOR</v>
      </c>
      <c r="K60" t="s">
        <v>770</v>
      </c>
      <c r="L60">
        <v>19267</v>
      </c>
      <c r="M60" t="s">
        <v>829</v>
      </c>
      <c r="N60">
        <v>154.69999999999999</v>
      </c>
      <c r="O60">
        <v>157.63999999999999</v>
      </c>
      <c r="P60">
        <v>163.41</v>
      </c>
      <c r="Q60">
        <v>168.32</v>
      </c>
      <c r="R60">
        <v>166.3</v>
      </c>
      <c r="S60">
        <v>155.72999999999999</v>
      </c>
      <c r="W60">
        <f t="shared" si="2"/>
        <v>12</v>
      </c>
    </row>
    <row r="61" spans="1:23" hidden="1" x14ac:dyDescent="0.25">
      <c r="A61" t="s">
        <v>552</v>
      </c>
      <c r="B61" t="s">
        <v>553</v>
      </c>
      <c r="C61" t="s">
        <v>28</v>
      </c>
      <c r="D61" s="1">
        <v>44434</v>
      </c>
      <c r="E61">
        <v>2</v>
      </c>
      <c r="F61" t="s">
        <v>554</v>
      </c>
      <c r="G61">
        <v>2</v>
      </c>
      <c r="H61">
        <f t="shared" si="0"/>
        <v>56.7</v>
      </c>
      <c r="J61" t="str">
        <f t="shared" si="1"/>
        <v>EMKAYTOOL</v>
      </c>
      <c r="K61" t="s">
        <v>770</v>
      </c>
      <c r="L61">
        <v>10253</v>
      </c>
      <c r="M61" t="s">
        <v>830</v>
      </c>
      <c r="N61">
        <v>697</v>
      </c>
      <c r="O61">
        <v>665.27</v>
      </c>
      <c r="P61">
        <v>647.70000000000005</v>
      </c>
      <c r="Q61">
        <v>635.4</v>
      </c>
      <c r="R61">
        <v>601.87</v>
      </c>
      <c r="S61">
        <v>465.32</v>
      </c>
      <c r="T61">
        <v>708</v>
      </c>
      <c r="U61">
        <v>360</v>
      </c>
      <c r="W61">
        <f t="shared" si="2"/>
        <v>12</v>
      </c>
    </row>
    <row r="62" spans="1:23" hidden="1" x14ac:dyDescent="0.25">
      <c r="A62" t="s">
        <v>534</v>
      </c>
      <c r="B62" t="s">
        <v>535</v>
      </c>
      <c r="C62" t="s">
        <v>28</v>
      </c>
      <c r="D62" s="1">
        <v>44482</v>
      </c>
      <c r="E62">
        <v>10</v>
      </c>
      <c r="F62" t="s">
        <v>536</v>
      </c>
      <c r="G62">
        <v>10</v>
      </c>
      <c r="H62">
        <f t="shared" si="0"/>
        <v>125</v>
      </c>
      <c r="J62" t="str">
        <f t="shared" si="1"/>
        <v>ESFL</v>
      </c>
      <c r="K62" t="s">
        <v>770</v>
      </c>
      <c r="L62">
        <v>17084</v>
      </c>
      <c r="M62" t="s">
        <v>831</v>
      </c>
      <c r="N62">
        <v>214.1</v>
      </c>
      <c r="O62">
        <v>219.2</v>
      </c>
      <c r="P62">
        <v>220.04</v>
      </c>
      <c r="Q62">
        <v>213.38</v>
      </c>
      <c r="R62">
        <v>192.14</v>
      </c>
      <c r="S62">
        <v>158.71</v>
      </c>
      <c r="T62">
        <v>247.85</v>
      </c>
      <c r="U62">
        <v>124.05</v>
      </c>
      <c r="W62">
        <f t="shared" si="2"/>
        <v>12</v>
      </c>
    </row>
    <row r="63" spans="1:23" hidden="1" x14ac:dyDescent="0.25">
      <c r="A63" t="s">
        <v>105</v>
      </c>
      <c r="B63" t="s">
        <v>106</v>
      </c>
      <c r="C63" t="s">
        <v>28</v>
      </c>
      <c r="D63" s="1">
        <v>45208</v>
      </c>
      <c r="E63">
        <v>10</v>
      </c>
      <c r="F63" t="s">
        <v>107</v>
      </c>
      <c r="G63">
        <v>10</v>
      </c>
      <c r="H63">
        <f t="shared" si="0"/>
        <v>154.69999999999999</v>
      </c>
      <c r="J63" t="str">
        <f t="shared" si="1"/>
        <v>EUROBOND</v>
      </c>
      <c r="K63" t="s">
        <v>770</v>
      </c>
      <c r="L63">
        <v>7331</v>
      </c>
      <c r="M63" t="s">
        <v>832</v>
      </c>
      <c r="N63">
        <v>183.95</v>
      </c>
      <c r="O63">
        <v>185.62</v>
      </c>
      <c r="P63">
        <v>185.76</v>
      </c>
      <c r="Q63">
        <v>183.82</v>
      </c>
      <c r="R63">
        <v>173.95</v>
      </c>
      <c r="S63">
        <v>145.72999999999999</v>
      </c>
      <c r="T63">
        <v>200</v>
      </c>
      <c r="U63">
        <v>130.1</v>
      </c>
      <c r="W63">
        <f t="shared" si="2"/>
        <v>12</v>
      </c>
    </row>
    <row r="64" spans="1:23" x14ac:dyDescent="0.25">
      <c r="A64" t="s">
        <v>756</v>
      </c>
      <c r="B64" t="s">
        <v>757</v>
      </c>
      <c r="C64" t="s">
        <v>28</v>
      </c>
      <c r="D64" s="1">
        <v>42229</v>
      </c>
      <c r="E64">
        <v>10</v>
      </c>
      <c r="F64" t="s">
        <v>758</v>
      </c>
      <c r="G64">
        <v>10</v>
      </c>
      <c r="H64" t="e">
        <f t="shared" si="0"/>
        <v>#N/A</v>
      </c>
      <c r="J64" t="str">
        <f t="shared" si="1"/>
        <v>FELIX</v>
      </c>
      <c r="K64" t="s">
        <v>770</v>
      </c>
      <c r="L64">
        <v>573</v>
      </c>
      <c r="M64" t="s">
        <v>833</v>
      </c>
      <c r="N64">
        <v>206.2</v>
      </c>
      <c r="O64">
        <v>184.74</v>
      </c>
      <c r="P64">
        <v>164.76</v>
      </c>
      <c r="Q64">
        <v>143.88999999999999</v>
      </c>
      <c r="R64">
        <v>124.77</v>
      </c>
      <c r="S64">
        <v>103.42</v>
      </c>
      <c r="T64">
        <v>206.2</v>
      </c>
      <c r="U64">
        <v>95.05</v>
      </c>
      <c r="W64">
        <f t="shared" si="2"/>
        <v>12</v>
      </c>
    </row>
    <row r="65" spans="1:23" hidden="1" x14ac:dyDescent="0.25">
      <c r="A65" t="s">
        <v>225</v>
      </c>
      <c r="B65" t="s">
        <v>226</v>
      </c>
      <c r="C65" t="s">
        <v>28</v>
      </c>
      <c r="D65" s="1">
        <v>45113</v>
      </c>
      <c r="E65">
        <v>10</v>
      </c>
      <c r="F65" t="s">
        <v>227</v>
      </c>
      <c r="G65">
        <v>10</v>
      </c>
      <c r="H65">
        <f t="shared" si="0"/>
        <v>214.1</v>
      </c>
      <c r="J65" t="str">
        <f t="shared" si="1"/>
        <v>FIDEL</v>
      </c>
      <c r="K65" t="s">
        <v>770</v>
      </c>
      <c r="L65">
        <v>9858</v>
      </c>
      <c r="M65" t="s">
        <v>834</v>
      </c>
      <c r="N65">
        <v>106.1</v>
      </c>
      <c r="O65">
        <v>106.94</v>
      </c>
      <c r="P65">
        <v>108.41</v>
      </c>
      <c r="Q65">
        <v>110.74</v>
      </c>
      <c r="R65">
        <v>112.39</v>
      </c>
      <c r="S65">
        <v>96.34</v>
      </c>
      <c r="T65">
        <v>137.69999999999999</v>
      </c>
      <c r="U65">
        <v>93.05</v>
      </c>
      <c r="W65">
        <f t="shared" si="2"/>
        <v>12</v>
      </c>
    </row>
    <row r="66" spans="1:23" hidden="1" x14ac:dyDescent="0.25">
      <c r="A66" t="s">
        <v>522</v>
      </c>
      <c r="B66" t="s">
        <v>523</v>
      </c>
      <c r="C66" t="s">
        <v>28</v>
      </c>
      <c r="D66" s="1">
        <v>44554</v>
      </c>
      <c r="E66">
        <v>10</v>
      </c>
      <c r="F66" t="s">
        <v>524</v>
      </c>
      <c r="G66">
        <v>10</v>
      </c>
      <c r="H66">
        <f t="shared" si="0"/>
        <v>183.95</v>
      </c>
      <c r="J66" t="str">
        <f t="shared" si="1"/>
        <v>FOCE</v>
      </c>
      <c r="K66" t="s">
        <v>770</v>
      </c>
      <c r="L66">
        <v>7385</v>
      </c>
      <c r="M66" t="s">
        <v>835</v>
      </c>
      <c r="N66">
        <v>840</v>
      </c>
      <c r="O66">
        <v>848.62</v>
      </c>
      <c r="P66">
        <v>852.03</v>
      </c>
      <c r="Q66">
        <v>848.53</v>
      </c>
      <c r="R66">
        <v>828.46</v>
      </c>
      <c r="S66">
        <v>714.38</v>
      </c>
      <c r="T66">
        <v>925</v>
      </c>
      <c r="U66">
        <v>704.1</v>
      </c>
      <c r="W66">
        <f t="shared" si="2"/>
        <v>12</v>
      </c>
    </row>
    <row r="67" spans="1:23" hidden="1" x14ac:dyDescent="0.25">
      <c r="A67" t="s">
        <v>663</v>
      </c>
      <c r="B67" t="s">
        <v>664</v>
      </c>
      <c r="C67" t="s">
        <v>28</v>
      </c>
      <c r="D67" s="1">
        <v>43074</v>
      </c>
      <c r="E67">
        <v>10</v>
      </c>
      <c r="F67" t="s">
        <v>665</v>
      </c>
      <c r="G67">
        <v>10</v>
      </c>
      <c r="H67">
        <f t="shared" ref="H67:H130" si="3">VLOOKUP(A67,$J$2:$N$235,5,0)</f>
        <v>206.2</v>
      </c>
      <c r="J67" t="str">
        <f t="shared" ref="J67:J130" si="4">TRIM(LEFT(M67,W67-3))</f>
        <v>FROG</v>
      </c>
      <c r="K67" t="s">
        <v>770</v>
      </c>
      <c r="L67">
        <v>11501</v>
      </c>
      <c r="M67" t="s">
        <v>836</v>
      </c>
      <c r="N67">
        <v>184.35</v>
      </c>
      <c r="O67">
        <v>183.37</v>
      </c>
      <c r="P67">
        <v>181.84</v>
      </c>
      <c r="Q67">
        <v>184.82</v>
      </c>
      <c r="R67">
        <v>200.56</v>
      </c>
      <c r="S67">
        <v>222.24</v>
      </c>
      <c r="T67">
        <v>278</v>
      </c>
      <c r="U67">
        <v>168.1</v>
      </c>
      <c r="W67">
        <f t="shared" ref="W67:W130" si="5">LEN(M67)</f>
        <v>12</v>
      </c>
    </row>
    <row r="68" spans="1:23" hidden="1" x14ac:dyDescent="0.25">
      <c r="A68" t="s">
        <v>459</v>
      </c>
      <c r="B68" t="s">
        <v>460</v>
      </c>
      <c r="C68" t="s">
        <v>28</v>
      </c>
      <c r="D68" s="1">
        <v>44722</v>
      </c>
      <c r="E68">
        <v>10</v>
      </c>
      <c r="F68" t="s">
        <v>461</v>
      </c>
      <c r="G68">
        <v>10</v>
      </c>
      <c r="H68">
        <f t="shared" si="3"/>
        <v>106.1</v>
      </c>
      <c r="J68" t="str">
        <f t="shared" si="4"/>
        <v>GICL</v>
      </c>
      <c r="K68" t="s">
        <v>770</v>
      </c>
      <c r="L68">
        <v>18815</v>
      </c>
      <c r="M68" t="s">
        <v>837</v>
      </c>
      <c r="N68">
        <v>52</v>
      </c>
      <c r="O68">
        <v>52.31</v>
      </c>
      <c r="P68">
        <v>51.39</v>
      </c>
      <c r="Q68">
        <v>49</v>
      </c>
      <c r="R68">
        <v>46.86</v>
      </c>
      <c r="S68">
        <v>41.57</v>
      </c>
      <c r="T68">
        <v>70.900000000000006</v>
      </c>
      <c r="U68">
        <v>34.6</v>
      </c>
      <c r="W68">
        <f t="shared" si="5"/>
        <v>12</v>
      </c>
    </row>
    <row r="69" spans="1:23" hidden="1" x14ac:dyDescent="0.25">
      <c r="A69" t="s">
        <v>519</v>
      </c>
      <c r="B69" t="s">
        <v>520</v>
      </c>
      <c r="C69" t="s">
        <v>28</v>
      </c>
      <c r="D69" s="1">
        <v>44558</v>
      </c>
      <c r="E69">
        <v>10</v>
      </c>
      <c r="F69" t="s">
        <v>521</v>
      </c>
      <c r="G69">
        <v>10</v>
      </c>
      <c r="H69">
        <f t="shared" si="3"/>
        <v>840</v>
      </c>
      <c r="J69" t="str">
        <f t="shared" si="4"/>
        <v>GLOBALPET</v>
      </c>
      <c r="K69" t="s">
        <v>770</v>
      </c>
      <c r="L69">
        <v>17167</v>
      </c>
      <c r="M69" t="s">
        <v>838</v>
      </c>
      <c r="N69">
        <v>98.5</v>
      </c>
      <c r="O69">
        <v>98.37</v>
      </c>
      <c r="P69">
        <v>97.96</v>
      </c>
      <c r="Q69">
        <v>96.95</v>
      </c>
      <c r="R69">
        <v>91.99</v>
      </c>
      <c r="S69">
        <v>80.02</v>
      </c>
      <c r="T69">
        <v>106.7</v>
      </c>
      <c r="U69">
        <v>70</v>
      </c>
      <c r="W69">
        <f t="shared" si="5"/>
        <v>12</v>
      </c>
    </row>
    <row r="70" spans="1:23" hidden="1" x14ac:dyDescent="0.25">
      <c r="A70" t="s">
        <v>390</v>
      </c>
      <c r="B70" t="s">
        <v>391</v>
      </c>
      <c r="C70" t="s">
        <v>28</v>
      </c>
      <c r="D70" s="1">
        <v>44847</v>
      </c>
      <c r="E70">
        <v>10</v>
      </c>
      <c r="F70" t="s">
        <v>392</v>
      </c>
      <c r="G70">
        <v>10</v>
      </c>
      <c r="H70">
        <f t="shared" si="3"/>
        <v>184.35</v>
      </c>
      <c r="J70" t="str">
        <f t="shared" si="4"/>
        <v>GOYALSALT</v>
      </c>
      <c r="K70" t="s">
        <v>770</v>
      </c>
      <c r="L70">
        <v>19356</v>
      </c>
      <c r="M70" t="s">
        <v>839</v>
      </c>
      <c r="N70">
        <v>153</v>
      </c>
      <c r="O70">
        <v>151.75</v>
      </c>
      <c r="P70">
        <v>153.16</v>
      </c>
      <c r="Q70">
        <v>156.13</v>
      </c>
      <c r="R70">
        <v>161.22999999999999</v>
      </c>
      <c r="S70">
        <v>166.78</v>
      </c>
      <c r="W70">
        <f t="shared" si="5"/>
        <v>12</v>
      </c>
    </row>
    <row r="71" spans="1:23" hidden="1" x14ac:dyDescent="0.25">
      <c r="A71" t="s">
        <v>726</v>
      </c>
      <c r="B71" t="s">
        <v>727</v>
      </c>
      <c r="C71" t="s">
        <v>28</v>
      </c>
      <c r="D71" s="1">
        <v>42662</v>
      </c>
      <c r="E71">
        <v>10</v>
      </c>
      <c r="F71" t="s">
        <v>728</v>
      </c>
      <c r="G71">
        <v>10</v>
      </c>
      <c r="H71">
        <f t="shared" si="3"/>
        <v>52</v>
      </c>
      <c r="J71" t="str">
        <f t="shared" si="4"/>
        <v>GRAPHISAD</v>
      </c>
      <c r="K71" t="s">
        <v>770</v>
      </c>
      <c r="L71">
        <v>20464</v>
      </c>
      <c r="M71" t="s">
        <v>840</v>
      </c>
      <c r="N71">
        <v>80.8</v>
      </c>
      <c r="O71">
        <v>86.95</v>
      </c>
      <c r="P71">
        <v>92.11</v>
      </c>
      <c r="Q71">
        <v>97.26</v>
      </c>
      <c r="R71">
        <v>101.9</v>
      </c>
      <c r="S71">
        <v>104.85</v>
      </c>
      <c r="W71">
        <f t="shared" si="5"/>
        <v>12</v>
      </c>
    </row>
    <row r="72" spans="1:23" x14ac:dyDescent="0.25">
      <c r="A72" t="s">
        <v>636</v>
      </c>
      <c r="B72" t="s">
        <v>637</v>
      </c>
      <c r="C72" t="s">
        <v>9</v>
      </c>
      <c r="D72" s="1">
        <v>43192</v>
      </c>
      <c r="E72">
        <v>10</v>
      </c>
      <c r="F72" t="s">
        <v>638</v>
      </c>
      <c r="G72">
        <v>10</v>
      </c>
      <c r="H72" t="e">
        <f t="shared" si="3"/>
        <v>#N/A</v>
      </c>
      <c r="J72" t="str">
        <f t="shared" si="4"/>
        <v>GRCL</v>
      </c>
      <c r="K72" t="s">
        <v>770</v>
      </c>
      <c r="L72">
        <v>14052</v>
      </c>
      <c r="M72" t="s">
        <v>841</v>
      </c>
      <c r="N72">
        <v>187.1</v>
      </c>
      <c r="O72">
        <v>182.5</v>
      </c>
      <c r="P72">
        <v>176.99</v>
      </c>
      <c r="Q72">
        <v>162.81</v>
      </c>
      <c r="R72">
        <v>125.85</v>
      </c>
      <c r="S72">
        <v>71.3</v>
      </c>
      <c r="T72">
        <v>192</v>
      </c>
      <c r="U72">
        <v>33</v>
      </c>
      <c r="W72">
        <f t="shared" si="5"/>
        <v>12</v>
      </c>
    </row>
    <row r="73" spans="1:23" hidden="1" x14ac:dyDescent="0.25">
      <c r="A73" t="s">
        <v>219</v>
      </c>
      <c r="B73" t="s">
        <v>220</v>
      </c>
      <c r="C73" t="s">
        <v>28</v>
      </c>
      <c r="D73" s="1">
        <v>45117</v>
      </c>
      <c r="E73">
        <v>10</v>
      </c>
      <c r="F73" t="s">
        <v>221</v>
      </c>
      <c r="G73">
        <v>10</v>
      </c>
      <c r="H73">
        <f t="shared" si="3"/>
        <v>98.5</v>
      </c>
      <c r="J73" t="str">
        <f t="shared" si="4"/>
        <v>GREENCHEF</v>
      </c>
      <c r="K73" t="s">
        <v>770</v>
      </c>
      <c r="L73">
        <v>17092</v>
      </c>
      <c r="M73" t="s">
        <v>842</v>
      </c>
      <c r="N73">
        <v>99.95</v>
      </c>
      <c r="O73">
        <v>101.1</v>
      </c>
      <c r="P73">
        <v>102.18</v>
      </c>
      <c r="Q73">
        <v>103.64</v>
      </c>
      <c r="R73">
        <v>106.98</v>
      </c>
      <c r="S73">
        <v>109.58</v>
      </c>
      <c r="T73">
        <v>153</v>
      </c>
      <c r="U73">
        <v>95.2</v>
      </c>
      <c r="W73">
        <f t="shared" si="5"/>
        <v>12</v>
      </c>
    </row>
    <row r="74" spans="1:23" x14ac:dyDescent="0.25">
      <c r="A74" t="s">
        <v>579</v>
      </c>
      <c r="B74" t="s">
        <v>580</v>
      </c>
      <c r="C74" t="s">
        <v>9</v>
      </c>
      <c r="D74" s="1">
        <v>43753</v>
      </c>
      <c r="E74">
        <v>10</v>
      </c>
      <c r="F74" t="s">
        <v>581</v>
      </c>
      <c r="G74">
        <v>10</v>
      </c>
      <c r="H74" t="e">
        <f t="shared" si="3"/>
        <v>#N/A</v>
      </c>
      <c r="J74" t="str">
        <f t="shared" si="4"/>
        <v>GSTL</v>
      </c>
      <c r="K74" t="s">
        <v>770</v>
      </c>
      <c r="L74">
        <v>9764</v>
      </c>
      <c r="M74" t="s">
        <v>843</v>
      </c>
      <c r="N74">
        <v>90.3</v>
      </c>
      <c r="O74">
        <v>91.08</v>
      </c>
      <c r="P74">
        <v>86.5</v>
      </c>
      <c r="Q74">
        <v>80.64</v>
      </c>
      <c r="R74">
        <v>81.96</v>
      </c>
      <c r="S74">
        <v>94.16</v>
      </c>
      <c r="T74">
        <v>134.5</v>
      </c>
      <c r="U74">
        <v>59.6</v>
      </c>
      <c r="W74">
        <f t="shared" si="5"/>
        <v>12</v>
      </c>
    </row>
    <row r="75" spans="1:23" x14ac:dyDescent="0.25">
      <c r="A75" t="s">
        <v>684</v>
      </c>
      <c r="B75" t="s">
        <v>685</v>
      </c>
      <c r="C75" t="s">
        <v>9</v>
      </c>
      <c r="D75" s="1">
        <v>43018</v>
      </c>
      <c r="E75">
        <v>1</v>
      </c>
      <c r="F75" t="s">
        <v>686</v>
      </c>
      <c r="G75">
        <v>1</v>
      </c>
      <c r="H75" t="e">
        <f t="shared" si="3"/>
        <v>#N/A</v>
      </c>
      <c r="J75" t="str">
        <f t="shared" si="4"/>
        <v>HIGREEN</v>
      </c>
      <c r="K75" t="s">
        <v>770</v>
      </c>
      <c r="L75">
        <v>18794</v>
      </c>
      <c r="M75" t="s">
        <v>844</v>
      </c>
      <c r="N75">
        <v>180.8</v>
      </c>
      <c r="O75">
        <v>183.02</v>
      </c>
      <c r="P75">
        <v>181.74</v>
      </c>
      <c r="Q75">
        <v>176.18</v>
      </c>
      <c r="R75">
        <v>163.46</v>
      </c>
      <c r="S75">
        <v>147.01</v>
      </c>
      <c r="W75">
        <f t="shared" si="5"/>
        <v>12</v>
      </c>
    </row>
    <row r="76" spans="1:23" hidden="1" x14ac:dyDescent="0.25">
      <c r="A76" t="s">
        <v>93</v>
      </c>
      <c r="B76" t="s">
        <v>94</v>
      </c>
      <c r="C76" t="s">
        <v>28</v>
      </c>
      <c r="D76" s="1">
        <v>45210</v>
      </c>
      <c r="E76">
        <v>10</v>
      </c>
      <c r="F76" t="s">
        <v>95</v>
      </c>
      <c r="G76">
        <v>10</v>
      </c>
      <c r="H76">
        <f t="shared" si="3"/>
        <v>153</v>
      </c>
      <c r="J76" t="str">
        <f t="shared" si="4"/>
        <v>HOLMARC</v>
      </c>
      <c r="K76" t="s">
        <v>770</v>
      </c>
      <c r="L76">
        <v>18649</v>
      </c>
      <c r="M76" t="s">
        <v>845</v>
      </c>
      <c r="N76">
        <v>106.55</v>
      </c>
      <c r="O76">
        <v>108.28</v>
      </c>
      <c r="P76">
        <v>110.8</v>
      </c>
      <c r="Q76">
        <v>113.73</v>
      </c>
      <c r="R76">
        <v>114.75</v>
      </c>
      <c r="S76">
        <v>105.87</v>
      </c>
      <c r="W76">
        <f t="shared" si="5"/>
        <v>12</v>
      </c>
    </row>
    <row r="77" spans="1:23" hidden="1" x14ac:dyDescent="0.25">
      <c r="A77" t="s">
        <v>20</v>
      </c>
      <c r="B77" t="s">
        <v>21</v>
      </c>
      <c r="C77" t="s">
        <v>9</v>
      </c>
      <c r="D77" s="1">
        <v>45273</v>
      </c>
      <c r="E77">
        <v>10</v>
      </c>
      <c r="F77" t="s">
        <v>22</v>
      </c>
      <c r="G77">
        <v>10</v>
      </c>
      <c r="H77">
        <f t="shared" si="3"/>
        <v>80.8</v>
      </c>
      <c r="J77" t="str">
        <f t="shared" si="4"/>
        <v>HOMESFY</v>
      </c>
      <c r="K77" t="s">
        <v>770</v>
      </c>
      <c r="L77">
        <v>13526</v>
      </c>
      <c r="M77" t="s">
        <v>846</v>
      </c>
      <c r="N77">
        <v>382.1</v>
      </c>
      <c r="O77">
        <v>390.76</v>
      </c>
      <c r="P77">
        <v>392.81</v>
      </c>
      <c r="Q77">
        <v>396.14</v>
      </c>
      <c r="R77">
        <v>407.75</v>
      </c>
      <c r="S77">
        <v>428.11</v>
      </c>
      <c r="T77">
        <v>551</v>
      </c>
      <c r="U77">
        <v>344.8</v>
      </c>
      <c r="W77">
        <f t="shared" si="5"/>
        <v>12</v>
      </c>
    </row>
    <row r="78" spans="1:23" hidden="1" x14ac:dyDescent="0.25">
      <c r="A78" t="s">
        <v>330</v>
      </c>
      <c r="B78" t="s">
        <v>331</v>
      </c>
      <c r="C78" t="s">
        <v>28</v>
      </c>
      <c r="D78" s="1">
        <v>44964</v>
      </c>
      <c r="E78">
        <v>10</v>
      </c>
      <c r="F78" t="s">
        <v>332</v>
      </c>
      <c r="G78">
        <v>10</v>
      </c>
      <c r="H78">
        <f t="shared" si="3"/>
        <v>187.1</v>
      </c>
      <c r="J78" t="str">
        <f t="shared" si="4"/>
        <v>INFINIUM</v>
      </c>
      <c r="K78" t="s">
        <v>770</v>
      </c>
      <c r="L78">
        <v>15036</v>
      </c>
      <c r="M78" t="s">
        <v>847</v>
      </c>
      <c r="N78">
        <v>241.35</v>
      </c>
      <c r="O78">
        <v>239.13</v>
      </c>
      <c r="P78">
        <v>240.11</v>
      </c>
      <c r="Q78">
        <v>242.41</v>
      </c>
      <c r="R78">
        <v>245.58</v>
      </c>
      <c r="S78">
        <v>205.22</v>
      </c>
      <c r="T78">
        <v>315.7</v>
      </c>
      <c r="U78">
        <v>222.15</v>
      </c>
      <c r="W78">
        <f t="shared" si="5"/>
        <v>12</v>
      </c>
    </row>
    <row r="79" spans="1:23" hidden="1" x14ac:dyDescent="0.25">
      <c r="A79" t="s">
        <v>228</v>
      </c>
      <c r="B79" t="s">
        <v>229</v>
      </c>
      <c r="C79" t="s">
        <v>28</v>
      </c>
      <c r="D79" s="1">
        <v>45113</v>
      </c>
      <c r="E79">
        <v>10</v>
      </c>
      <c r="F79" t="s">
        <v>230</v>
      </c>
      <c r="G79">
        <v>10</v>
      </c>
      <c r="H79">
        <f t="shared" si="3"/>
        <v>99.95</v>
      </c>
      <c r="J79" t="str">
        <f t="shared" si="4"/>
        <v>INFOLLION</v>
      </c>
      <c r="K79" t="s">
        <v>770</v>
      </c>
      <c r="L79">
        <v>16588</v>
      </c>
      <c r="M79" t="s">
        <v>848</v>
      </c>
      <c r="N79">
        <v>237</v>
      </c>
      <c r="O79">
        <v>235.33</v>
      </c>
      <c r="P79">
        <v>239.45</v>
      </c>
      <c r="Q79">
        <v>242.8</v>
      </c>
      <c r="R79">
        <v>231.8</v>
      </c>
      <c r="S79">
        <v>206.56</v>
      </c>
      <c r="T79">
        <v>291</v>
      </c>
      <c r="U79">
        <v>170.05</v>
      </c>
      <c r="W79">
        <f t="shared" si="5"/>
        <v>12</v>
      </c>
    </row>
    <row r="80" spans="1:23" x14ac:dyDescent="0.25">
      <c r="A80" t="s">
        <v>735</v>
      </c>
      <c r="B80" t="s">
        <v>736</v>
      </c>
      <c r="C80" t="s">
        <v>9</v>
      </c>
      <c r="D80" s="1">
        <v>42657</v>
      </c>
      <c r="E80">
        <v>10</v>
      </c>
      <c r="F80" t="s">
        <v>737</v>
      </c>
      <c r="G80">
        <v>10</v>
      </c>
      <c r="H80" t="e">
        <f t="shared" si="3"/>
        <v>#N/A</v>
      </c>
      <c r="J80" t="str">
        <f t="shared" si="4"/>
        <v>INNOVANA</v>
      </c>
      <c r="K80" t="s">
        <v>770</v>
      </c>
      <c r="L80">
        <v>666</v>
      </c>
      <c r="M80" t="s">
        <v>849</v>
      </c>
      <c r="N80">
        <v>521</v>
      </c>
      <c r="O80">
        <v>540.76</v>
      </c>
      <c r="P80">
        <v>553.9</v>
      </c>
      <c r="Q80">
        <v>565.42999999999995</v>
      </c>
      <c r="R80">
        <v>570.5</v>
      </c>
      <c r="S80">
        <v>460.24</v>
      </c>
      <c r="T80">
        <v>799.95</v>
      </c>
      <c r="U80">
        <v>478</v>
      </c>
      <c r="W80">
        <f t="shared" si="5"/>
        <v>12</v>
      </c>
    </row>
    <row r="81" spans="1:23" hidden="1" x14ac:dyDescent="0.25">
      <c r="A81" t="s">
        <v>465</v>
      </c>
      <c r="B81" t="s">
        <v>466</v>
      </c>
      <c r="C81" t="s">
        <v>9</v>
      </c>
      <c r="D81" s="1">
        <v>44714</v>
      </c>
      <c r="E81">
        <v>10</v>
      </c>
      <c r="F81" t="s">
        <v>467</v>
      </c>
      <c r="G81">
        <v>10</v>
      </c>
      <c r="H81">
        <f t="shared" si="3"/>
        <v>90.3</v>
      </c>
      <c r="J81" t="str">
        <f t="shared" si="4"/>
        <v>INNOVATIV</v>
      </c>
      <c r="K81" t="s">
        <v>770</v>
      </c>
      <c r="L81">
        <v>21861</v>
      </c>
      <c r="M81" t="s">
        <v>850</v>
      </c>
      <c r="N81">
        <v>5.55</v>
      </c>
      <c r="O81">
        <v>5.4</v>
      </c>
      <c r="P81">
        <v>5.35</v>
      </c>
      <c r="Q81">
        <v>5.31</v>
      </c>
      <c r="R81">
        <v>5.34</v>
      </c>
      <c r="S81">
        <v>6.28</v>
      </c>
      <c r="T81">
        <v>8.6999999999999993</v>
      </c>
      <c r="U81">
        <v>4.5</v>
      </c>
      <c r="W81">
        <f t="shared" si="5"/>
        <v>12</v>
      </c>
    </row>
    <row r="82" spans="1:23" hidden="1" x14ac:dyDescent="0.25">
      <c r="A82" t="s">
        <v>129</v>
      </c>
      <c r="B82" t="s">
        <v>130</v>
      </c>
      <c r="C82" t="s">
        <v>28</v>
      </c>
      <c r="D82" s="1">
        <v>45197</v>
      </c>
      <c r="E82">
        <v>10</v>
      </c>
      <c r="F82" t="s">
        <v>131</v>
      </c>
      <c r="G82">
        <v>10</v>
      </c>
      <c r="H82">
        <f t="shared" si="3"/>
        <v>180.8</v>
      </c>
      <c r="J82" t="str">
        <f t="shared" si="4"/>
        <v>INSPIRE</v>
      </c>
      <c r="K82" t="s">
        <v>770</v>
      </c>
      <c r="L82">
        <v>19154</v>
      </c>
      <c r="M82" t="s">
        <v>851</v>
      </c>
      <c r="N82">
        <v>63</v>
      </c>
      <c r="O82">
        <v>62.5</v>
      </c>
      <c r="P82">
        <v>62.98</v>
      </c>
      <c r="Q82">
        <v>63.86</v>
      </c>
      <c r="R82">
        <v>65.31</v>
      </c>
      <c r="S82">
        <v>67.27</v>
      </c>
      <c r="W82">
        <f t="shared" si="5"/>
        <v>12</v>
      </c>
    </row>
    <row r="83" spans="1:23" hidden="1" x14ac:dyDescent="0.25">
      <c r="A83" t="s">
        <v>147</v>
      </c>
      <c r="B83" t="s">
        <v>148</v>
      </c>
      <c r="C83" t="s">
        <v>28</v>
      </c>
      <c r="D83" s="1">
        <v>45194</v>
      </c>
      <c r="E83">
        <v>10</v>
      </c>
      <c r="F83" t="s">
        <v>149</v>
      </c>
      <c r="G83">
        <v>10</v>
      </c>
      <c r="H83">
        <f t="shared" si="3"/>
        <v>106.55</v>
      </c>
      <c r="J83" t="str">
        <f t="shared" si="4"/>
        <v>IPSL</v>
      </c>
      <c r="K83" t="s">
        <v>770</v>
      </c>
      <c r="L83">
        <v>11903</v>
      </c>
      <c r="M83" t="s">
        <v>852</v>
      </c>
      <c r="N83">
        <v>160</v>
      </c>
      <c r="O83">
        <v>165.21</v>
      </c>
      <c r="P83">
        <v>166.62</v>
      </c>
      <c r="Q83">
        <v>164.85</v>
      </c>
      <c r="R83">
        <v>149.84</v>
      </c>
      <c r="S83">
        <v>111.84</v>
      </c>
      <c r="T83">
        <v>185</v>
      </c>
      <c r="U83">
        <v>72.099999999999994</v>
      </c>
      <c r="W83">
        <f t="shared" si="5"/>
        <v>12</v>
      </c>
    </row>
    <row r="84" spans="1:23" hidden="1" x14ac:dyDescent="0.25">
      <c r="A84" t="s">
        <v>348</v>
      </c>
      <c r="B84" t="s">
        <v>349</v>
      </c>
      <c r="C84" t="s">
        <v>28</v>
      </c>
      <c r="D84" s="1">
        <v>44928</v>
      </c>
      <c r="E84">
        <v>10</v>
      </c>
      <c r="F84" t="s">
        <v>350</v>
      </c>
      <c r="G84">
        <v>10</v>
      </c>
      <c r="H84">
        <f t="shared" si="3"/>
        <v>382.1</v>
      </c>
      <c r="J84" t="str">
        <f t="shared" si="4"/>
        <v>JAINAM</v>
      </c>
      <c r="K84" t="s">
        <v>770</v>
      </c>
      <c r="L84">
        <v>6012</v>
      </c>
      <c r="M84" t="s">
        <v>853</v>
      </c>
      <c r="N84">
        <v>129.1</v>
      </c>
      <c r="O84">
        <v>129.41</v>
      </c>
      <c r="P84">
        <v>129.06</v>
      </c>
      <c r="Q84">
        <v>128.47</v>
      </c>
      <c r="R84">
        <v>128.78</v>
      </c>
      <c r="S84">
        <v>133.6</v>
      </c>
      <c r="T84">
        <v>153.1</v>
      </c>
      <c r="U84">
        <v>119.5</v>
      </c>
      <c r="W84">
        <f t="shared" si="5"/>
        <v>12</v>
      </c>
    </row>
    <row r="85" spans="1:23" hidden="1" x14ac:dyDescent="0.25">
      <c r="A85" t="s">
        <v>291</v>
      </c>
      <c r="B85" t="s">
        <v>292</v>
      </c>
      <c r="C85" t="s">
        <v>28</v>
      </c>
      <c r="D85" s="1">
        <v>45033</v>
      </c>
      <c r="E85">
        <v>10</v>
      </c>
      <c r="F85" t="s">
        <v>293</v>
      </c>
      <c r="G85">
        <v>10</v>
      </c>
      <c r="H85">
        <f t="shared" si="3"/>
        <v>241.35</v>
      </c>
      <c r="J85" t="str">
        <f t="shared" si="4"/>
        <v>JAKHARIA</v>
      </c>
      <c r="K85" t="s">
        <v>770</v>
      </c>
      <c r="L85">
        <v>3950</v>
      </c>
      <c r="M85" t="s">
        <v>854</v>
      </c>
      <c r="N85">
        <v>33.799999999999997</v>
      </c>
      <c r="O85">
        <v>99.53</v>
      </c>
      <c r="P85">
        <v>132.59</v>
      </c>
      <c r="Q85">
        <v>154.59</v>
      </c>
      <c r="R85">
        <v>170.06</v>
      </c>
      <c r="S85">
        <v>178.55</v>
      </c>
      <c r="W85">
        <f t="shared" si="5"/>
        <v>12</v>
      </c>
    </row>
    <row r="86" spans="1:23" hidden="1" x14ac:dyDescent="0.25">
      <c r="A86" t="s">
        <v>255</v>
      </c>
      <c r="B86" t="s">
        <v>256</v>
      </c>
      <c r="C86" t="s">
        <v>28</v>
      </c>
      <c r="D86" s="1">
        <v>45085</v>
      </c>
      <c r="E86">
        <v>10</v>
      </c>
      <c r="F86" t="s">
        <v>257</v>
      </c>
      <c r="G86">
        <v>10</v>
      </c>
      <c r="H86">
        <f t="shared" si="3"/>
        <v>237</v>
      </c>
      <c r="J86" t="str">
        <f t="shared" si="4"/>
        <v>JALAN</v>
      </c>
      <c r="K86" t="s">
        <v>770</v>
      </c>
      <c r="L86">
        <v>20929</v>
      </c>
      <c r="M86" t="s">
        <v>855</v>
      </c>
      <c r="N86">
        <v>5.7</v>
      </c>
      <c r="O86">
        <v>5.89</v>
      </c>
      <c r="P86">
        <v>5.71</v>
      </c>
      <c r="Q86">
        <v>5.38</v>
      </c>
      <c r="R86">
        <v>5.23</v>
      </c>
      <c r="S86">
        <v>6.84</v>
      </c>
      <c r="T86">
        <v>6.65</v>
      </c>
      <c r="U86">
        <v>4.1500000000000004</v>
      </c>
      <c r="W86">
        <f t="shared" si="5"/>
        <v>12</v>
      </c>
    </row>
    <row r="87" spans="1:23" hidden="1" x14ac:dyDescent="0.25">
      <c r="A87" t="s">
        <v>660</v>
      </c>
      <c r="B87" t="s">
        <v>661</v>
      </c>
      <c r="C87" t="s">
        <v>28</v>
      </c>
      <c r="D87" s="1">
        <v>43081</v>
      </c>
      <c r="E87">
        <v>10</v>
      </c>
      <c r="F87" t="s">
        <v>662</v>
      </c>
      <c r="G87">
        <v>10</v>
      </c>
      <c r="H87">
        <f t="shared" si="3"/>
        <v>521</v>
      </c>
      <c r="J87" t="str">
        <f t="shared" si="4"/>
        <v>JFLLIFE</v>
      </c>
      <c r="K87" t="s">
        <v>770</v>
      </c>
      <c r="L87">
        <v>10885</v>
      </c>
      <c r="M87" t="s">
        <v>856</v>
      </c>
      <c r="N87">
        <v>43.55</v>
      </c>
      <c r="O87">
        <v>43.61</v>
      </c>
      <c r="P87">
        <v>43.66</v>
      </c>
      <c r="Q87">
        <v>44.1</v>
      </c>
      <c r="R87">
        <v>45.46</v>
      </c>
      <c r="S87">
        <v>45.06</v>
      </c>
      <c r="T87">
        <v>56</v>
      </c>
      <c r="U87">
        <v>42</v>
      </c>
      <c r="W87">
        <f t="shared" si="5"/>
        <v>12</v>
      </c>
    </row>
    <row r="88" spans="1:23" x14ac:dyDescent="0.25">
      <c r="A88" t="s">
        <v>687</v>
      </c>
      <c r="B88" t="s">
        <v>688</v>
      </c>
      <c r="C88" t="s">
        <v>28</v>
      </c>
      <c r="D88" s="1">
        <v>43013</v>
      </c>
      <c r="E88">
        <v>10</v>
      </c>
      <c r="F88" t="s">
        <v>689</v>
      </c>
      <c r="G88">
        <v>10</v>
      </c>
      <c r="H88" t="e">
        <f t="shared" si="3"/>
        <v>#N/A</v>
      </c>
      <c r="J88" t="str">
        <f t="shared" si="4"/>
        <v>JIWANRAM</v>
      </c>
      <c r="K88" t="s">
        <v>770</v>
      </c>
      <c r="L88">
        <v>18558</v>
      </c>
      <c r="M88" t="s">
        <v>857</v>
      </c>
      <c r="N88">
        <v>16.399999999999999</v>
      </c>
      <c r="O88">
        <v>16.37</v>
      </c>
      <c r="P88">
        <v>16.39</v>
      </c>
      <c r="Q88">
        <v>16.600000000000001</v>
      </c>
      <c r="R88">
        <v>17.399999999999999</v>
      </c>
      <c r="S88">
        <v>18.899999999999999</v>
      </c>
      <c r="W88">
        <f t="shared" si="5"/>
        <v>12</v>
      </c>
    </row>
    <row r="89" spans="1:23" hidden="1" x14ac:dyDescent="0.25">
      <c r="A89" t="s">
        <v>111</v>
      </c>
      <c r="B89" t="s">
        <v>112</v>
      </c>
      <c r="C89" t="s">
        <v>28</v>
      </c>
      <c r="D89" s="1">
        <v>45204</v>
      </c>
      <c r="E89">
        <v>10</v>
      </c>
      <c r="F89" t="s">
        <v>113</v>
      </c>
      <c r="G89">
        <v>10</v>
      </c>
      <c r="H89">
        <f t="shared" si="3"/>
        <v>63</v>
      </c>
      <c r="J89" t="str">
        <f t="shared" si="4"/>
        <v>JSLL</v>
      </c>
      <c r="K89" t="s">
        <v>770</v>
      </c>
      <c r="L89">
        <v>9044</v>
      </c>
      <c r="M89" t="s">
        <v>858</v>
      </c>
      <c r="N89">
        <v>603.65</v>
      </c>
      <c r="O89">
        <v>608.47</v>
      </c>
      <c r="P89">
        <v>614.33000000000004</v>
      </c>
      <c r="Q89">
        <v>627.46</v>
      </c>
      <c r="R89">
        <v>654.24</v>
      </c>
      <c r="S89">
        <v>683.06</v>
      </c>
      <c r="W89">
        <f t="shared" si="5"/>
        <v>12</v>
      </c>
    </row>
    <row r="90" spans="1:23" hidden="1" x14ac:dyDescent="0.25">
      <c r="A90" t="s">
        <v>381</v>
      </c>
      <c r="B90" t="s">
        <v>382</v>
      </c>
      <c r="C90" t="s">
        <v>28</v>
      </c>
      <c r="D90" s="1">
        <v>44876</v>
      </c>
      <c r="E90">
        <v>10</v>
      </c>
      <c r="F90" t="s">
        <v>383</v>
      </c>
      <c r="G90">
        <v>10</v>
      </c>
      <c r="H90">
        <f t="shared" si="3"/>
        <v>160</v>
      </c>
      <c r="J90" t="str">
        <f t="shared" si="4"/>
        <v>KANDARP</v>
      </c>
      <c r="K90" t="s">
        <v>770</v>
      </c>
      <c r="L90">
        <v>11208</v>
      </c>
      <c r="M90" t="s">
        <v>859</v>
      </c>
      <c r="N90">
        <v>16.100000000000001</v>
      </c>
      <c r="O90">
        <v>16.239999999999998</v>
      </c>
      <c r="P90">
        <v>16.54</v>
      </c>
      <c r="Q90">
        <v>17.100000000000001</v>
      </c>
      <c r="R90">
        <v>17.89</v>
      </c>
      <c r="S90">
        <v>18.059999999999999</v>
      </c>
      <c r="T90">
        <v>24.85</v>
      </c>
      <c r="U90">
        <v>15.25</v>
      </c>
      <c r="W90">
        <f t="shared" si="5"/>
        <v>12</v>
      </c>
    </row>
    <row r="91" spans="1:23" x14ac:dyDescent="0.25">
      <c r="A91" t="s">
        <v>420</v>
      </c>
      <c r="B91" t="s">
        <v>421</v>
      </c>
      <c r="C91" t="s">
        <v>9</v>
      </c>
      <c r="D91" s="1">
        <v>44826</v>
      </c>
      <c r="E91">
        <v>10</v>
      </c>
      <c r="F91" t="s">
        <v>422</v>
      </c>
      <c r="G91">
        <v>10</v>
      </c>
      <c r="H91" t="e">
        <f t="shared" si="3"/>
        <v>#N/A</v>
      </c>
      <c r="J91" t="str">
        <f t="shared" si="4"/>
        <v>KARNIKA</v>
      </c>
      <c r="K91" t="s">
        <v>770</v>
      </c>
      <c r="L91">
        <v>19465</v>
      </c>
      <c r="M91" t="s">
        <v>860</v>
      </c>
      <c r="N91">
        <v>121.95</v>
      </c>
      <c r="O91">
        <v>125.68</v>
      </c>
      <c r="P91">
        <v>133.49</v>
      </c>
      <c r="Q91">
        <v>143.44</v>
      </c>
      <c r="R91">
        <v>135.65</v>
      </c>
      <c r="S91">
        <v>101.99</v>
      </c>
      <c r="W91">
        <f t="shared" si="5"/>
        <v>12</v>
      </c>
    </row>
    <row r="92" spans="1:23" hidden="1" x14ac:dyDescent="0.25">
      <c r="A92" t="s">
        <v>543</v>
      </c>
      <c r="B92" t="s">
        <v>544</v>
      </c>
      <c r="C92" t="s">
        <v>28</v>
      </c>
      <c r="D92" s="1">
        <v>44477</v>
      </c>
      <c r="E92">
        <v>10</v>
      </c>
      <c r="F92" t="s">
        <v>545</v>
      </c>
      <c r="G92">
        <v>10</v>
      </c>
      <c r="H92">
        <f t="shared" si="3"/>
        <v>129.1</v>
      </c>
      <c r="J92" t="str">
        <f t="shared" si="4"/>
        <v>KCK</v>
      </c>
      <c r="K92" t="s">
        <v>770</v>
      </c>
      <c r="L92">
        <v>10293</v>
      </c>
      <c r="M92" t="s">
        <v>861</v>
      </c>
      <c r="N92">
        <v>27.65</v>
      </c>
      <c r="O92">
        <v>27.89</v>
      </c>
      <c r="P92">
        <v>27.65</v>
      </c>
      <c r="Q92">
        <v>27.15</v>
      </c>
      <c r="R92">
        <v>26.07</v>
      </c>
      <c r="S92">
        <v>24.99</v>
      </c>
      <c r="T92">
        <v>30.5</v>
      </c>
      <c r="U92">
        <v>20.05</v>
      </c>
      <c r="W92">
        <f t="shared" si="5"/>
        <v>12</v>
      </c>
    </row>
    <row r="93" spans="1:23" hidden="1" x14ac:dyDescent="0.25">
      <c r="A93" t="s">
        <v>621</v>
      </c>
      <c r="B93" t="s">
        <v>622</v>
      </c>
      <c r="C93" t="s">
        <v>9</v>
      </c>
      <c r="D93" s="1">
        <v>43292</v>
      </c>
      <c r="E93">
        <v>10</v>
      </c>
      <c r="F93" t="s">
        <v>623</v>
      </c>
      <c r="G93">
        <v>10</v>
      </c>
      <c r="H93">
        <f t="shared" si="3"/>
        <v>33.799999999999997</v>
      </c>
      <c r="J93" t="str">
        <f t="shared" si="4"/>
        <v>KDL</v>
      </c>
      <c r="K93" t="s">
        <v>770</v>
      </c>
      <c r="L93">
        <v>16758</v>
      </c>
      <c r="M93" t="s">
        <v>862</v>
      </c>
      <c r="N93">
        <v>466.2</v>
      </c>
      <c r="O93">
        <v>454.39</v>
      </c>
      <c r="P93">
        <v>440.66</v>
      </c>
      <c r="Q93">
        <v>416.27</v>
      </c>
      <c r="R93">
        <v>372.06</v>
      </c>
      <c r="S93">
        <v>267.12</v>
      </c>
      <c r="T93">
        <v>478.8</v>
      </c>
      <c r="U93">
        <v>268.95</v>
      </c>
      <c r="W93">
        <f t="shared" si="5"/>
        <v>12</v>
      </c>
    </row>
    <row r="94" spans="1:23" hidden="1" x14ac:dyDescent="0.25">
      <c r="A94" t="s">
        <v>717</v>
      </c>
      <c r="B94" t="s">
        <v>718</v>
      </c>
      <c r="C94" t="s">
        <v>28</v>
      </c>
      <c r="D94" s="1">
        <v>42886</v>
      </c>
      <c r="E94">
        <v>10</v>
      </c>
      <c r="F94" t="s">
        <v>719</v>
      </c>
      <c r="G94">
        <v>10</v>
      </c>
      <c r="H94">
        <f t="shared" si="3"/>
        <v>5.7</v>
      </c>
      <c r="J94" t="str">
        <f t="shared" si="4"/>
        <v>KEL</v>
      </c>
      <c r="K94" t="s">
        <v>770</v>
      </c>
      <c r="L94">
        <v>18708</v>
      </c>
      <c r="M94" t="s">
        <v>863</v>
      </c>
      <c r="N94">
        <v>252.3</v>
      </c>
      <c r="O94">
        <v>245.69</v>
      </c>
      <c r="P94">
        <v>226.28</v>
      </c>
      <c r="Q94">
        <v>195.66</v>
      </c>
      <c r="R94">
        <v>147.43</v>
      </c>
      <c r="S94">
        <v>98.57</v>
      </c>
      <c r="W94">
        <f t="shared" si="5"/>
        <v>12</v>
      </c>
    </row>
    <row r="95" spans="1:23" x14ac:dyDescent="0.25">
      <c r="A95" t="s">
        <v>738</v>
      </c>
      <c r="B95" t="s">
        <v>739</v>
      </c>
      <c r="C95" t="s">
        <v>9</v>
      </c>
      <c r="D95" s="1">
        <v>42650</v>
      </c>
      <c r="E95">
        <v>10</v>
      </c>
      <c r="F95" t="s">
        <v>740</v>
      </c>
      <c r="G95">
        <v>10</v>
      </c>
      <c r="H95" t="e">
        <f t="shared" si="3"/>
        <v>#N/A</v>
      </c>
      <c r="J95" t="str">
        <f t="shared" si="4"/>
        <v>KHFM</v>
      </c>
      <c r="K95" t="s">
        <v>770</v>
      </c>
      <c r="L95">
        <v>9570</v>
      </c>
      <c r="M95" t="s">
        <v>864</v>
      </c>
      <c r="N95">
        <v>53</v>
      </c>
      <c r="O95">
        <v>52.16</v>
      </c>
      <c r="P95">
        <v>52.28</v>
      </c>
      <c r="Q95">
        <v>52.08</v>
      </c>
      <c r="R95">
        <v>51.31</v>
      </c>
      <c r="S95">
        <v>46.55</v>
      </c>
      <c r="T95">
        <v>58.25</v>
      </c>
      <c r="U95">
        <v>41.4</v>
      </c>
      <c r="W95">
        <f t="shared" si="5"/>
        <v>12</v>
      </c>
    </row>
    <row r="96" spans="1:23" hidden="1" x14ac:dyDescent="0.25">
      <c r="A96" t="s">
        <v>432</v>
      </c>
      <c r="B96" t="s">
        <v>433</v>
      </c>
      <c r="C96" t="s">
        <v>28</v>
      </c>
      <c r="D96" s="1">
        <v>44812</v>
      </c>
      <c r="E96">
        <v>10</v>
      </c>
      <c r="F96" t="s">
        <v>434</v>
      </c>
      <c r="G96">
        <v>10</v>
      </c>
      <c r="H96">
        <f t="shared" si="3"/>
        <v>43.55</v>
      </c>
      <c r="J96" t="str">
        <f t="shared" si="4"/>
        <v>KKVAPOW</v>
      </c>
      <c r="K96" t="s">
        <v>770</v>
      </c>
      <c r="L96">
        <v>17781</v>
      </c>
      <c r="M96" t="s">
        <v>865</v>
      </c>
      <c r="N96">
        <v>621</v>
      </c>
      <c r="O96">
        <v>609.63</v>
      </c>
      <c r="P96">
        <v>639.97</v>
      </c>
      <c r="Q96">
        <v>716</v>
      </c>
      <c r="R96">
        <v>761.04</v>
      </c>
      <c r="S96">
        <v>585.63</v>
      </c>
      <c r="T96">
        <v>1177</v>
      </c>
      <c r="U96">
        <v>371.05</v>
      </c>
      <c r="W96">
        <f t="shared" si="5"/>
        <v>12</v>
      </c>
    </row>
    <row r="97" spans="1:23" hidden="1" x14ac:dyDescent="0.25">
      <c r="A97" t="s">
        <v>156</v>
      </c>
      <c r="B97" t="s">
        <v>157</v>
      </c>
      <c r="C97" t="s">
        <v>28</v>
      </c>
      <c r="D97" s="1">
        <v>45187</v>
      </c>
      <c r="E97">
        <v>10</v>
      </c>
      <c r="F97" t="s">
        <v>158</v>
      </c>
      <c r="G97">
        <v>10</v>
      </c>
      <c r="H97">
        <f t="shared" si="3"/>
        <v>16.399999999999999</v>
      </c>
      <c r="J97" t="str">
        <f t="shared" si="4"/>
        <v>KNAGRI</v>
      </c>
      <c r="K97" t="s">
        <v>770</v>
      </c>
      <c r="L97">
        <v>8602</v>
      </c>
      <c r="M97" t="s">
        <v>866</v>
      </c>
      <c r="N97">
        <v>133.85</v>
      </c>
      <c r="O97">
        <v>133.85</v>
      </c>
      <c r="P97">
        <v>134.53</v>
      </c>
      <c r="Q97">
        <v>134.87</v>
      </c>
      <c r="R97">
        <v>135.02000000000001</v>
      </c>
      <c r="S97">
        <v>135.12</v>
      </c>
      <c r="T97">
        <v>160</v>
      </c>
      <c r="U97">
        <v>117</v>
      </c>
      <c r="W97">
        <f t="shared" si="5"/>
        <v>12</v>
      </c>
    </row>
    <row r="98" spans="1:23" hidden="1" x14ac:dyDescent="0.25">
      <c r="A98" t="s">
        <v>474</v>
      </c>
      <c r="B98" t="s">
        <v>475</v>
      </c>
      <c r="C98" t="s">
        <v>9</v>
      </c>
      <c r="D98" s="1">
        <v>44670</v>
      </c>
      <c r="E98">
        <v>10</v>
      </c>
      <c r="F98" t="s">
        <v>476</v>
      </c>
      <c r="G98">
        <v>10</v>
      </c>
      <c r="H98">
        <f t="shared" si="3"/>
        <v>603.65</v>
      </c>
      <c r="J98" t="str">
        <f t="shared" si="4"/>
        <v>KODYTECH</v>
      </c>
      <c r="K98" t="s">
        <v>770</v>
      </c>
      <c r="L98">
        <v>18751</v>
      </c>
      <c r="M98" t="s">
        <v>867</v>
      </c>
      <c r="N98">
        <v>428.45</v>
      </c>
      <c r="O98">
        <v>401.86</v>
      </c>
      <c r="P98">
        <v>380.77</v>
      </c>
      <c r="Q98">
        <v>358.4</v>
      </c>
      <c r="R98">
        <v>327.08</v>
      </c>
      <c r="S98">
        <v>281.82</v>
      </c>
      <c r="W98">
        <f t="shared" si="5"/>
        <v>12</v>
      </c>
    </row>
    <row r="99" spans="1:23" hidden="1" x14ac:dyDescent="0.25">
      <c r="A99" t="s">
        <v>405</v>
      </c>
      <c r="B99" t="s">
        <v>406</v>
      </c>
      <c r="C99" t="s">
        <v>28</v>
      </c>
      <c r="D99" s="1">
        <v>44832</v>
      </c>
      <c r="E99">
        <v>10</v>
      </c>
      <c r="F99" t="s">
        <v>407</v>
      </c>
      <c r="G99">
        <v>10</v>
      </c>
      <c r="H99">
        <f t="shared" si="3"/>
        <v>16.100000000000001</v>
      </c>
      <c r="J99" t="str">
        <f t="shared" si="4"/>
        <v>KONTOR</v>
      </c>
      <c r="K99" t="s">
        <v>770</v>
      </c>
      <c r="L99">
        <v>19287</v>
      </c>
      <c r="M99" t="s">
        <v>868</v>
      </c>
      <c r="N99">
        <v>78.45</v>
      </c>
      <c r="O99">
        <v>77.25</v>
      </c>
      <c r="P99">
        <v>78.459999999999994</v>
      </c>
      <c r="Q99">
        <v>79.88</v>
      </c>
      <c r="R99">
        <v>81.91</v>
      </c>
      <c r="S99">
        <v>84.3</v>
      </c>
      <c r="W99">
        <f t="shared" si="5"/>
        <v>12</v>
      </c>
    </row>
    <row r="100" spans="1:23" hidden="1" x14ac:dyDescent="0.25">
      <c r="A100" t="s">
        <v>81</v>
      </c>
      <c r="B100" t="s">
        <v>82</v>
      </c>
      <c r="C100" t="s">
        <v>28</v>
      </c>
      <c r="D100" s="1">
        <v>45211</v>
      </c>
      <c r="E100">
        <v>10</v>
      </c>
      <c r="F100" t="s">
        <v>83</v>
      </c>
      <c r="G100">
        <v>10</v>
      </c>
      <c r="H100">
        <f t="shared" si="3"/>
        <v>121.95</v>
      </c>
      <c r="J100" t="str">
        <f t="shared" si="4"/>
        <v>KORE</v>
      </c>
      <c r="K100" t="s">
        <v>770</v>
      </c>
      <c r="L100">
        <v>10889</v>
      </c>
      <c r="M100" t="s">
        <v>869</v>
      </c>
      <c r="N100">
        <v>379.95</v>
      </c>
      <c r="O100">
        <v>387.03</v>
      </c>
      <c r="P100">
        <v>392.28</v>
      </c>
      <c r="Q100">
        <v>391.55</v>
      </c>
      <c r="R100">
        <v>369.64</v>
      </c>
      <c r="S100">
        <v>285.74</v>
      </c>
      <c r="T100">
        <v>430</v>
      </c>
      <c r="U100">
        <v>273</v>
      </c>
      <c r="W100">
        <f t="shared" si="5"/>
        <v>12</v>
      </c>
    </row>
    <row r="101" spans="1:23" hidden="1" x14ac:dyDescent="0.25">
      <c r="A101" t="s">
        <v>456</v>
      </c>
      <c r="B101" t="s">
        <v>457</v>
      </c>
      <c r="C101" t="s">
        <v>28</v>
      </c>
      <c r="D101" s="1">
        <v>44750</v>
      </c>
      <c r="E101">
        <v>10</v>
      </c>
      <c r="F101" t="s">
        <v>458</v>
      </c>
      <c r="G101">
        <v>10</v>
      </c>
      <c r="H101">
        <f t="shared" si="3"/>
        <v>27.65</v>
      </c>
      <c r="J101" t="str">
        <f t="shared" si="4"/>
        <v>KOTYARK</v>
      </c>
      <c r="K101" t="s">
        <v>770</v>
      </c>
      <c r="L101">
        <v>6441</v>
      </c>
      <c r="M101" t="s">
        <v>870</v>
      </c>
      <c r="N101">
        <v>954.9</v>
      </c>
      <c r="O101">
        <v>952.05</v>
      </c>
      <c r="P101">
        <v>941.26</v>
      </c>
      <c r="Q101">
        <v>905.41</v>
      </c>
      <c r="R101">
        <v>834.22</v>
      </c>
      <c r="S101">
        <v>650.69000000000005</v>
      </c>
      <c r="T101">
        <v>1050</v>
      </c>
      <c r="U101">
        <v>556</v>
      </c>
      <c r="W101">
        <f t="shared" si="5"/>
        <v>12</v>
      </c>
    </row>
    <row r="102" spans="1:23" hidden="1" x14ac:dyDescent="0.25">
      <c r="A102" t="s">
        <v>249</v>
      </c>
      <c r="B102" t="s">
        <v>250</v>
      </c>
      <c r="C102" t="s">
        <v>28</v>
      </c>
      <c r="D102" s="1">
        <v>45091</v>
      </c>
      <c r="E102">
        <v>10</v>
      </c>
      <c r="F102" t="s">
        <v>251</v>
      </c>
      <c r="G102">
        <v>10</v>
      </c>
      <c r="H102">
        <f t="shared" si="3"/>
        <v>466.2</v>
      </c>
      <c r="J102" t="str">
        <f t="shared" si="4"/>
        <v>KRISHCA</v>
      </c>
      <c r="K102" t="s">
        <v>770</v>
      </c>
      <c r="L102">
        <v>16133</v>
      </c>
      <c r="M102" t="s">
        <v>871</v>
      </c>
      <c r="N102">
        <v>223</v>
      </c>
      <c r="O102">
        <v>225.59</v>
      </c>
      <c r="P102">
        <v>226.32</v>
      </c>
      <c r="Q102">
        <v>227.15</v>
      </c>
      <c r="R102">
        <v>227.49</v>
      </c>
      <c r="S102">
        <v>199.01</v>
      </c>
      <c r="T102">
        <v>280</v>
      </c>
      <c r="U102">
        <v>196.3</v>
      </c>
      <c r="W102">
        <f t="shared" si="5"/>
        <v>12</v>
      </c>
    </row>
    <row r="103" spans="1:23" hidden="1" x14ac:dyDescent="0.25">
      <c r="A103" t="s">
        <v>144</v>
      </c>
      <c r="B103" t="s">
        <v>145</v>
      </c>
      <c r="C103" t="s">
        <v>28</v>
      </c>
      <c r="D103" s="1">
        <v>45195</v>
      </c>
      <c r="E103">
        <v>10</v>
      </c>
      <c r="F103" t="s">
        <v>146</v>
      </c>
      <c r="G103">
        <v>10</v>
      </c>
      <c r="H103">
        <f t="shared" si="3"/>
        <v>252.3</v>
      </c>
      <c r="J103" t="str">
        <f t="shared" si="4"/>
        <v>KRISHIVAL</v>
      </c>
      <c r="K103" t="s">
        <v>770</v>
      </c>
      <c r="L103">
        <v>8671</v>
      </c>
      <c r="M103" t="s">
        <v>872</v>
      </c>
      <c r="N103">
        <v>285</v>
      </c>
      <c r="O103">
        <v>282.48</v>
      </c>
      <c r="P103">
        <v>282.38</v>
      </c>
      <c r="Q103">
        <v>282.44</v>
      </c>
      <c r="R103">
        <v>280.37</v>
      </c>
      <c r="S103">
        <v>262.91000000000003</v>
      </c>
      <c r="T103">
        <v>309.75</v>
      </c>
      <c r="U103">
        <v>242</v>
      </c>
      <c r="W103">
        <f t="shared" si="5"/>
        <v>12</v>
      </c>
    </row>
    <row r="104" spans="1:23" hidden="1" x14ac:dyDescent="0.25">
      <c r="A104" t="s">
        <v>591</v>
      </c>
      <c r="B104" t="s">
        <v>592</v>
      </c>
      <c r="C104" t="s">
        <v>28</v>
      </c>
      <c r="D104" s="1">
        <v>43567</v>
      </c>
      <c r="E104">
        <v>10</v>
      </c>
      <c r="F104" t="s">
        <v>593</v>
      </c>
      <c r="G104">
        <v>10</v>
      </c>
      <c r="H104">
        <f t="shared" si="3"/>
        <v>53</v>
      </c>
      <c r="J104" t="str">
        <f t="shared" si="4"/>
        <v>KRISHNADE</v>
      </c>
      <c r="K104" t="s">
        <v>770</v>
      </c>
      <c r="L104">
        <v>8782</v>
      </c>
      <c r="M104" t="s">
        <v>873</v>
      </c>
      <c r="N104">
        <v>382.15</v>
      </c>
      <c r="O104">
        <v>373.9</v>
      </c>
      <c r="P104">
        <v>362.18</v>
      </c>
      <c r="Q104">
        <v>343.79</v>
      </c>
      <c r="R104">
        <v>316.8</v>
      </c>
      <c r="S104">
        <v>244.14</v>
      </c>
      <c r="T104">
        <v>400</v>
      </c>
      <c r="U104">
        <v>265.64999999999998</v>
      </c>
      <c r="W104">
        <f t="shared" si="5"/>
        <v>12</v>
      </c>
    </row>
    <row r="105" spans="1:23" hidden="1" x14ac:dyDescent="0.25">
      <c r="A105" t="s">
        <v>744</v>
      </c>
      <c r="B105" t="s">
        <v>745</v>
      </c>
      <c r="C105" t="s">
        <v>28</v>
      </c>
      <c r="D105" s="1">
        <v>42566</v>
      </c>
      <c r="E105">
        <v>10</v>
      </c>
      <c r="F105" t="s">
        <v>746</v>
      </c>
      <c r="G105">
        <v>10</v>
      </c>
      <c r="H105">
        <f t="shared" si="3"/>
        <v>621</v>
      </c>
      <c r="J105" t="str">
        <f t="shared" si="4"/>
        <v>LEMERITE</v>
      </c>
      <c r="K105" t="s">
        <v>770</v>
      </c>
      <c r="L105">
        <v>9372</v>
      </c>
      <c r="M105" t="s">
        <v>874</v>
      </c>
      <c r="N105">
        <v>43.95</v>
      </c>
      <c r="O105">
        <v>44.02</v>
      </c>
      <c r="P105">
        <v>44.3</v>
      </c>
      <c r="Q105">
        <v>44.93</v>
      </c>
      <c r="R105">
        <v>46.1</v>
      </c>
      <c r="S105">
        <v>50.53</v>
      </c>
      <c r="T105">
        <v>58.95</v>
      </c>
      <c r="U105">
        <v>40.549999999999997</v>
      </c>
      <c r="W105">
        <f t="shared" si="5"/>
        <v>12</v>
      </c>
    </row>
    <row r="106" spans="1:23" hidden="1" x14ac:dyDescent="0.25">
      <c r="A106" t="s">
        <v>489</v>
      </c>
      <c r="B106" t="s">
        <v>490</v>
      </c>
      <c r="C106" t="s">
        <v>28</v>
      </c>
      <c r="D106" s="1">
        <v>44648</v>
      </c>
      <c r="E106">
        <v>10</v>
      </c>
      <c r="F106" t="s">
        <v>491</v>
      </c>
      <c r="G106">
        <v>10</v>
      </c>
      <c r="H106">
        <f t="shared" si="3"/>
        <v>133.85</v>
      </c>
      <c r="J106" t="str">
        <f t="shared" si="4"/>
        <v>LLOYDS</v>
      </c>
      <c r="K106" t="s">
        <v>770</v>
      </c>
      <c r="L106">
        <v>11472</v>
      </c>
      <c r="M106" t="s">
        <v>875</v>
      </c>
      <c r="N106">
        <v>99.7</v>
      </c>
      <c r="O106">
        <v>98.63</v>
      </c>
      <c r="P106">
        <v>100.45</v>
      </c>
      <c r="Q106">
        <v>101.69</v>
      </c>
      <c r="R106">
        <v>98.7</v>
      </c>
      <c r="S106">
        <v>81.42</v>
      </c>
      <c r="T106">
        <v>124.7</v>
      </c>
      <c r="U106">
        <v>70</v>
      </c>
      <c r="W106">
        <f t="shared" si="5"/>
        <v>12</v>
      </c>
    </row>
    <row r="107" spans="1:23" hidden="1" x14ac:dyDescent="0.25">
      <c r="A107" t="s">
        <v>138</v>
      </c>
      <c r="B107" t="s">
        <v>139</v>
      </c>
      <c r="C107" t="s">
        <v>28</v>
      </c>
      <c r="D107" s="1">
        <v>45196</v>
      </c>
      <c r="E107">
        <v>10</v>
      </c>
      <c r="F107" t="s">
        <v>140</v>
      </c>
      <c r="G107">
        <v>10</v>
      </c>
      <c r="H107">
        <f t="shared" si="3"/>
        <v>428.45</v>
      </c>
      <c r="J107" t="str">
        <f t="shared" si="4"/>
        <v>LRRPL</v>
      </c>
      <c r="K107" t="s">
        <v>770</v>
      </c>
      <c r="L107">
        <v>14204</v>
      </c>
      <c r="M107" t="s">
        <v>876</v>
      </c>
      <c r="N107">
        <v>37.049999999999997</v>
      </c>
      <c r="O107">
        <v>37.71</v>
      </c>
      <c r="P107">
        <v>37.64</v>
      </c>
      <c r="Q107">
        <v>38.68</v>
      </c>
      <c r="R107">
        <v>42.54</v>
      </c>
      <c r="S107">
        <v>45</v>
      </c>
      <c r="T107">
        <v>59</v>
      </c>
      <c r="U107">
        <v>32.5</v>
      </c>
      <c r="W107">
        <f t="shared" si="5"/>
        <v>12</v>
      </c>
    </row>
    <row r="108" spans="1:23" hidden="1" x14ac:dyDescent="0.25">
      <c r="A108" t="s">
        <v>96</v>
      </c>
      <c r="B108" t="s">
        <v>97</v>
      </c>
      <c r="C108" t="s">
        <v>28</v>
      </c>
      <c r="D108" s="1">
        <v>45209</v>
      </c>
      <c r="E108">
        <v>10</v>
      </c>
      <c r="F108" t="s">
        <v>98</v>
      </c>
      <c r="G108">
        <v>10</v>
      </c>
      <c r="H108">
        <f t="shared" si="3"/>
        <v>78.45</v>
      </c>
      <c r="J108" t="str">
        <f t="shared" si="4"/>
        <v>MADHAVBAU</v>
      </c>
      <c r="K108" t="s">
        <v>770</v>
      </c>
      <c r="L108">
        <v>8259</v>
      </c>
      <c r="M108" t="s">
        <v>877</v>
      </c>
      <c r="N108">
        <v>224.9</v>
      </c>
      <c r="O108">
        <v>224.73</v>
      </c>
      <c r="P108">
        <v>225.93</v>
      </c>
      <c r="Q108">
        <v>233.96</v>
      </c>
      <c r="R108">
        <v>257.33</v>
      </c>
      <c r="S108">
        <v>260.62</v>
      </c>
      <c r="T108">
        <v>353</v>
      </c>
      <c r="U108">
        <v>178.1</v>
      </c>
      <c r="W108">
        <f t="shared" si="5"/>
        <v>12</v>
      </c>
    </row>
    <row r="109" spans="1:23" hidden="1" x14ac:dyDescent="0.25">
      <c r="A109" t="s">
        <v>435</v>
      </c>
      <c r="B109" t="s">
        <v>436</v>
      </c>
      <c r="C109" t="s">
        <v>28</v>
      </c>
      <c r="D109" s="1">
        <v>44812</v>
      </c>
      <c r="E109">
        <v>10</v>
      </c>
      <c r="F109" t="s">
        <v>437</v>
      </c>
      <c r="G109">
        <v>10</v>
      </c>
      <c r="H109">
        <f t="shared" si="3"/>
        <v>379.95</v>
      </c>
      <c r="J109" t="str">
        <f t="shared" si="4"/>
        <v>MADHUSUDA</v>
      </c>
      <c r="K109" t="s">
        <v>770</v>
      </c>
      <c r="L109">
        <v>18728</v>
      </c>
      <c r="M109" t="s">
        <v>878</v>
      </c>
      <c r="N109">
        <v>118.95</v>
      </c>
      <c r="O109">
        <v>120.98</v>
      </c>
      <c r="P109">
        <v>124.67</v>
      </c>
      <c r="Q109">
        <v>127.26</v>
      </c>
      <c r="R109">
        <v>126.19</v>
      </c>
      <c r="S109">
        <v>122.44</v>
      </c>
      <c r="W109">
        <f t="shared" si="5"/>
        <v>12</v>
      </c>
    </row>
    <row r="110" spans="1:23" hidden="1" x14ac:dyDescent="0.25">
      <c r="A110" t="s">
        <v>528</v>
      </c>
      <c r="B110" t="s">
        <v>529</v>
      </c>
      <c r="C110" t="s">
        <v>28</v>
      </c>
      <c r="D110" s="1">
        <v>44502</v>
      </c>
      <c r="E110">
        <v>10</v>
      </c>
      <c r="F110" t="s">
        <v>530</v>
      </c>
      <c r="G110">
        <v>10</v>
      </c>
      <c r="H110">
        <f t="shared" si="3"/>
        <v>954.9</v>
      </c>
      <c r="J110" t="str">
        <f t="shared" si="4"/>
        <v>MAGSON</v>
      </c>
      <c r="K110" t="s">
        <v>770</v>
      </c>
      <c r="L110">
        <v>17088</v>
      </c>
      <c r="M110" t="s">
        <v>879</v>
      </c>
      <c r="N110">
        <v>134.75</v>
      </c>
      <c r="O110">
        <v>131.37</v>
      </c>
      <c r="P110">
        <v>128.61000000000001</v>
      </c>
      <c r="Q110">
        <v>124.9</v>
      </c>
      <c r="R110">
        <v>114.42</v>
      </c>
      <c r="S110">
        <v>94.86</v>
      </c>
      <c r="T110">
        <v>143.05000000000001</v>
      </c>
      <c r="U110">
        <v>78</v>
      </c>
      <c r="W110">
        <f t="shared" si="5"/>
        <v>12</v>
      </c>
    </row>
    <row r="111" spans="1:23" hidden="1" x14ac:dyDescent="0.25">
      <c r="A111" t="s">
        <v>270</v>
      </c>
      <c r="B111" t="s">
        <v>271</v>
      </c>
      <c r="C111" t="s">
        <v>28</v>
      </c>
      <c r="D111" s="1">
        <v>45072</v>
      </c>
      <c r="E111">
        <v>10</v>
      </c>
      <c r="F111" t="s">
        <v>272</v>
      </c>
      <c r="G111">
        <v>10</v>
      </c>
      <c r="H111">
        <f t="shared" si="3"/>
        <v>223</v>
      </c>
      <c r="J111" t="str">
        <f t="shared" si="4"/>
        <v>MAHICKRA</v>
      </c>
      <c r="K111" t="s">
        <v>770</v>
      </c>
      <c r="L111">
        <v>2839</v>
      </c>
      <c r="M111" t="s">
        <v>880</v>
      </c>
      <c r="N111">
        <v>105</v>
      </c>
      <c r="O111">
        <v>102.56</v>
      </c>
      <c r="P111">
        <v>101.83</v>
      </c>
      <c r="Q111">
        <v>99.98</v>
      </c>
      <c r="R111">
        <v>94.86</v>
      </c>
      <c r="S111">
        <v>87.78</v>
      </c>
      <c r="T111">
        <v>118.1</v>
      </c>
      <c r="U111">
        <v>79.2</v>
      </c>
      <c r="W111">
        <f t="shared" si="5"/>
        <v>12</v>
      </c>
    </row>
    <row r="112" spans="1:23" hidden="1" x14ac:dyDescent="0.25">
      <c r="A112" t="s">
        <v>483</v>
      </c>
      <c r="B112" t="s">
        <v>484</v>
      </c>
      <c r="C112" t="s">
        <v>28</v>
      </c>
      <c r="D112" s="1">
        <v>44651</v>
      </c>
      <c r="E112">
        <v>10</v>
      </c>
      <c r="F112" t="s">
        <v>485</v>
      </c>
      <c r="G112">
        <v>10</v>
      </c>
      <c r="H112">
        <f t="shared" si="3"/>
        <v>285</v>
      </c>
      <c r="J112" t="str">
        <f t="shared" si="4"/>
        <v>MAITREYA</v>
      </c>
      <c r="K112" t="s">
        <v>770</v>
      </c>
      <c r="L112">
        <v>19812</v>
      </c>
      <c r="M112" t="s">
        <v>881</v>
      </c>
      <c r="N112">
        <v>130</v>
      </c>
      <c r="O112">
        <v>125.73</v>
      </c>
      <c r="P112">
        <v>129.46</v>
      </c>
      <c r="Q112">
        <v>136.79</v>
      </c>
      <c r="R112">
        <v>145.52000000000001</v>
      </c>
      <c r="S112">
        <v>151.91999999999999</v>
      </c>
      <c r="W112">
        <f t="shared" si="5"/>
        <v>12</v>
      </c>
    </row>
    <row r="113" spans="1:23" x14ac:dyDescent="0.25">
      <c r="A113" t="s">
        <v>477</v>
      </c>
      <c r="B113" t="s">
        <v>478</v>
      </c>
      <c r="C113" t="s">
        <v>28</v>
      </c>
      <c r="D113" s="1">
        <v>44657</v>
      </c>
      <c r="E113">
        <v>10</v>
      </c>
      <c r="F113" t="s">
        <v>479</v>
      </c>
      <c r="G113">
        <v>10</v>
      </c>
      <c r="H113" t="e">
        <f t="shared" si="3"/>
        <v>#N/A</v>
      </c>
      <c r="J113" t="str">
        <f t="shared" si="4"/>
        <v>MAL</v>
      </c>
      <c r="K113" t="s">
        <v>770</v>
      </c>
      <c r="L113">
        <v>19134</v>
      </c>
      <c r="M113" t="s">
        <v>882</v>
      </c>
      <c r="N113">
        <v>51</v>
      </c>
      <c r="O113">
        <v>51.85</v>
      </c>
      <c r="P113">
        <v>52.97</v>
      </c>
      <c r="Q113">
        <v>53.87</v>
      </c>
      <c r="R113">
        <v>54.96</v>
      </c>
      <c r="S113">
        <v>57.43</v>
      </c>
      <c r="W113">
        <f t="shared" si="5"/>
        <v>12</v>
      </c>
    </row>
    <row r="114" spans="1:23" hidden="1" x14ac:dyDescent="0.25">
      <c r="A114" t="s">
        <v>471</v>
      </c>
      <c r="B114" t="s">
        <v>472</v>
      </c>
      <c r="C114" t="s">
        <v>28</v>
      </c>
      <c r="D114" s="1">
        <v>44690</v>
      </c>
      <c r="E114">
        <v>10</v>
      </c>
      <c r="F114" t="s">
        <v>473</v>
      </c>
      <c r="G114">
        <v>10</v>
      </c>
      <c r="H114">
        <f t="shared" si="3"/>
        <v>43.95</v>
      </c>
      <c r="J114" t="str">
        <f t="shared" si="4"/>
        <v>MANAV</v>
      </c>
      <c r="K114" t="s">
        <v>770</v>
      </c>
      <c r="L114">
        <v>21697</v>
      </c>
      <c r="M114" t="s">
        <v>883</v>
      </c>
      <c r="N114">
        <v>14.25</v>
      </c>
      <c r="O114">
        <v>14.38</v>
      </c>
      <c r="P114">
        <v>14.69</v>
      </c>
      <c r="Q114">
        <v>15.31</v>
      </c>
      <c r="R114">
        <v>14.48</v>
      </c>
      <c r="S114">
        <v>10.99</v>
      </c>
      <c r="T114">
        <v>21.2</v>
      </c>
      <c r="U114">
        <v>5.65</v>
      </c>
      <c r="W114">
        <f t="shared" si="5"/>
        <v>12</v>
      </c>
    </row>
    <row r="115" spans="1:23" hidden="1" x14ac:dyDescent="0.25">
      <c r="A115" t="s">
        <v>396</v>
      </c>
      <c r="B115" t="s">
        <v>397</v>
      </c>
      <c r="C115" t="s">
        <v>28</v>
      </c>
      <c r="D115" s="1">
        <v>44845</v>
      </c>
      <c r="E115">
        <v>10</v>
      </c>
      <c r="F115" t="s">
        <v>398</v>
      </c>
      <c r="G115">
        <v>10</v>
      </c>
      <c r="H115">
        <f t="shared" si="3"/>
        <v>99.7</v>
      </c>
      <c r="J115" t="str">
        <f t="shared" si="4"/>
        <v>MARCO</v>
      </c>
      <c r="K115" t="s">
        <v>770</v>
      </c>
      <c r="L115">
        <v>18773</v>
      </c>
      <c r="M115" t="s">
        <v>884</v>
      </c>
      <c r="N115">
        <v>52</v>
      </c>
      <c r="O115">
        <v>52.17</v>
      </c>
      <c r="P115">
        <v>53.17</v>
      </c>
      <c r="Q115">
        <v>54.81</v>
      </c>
      <c r="R115">
        <v>56.29</v>
      </c>
      <c r="S115">
        <v>57.47</v>
      </c>
      <c r="W115">
        <f t="shared" si="5"/>
        <v>12</v>
      </c>
    </row>
    <row r="116" spans="1:23" hidden="1" x14ac:dyDescent="0.25">
      <c r="A116" t="s">
        <v>324</v>
      </c>
      <c r="B116" t="s">
        <v>325</v>
      </c>
      <c r="C116" t="s">
        <v>28</v>
      </c>
      <c r="D116" s="1">
        <v>44978</v>
      </c>
      <c r="E116">
        <v>10</v>
      </c>
      <c r="F116" t="s">
        <v>326</v>
      </c>
      <c r="G116">
        <v>10</v>
      </c>
      <c r="H116">
        <f t="shared" si="3"/>
        <v>37.049999999999997</v>
      </c>
      <c r="J116" t="str">
        <f t="shared" si="4"/>
        <v>MARINETRA</v>
      </c>
      <c r="K116" t="s">
        <v>770</v>
      </c>
      <c r="L116">
        <v>20414</v>
      </c>
      <c r="M116" t="s">
        <v>885</v>
      </c>
      <c r="N116">
        <v>35.549999999999997</v>
      </c>
      <c r="O116">
        <v>37.270000000000003</v>
      </c>
      <c r="P116">
        <v>36.42</v>
      </c>
      <c r="Q116">
        <v>34.76</v>
      </c>
      <c r="R116">
        <v>32.86</v>
      </c>
      <c r="S116">
        <v>31.52</v>
      </c>
      <c r="W116">
        <f t="shared" si="5"/>
        <v>12</v>
      </c>
    </row>
    <row r="117" spans="1:23" x14ac:dyDescent="0.25">
      <c r="A117" t="s">
        <v>501</v>
      </c>
      <c r="B117" t="s">
        <v>502</v>
      </c>
      <c r="C117" t="s">
        <v>28</v>
      </c>
      <c r="D117" s="1">
        <v>44615</v>
      </c>
      <c r="E117">
        <v>10</v>
      </c>
      <c r="F117" t="s">
        <v>503</v>
      </c>
      <c r="G117">
        <v>10</v>
      </c>
      <c r="H117" t="e">
        <f t="shared" si="3"/>
        <v>#N/A</v>
      </c>
      <c r="J117" t="str">
        <f t="shared" si="4"/>
        <v>MASTER</v>
      </c>
      <c r="K117" t="s">
        <v>770</v>
      </c>
      <c r="L117">
        <v>19011</v>
      </c>
      <c r="M117" t="s">
        <v>886</v>
      </c>
      <c r="N117">
        <v>140.80000000000001</v>
      </c>
      <c r="O117">
        <v>140.49</v>
      </c>
      <c r="P117">
        <v>140.47</v>
      </c>
      <c r="Q117">
        <v>140.51</v>
      </c>
      <c r="R117">
        <v>140.61000000000001</v>
      </c>
      <c r="S117">
        <v>140.58000000000001</v>
      </c>
      <c r="W117">
        <f t="shared" si="5"/>
        <v>12</v>
      </c>
    </row>
    <row r="118" spans="1:23" x14ac:dyDescent="0.25">
      <c r="A118" t="s">
        <v>141</v>
      </c>
      <c r="B118" t="s">
        <v>142</v>
      </c>
      <c r="C118" t="s">
        <v>28</v>
      </c>
      <c r="D118" s="1">
        <v>45195</v>
      </c>
      <c r="E118">
        <v>10</v>
      </c>
      <c r="F118" t="s">
        <v>143</v>
      </c>
      <c r="G118">
        <v>10</v>
      </c>
      <c r="H118" t="e">
        <f t="shared" si="3"/>
        <v>#N/A</v>
      </c>
      <c r="J118" t="str">
        <f t="shared" si="4"/>
        <v>MCON</v>
      </c>
      <c r="K118" t="s">
        <v>770</v>
      </c>
      <c r="L118">
        <v>14574</v>
      </c>
      <c r="M118" t="s">
        <v>887</v>
      </c>
      <c r="N118">
        <v>155</v>
      </c>
      <c r="O118">
        <v>159.27000000000001</v>
      </c>
      <c r="P118">
        <v>159.43</v>
      </c>
      <c r="Q118">
        <v>155.79</v>
      </c>
      <c r="R118">
        <v>149.26</v>
      </c>
      <c r="S118">
        <v>123.3</v>
      </c>
      <c r="T118">
        <v>178.75</v>
      </c>
      <c r="U118">
        <v>116</v>
      </c>
      <c r="W118">
        <f t="shared" si="5"/>
        <v>12</v>
      </c>
    </row>
    <row r="119" spans="1:23" hidden="1" x14ac:dyDescent="0.25">
      <c r="A119" t="s">
        <v>231</v>
      </c>
      <c r="B119" t="s">
        <v>232</v>
      </c>
      <c r="C119" t="s">
        <v>28</v>
      </c>
      <c r="D119" s="1">
        <v>45113</v>
      </c>
      <c r="E119">
        <v>10</v>
      </c>
      <c r="F119" t="s">
        <v>233</v>
      </c>
      <c r="G119">
        <v>10</v>
      </c>
      <c r="H119">
        <f t="shared" si="3"/>
        <v>134.75</v>
      </c>
      <c r="J119" t="str">
        <f t="shared" si="4"/>
        <v>MDL</v>
      </c>
      <c r="K119" t="s">
        <v>770</v>
      </c>
      <c r="L119">
        <v>2132</v>
      </c>
      <c r="M119" t="s">
        <v>888</v>
      </c>
      <c r="N119">
        <v>73.2</v>
      </c>
      <c r="O119">
        <v>72.2</v>
      </c>
      <c r="P119">
        <v>71.290000000000006</v>
      </c>
      <c r="Q119">
        <v>68.5</v>
      </c>
      <c r="R119">
        <v>60.91</v>
      </c>
      <c r="S119">
        <v>45.64</v>
      </c>
      <c r="T119">
        <v>78.099999999999994</v>
      </c>
      <c r="U119">
        <v>38.5</v>
      </c>
      <c r="W119">
        <f t="shared" si="5"/>
        <v>12</v>
      </c>
    </row>
    <row r="120" spans="1:23" hidden="1" x14ac:dyDescent="0.25">
      <c r="A120" t="s">
        <v>627</v>
      </c>
      <c r="B120" t="s">
        <v>628</v>
      </c>
      <c r="C120" t="s">
        <v>28</v>
      </c>
      <c r="D120" s="1">
        <v>43216</v>
      </c>
      <c r="E120">
        <v>10</v>
      </c>
      <c r="F120" t="s">
        <v>629</v>
      </c>
      <c r="G120">
        <v>10</v>
      </c>
      <c r="H120">
        <f t="shared" si="3"/>
        <v>105</v>
      </c>
      <c r="J120" t="str">
        <f t="shared" si="4"/>
        <v>MEGAFLEX</v>
      </c>
      <c r="K120" t="s">
        <v>770</v>
      </c>
      <c r="L120">
        <v>10971</v>
      </c>
      <c r="M120" t="s">
        <v>889</v>
      </c>
      <c r="N120">
        <v>31.5</v>
      </c>
      <c r="O120">
        <v>32.47</v>
      </c>
      <c r="P120">
        <v>33.15</v>
      </c>
      <c r="Q120">
        <v>34.71</v>
      </c>
      <c r="R120">
        <v>37.78</v>
      </c>
      <c r="S120">
        <v>41.33</v>
      </c>
      <c r="T120">
        <v>52.45</v>
      </c>
      <c r="U120">
        <v>31.5</v>
      </c>
      <c r="W120">
        <f t="shared" si="5"/>
        <v>12</v>
      </c>
    </row>
    <row r="121" spans="1:23" hidden="1" x14ac:dyDescent="0.25">
      <c r="A121" t="s">
        <v>51</v>
      </c>
      <c r="B121" t="s">
        <v>52</v>
      </c>
      <c r="C121" t="s">
        <v>28</v>
      </c>
      <c r="D121" s="1">
        <v>45237</v>
      </c>
      <c r="E121">
        <v>10</v>
      </c>
      <c r="F121" t="s">
        <v>53</v>
      </c>
      <c r="G121">
        <v>10</v>
      </c>
      <c r="H121">
        <f t="shared" si="3"/>
        <v>130</v>
      </c>
      <c r="J121" t="str">
        <f t="shared" si="4"/>
        <v>MHHL</v>
      </c>
      <c r="K121" t="s">
        <v>770</v>
      </c>
      <c r="L121">
        <v>1426</v>
      </c>
      <c r="M121" t="s">
        <v>890</v>
      </c>
      <c r="N121">
        <v>68.55</v>
      </c>
      <c r="O121">
        <v>70.59</v>
      </c>
      <c r="P121">
        <v>71.459999999999994</v>
      </c>
      <c r="Q121">
        <v>71.64</v>
      </c>
      <c r="R121">
        <v>71.58</v>
      </c>
      <c r="S121">
        <v>64.239999999999995</v>
      </c>
      <c r="T121">
        <v>96.95</v>
      </c>
      <c r="U121">
        <v>60.4</v>
      </c>
      <c r="W121">
        <f t="shared" si="5"/>
        <v>12</v>
      </c>
    </row>
    <row r="122" spans="1:23" x14ac:dyDescent="0.25">
      <c r="A122" t="s">
        <v>408</v>
      </c>
      <c r="B122" t="s">
        <v>409</v>
      </c>
      <c r="C122" t="s">
        <v>9</v>
      </c>
      <c r="D122" s="1">
        <v>44832</v>
      </c>
      <c r="E122">
        <v>10</v>
      </c>
      <c r="F122" t="s">
        <v>410</v>
      </c>
      <c r="G122">
        <v>10</v>
      </c>
      <c r="H122" t="e">
        <f t="shared" si="3"/>
        <v>#N/A</v>
      </c>
      <c r="J122" t="str">
        <f t="shared" si="4"/>
        <v>MICROPRO</v>
      </c>
      <c r="K122" t="s">
        <v>770</v>
      </c>
      <c r="L122">
        <v>19890</v>
      </c>
      <c r="M122" t="s">
        <v>891</v>
      </c>
      <c r="N122">
        <v>67.95</v>
      </c>
      <c r="O122">
        <v>66.75</v>
      </c>
      <c r="P122">
        <v>68.23</v>
      </c>
      <c r="Q122">
        <v>70.59</v>
      </c>
      <c r="R122">
        <v>73.290000000000006</v>
      </c>
      <c r="S122">
        <v>75.23</v>
      </c>
      <c r="W122">
        <f t="shared" si="5"/>
        <v>12</v>
      </c>
    </row>
    <row r="123" spans="1:23" hidden="1" x14ac:dyDescent="0.25">
      <c r="A123" t="s">
        <v>120</v>
      </c>
      <c r="B123" t="s">
        <v>121</v>
      </c>
      <c r="C123" t="s">
        <v>28</v>
      </c>
      <c r="D123" s="1">
        <v>45203</v>
      </c>
      <c r="E123">
        <v>10</v>
      </c>
      <c r="F123" t="s">
        <v>122</v>
      </c>
      <c r="G123">
        <v>10</v>
      </c>
      <c r="H123">
        <f t="shared" si="3"/>
        <v>51</v>
      </c>
      <c r="J123" t="str">
        <f t="shared" si="4"/>
        <v>MILTON</v>
      </c>
      <c r="K123" t="s">
        <v>770</v>
      </c>
      <c r="L123">
        <v>159</v>
      </c>
      <c r="M123" t="s">
        <v>892</v>
      </c>
      <c r="N123">
        <v>31.35</v>
      </c>
      <c r="O123">
        <v>32.22</v>
      </c>
      <c r="P123">
        <v>32.81</v>
      </c>
      <c r="Q123">
        <v>32.729999999999997</v>
      </c>
      <c r="R123">
        <v>30.59</v>
      </c>
      <c r="S123">
        <v>24.97</v>
      </c>
      <c r="T123">
        <v>38.049999999999997</v>
      </c>
      <c r="U123">
        <v>22.05</v>
      </c>
      <c r="W123">
        <f t="shared" si="5"/>
        <v>12</v>
      </c>
    </row>
    <row r="124" spans="1:23" hidden="1" x14ac:dyDescent="0.25">
      <c r="A124" t="s">
        <v>702</v>
      </c>
      <c r="B124" t="s">
        <v>703</v>
      </c>
      <c r="C124" t="s">
        <v>28</v>
      </c>
      <c r="D124" s="1">
        <v>42996</v>
      </c>
      <c r="E124">
        <v>10</v>
      </c>
      <c r="F124" t="s">
        <v>704</v>
      </c>
      <c r="G124">
        <v>10</v>
      </c>
      <c r="H124">
        <f t="shared" si="3"/>
        <v>14.25</v>
      </c>
      <c r="J124" t="str">
        <f t="shared" si="4"/>
        <v>MONOPHARM</v>
      </c>
      <c r="K124" t="s">
        <v>770</v>
      </c>
      <c r="L124">
        <v>18392</v>
      </c>
      <c r="M124" t="s">
        <v>893</v>
      </c>
      <c r="N124">
        <v>50.2</v>
      </c>
      <c r="O124">
        <v>49.52</v>
      </c>
      <c r="P124">
        <v>49.48</v>
      </c>
      <c r="Q124">
        <v>48.97</v>
      </c>
      <c r="R124">
        <v>46.41</v>
      </c>
      <c r="S124">
        <v>38.159999999999997</v>
      </c>
      <c r="W124">
        <f t="shared" si="5"/>
        <v>12</v>
      </c>
    </row>
    <row r="125" spans="1:23" hidden="1" x14ac:dyDescent="0.25">
      <c r="A125" t="s">
        <v>135</v>
      </c>
      <c r="B125" t="s">
        <v>136</v>
      </c>
      <c r="C125" t="s">
        <v>28</v>
      </c>
      <c r="D125" s="1">
        <v>45197</v>
      </c>
      <c r="E125">
        <v>10</v>
      </c>
      <c r="F125" t="s">
        <v>137</v>
      </c>
      <c r="G125">
        <v>10</v>
      </c>
      <c r="H125">
        <f t="shared" si="3"/>
        <v>52</v>
      </c>
      <c r="J125" t="str">
        <f t="shared" si="4"/>
        <v>MOS</v>
      </c>
      <c r="K125" t="s">
        <v>770</v>
      </c>
      <c r="L125">
        <v>15051</v>
      </c>
      <c r="M125" t="s">
        <v>894</v>
      </c>
      <c r="N125">
        <v>87.65</v>
      </c>
      <c r="O125">
        <v>87.44</v>
      </c>
      <c r="P125">
        <v>88.78</v>
      </c>
      <c r="Q125">
        <v>90.6</v>
      </c>
      <c r="R125">
        <v>92.79</v>
      </c>
      <c r="S125">
        <v>97.58</v>
      </c>
      <c r="T125">
        <v>113.4</v>
      </c>
      <c r="U125">
        <v>84</v>
      </c>
      <c r="W125">
        <f t="shared" si="5"/>
        <v>12</v>
      </c>
    </row>
    <row r="126" spans="1:23" x14ac:dyDescent="0.25">
      <c r="A126" t="s">
        <v>30</v>
      </c>
      <c r="B126" t="s">
        <v>31</v>
      </c>
      <c r="C126" t="s">
        <v>28</v>
      </c>
      <c r="D126" s="1">
        <v>45268</v>
      </c>
      <c r="E126">
        <v>10</v>
      </c>
      <c r="F126" t="s">
        <v>32</v>
      </c>
      <c r="G126">
        <v>10</v>
      </c>
      <c r="H126" t="e">
        <f t="shared" si="3"/>
        <v>#N/A</v>
      </c>
      <c r="J126" t="str">
        <f t="shared" si="4"/>
        <v>MOXSH</v>
      </c>
      <c r="K126" t="s">
        <v>770</v>
      </c>
      <c r="L126">
        <v>13502</v>
      </c>
      <c r="M126" t="s">
        <v>895</v>
      </c>
      <c r="N126">
        <v>124</v>
      </c>
      <c r="O126">
        <v>120.28</v>
      </c>
      <c r="P126">
        <v>120.86</v>
      </c>
      <c r="Q126">
        <v>121.86</v>
      </c>
      <c r="R126">
        <v>122.1</v>
      </c>
      <c r="S126">
        <v>117.21</v>
      </c>
      <c r="T126">
        <v>148.4</v>
      </c>
      <c r="U126">
        <v>100.1</v>
      </c>
      <c r="W126">
        <f t="shared" si="5"/>
        <v>12</v>
      </c>
    </row>
    <row r="127" spans="1:23" hidden="1" x14ac:dyDescent="0.25">
      <c r="A127" t="s">
        <v>126</v>
      </c>
      <c r="B127" t="s">
        <v>127</v>
      </c>
      <c r="C127" t="s">
        <v>28</v>
      </c>
      <c r="D127" s="1">
        <v>45198</v>
      </c>
      <c r="E127">
        <v>10</v>
      </c>
      <c r="F127" t="s">
        <v>128</v>
      </c>
      <c r="G127">
        <v>10</v>
      </c>
      <c r="H127">
        <f t="shared" si="3"/>
        <v>140.80000000000001</v>
      </c>
      <c r="J127" t="str">
        <f t="shared" si="4"/>
        <v>MPTODAY</v>
      </c>
      <c r="K127" t="s">
        <v>770</v>
      </c>
      <c r="L127">
        <v>21792</v>
      </c>
      <c r="M127" t="s">
        <v>896</v>
      </c>
      <c r="N127">
        <v>48.5</v>
      </c>
      <c r="O127">
        <v>46.94</v>
      </c>
      <c r="P127">
        <v>46</v>
      </c>
      <c r="Q127">
        <v>45.04</v>
      </c>
      <c r="R127">
        <v>44.56</v>
      </c>
      <c r="S127">
        <v>39.26</v>
      </c>
      <c r="T127">
        <v>60.5</v>
      </c>
      <c r="U127">
        <v>38.25</v>
      </c>
      <c r="W127">
        <f t="shared" si="5"/>
        <v>12</v>
      </c>
    </row>
    <row r="128" spans="1:23" hidden="1" x14ac:dyDescent="0.25">
      <c r="A128" t="s">
        <v>306</v>
      </c>
      <c r="B128" t="s">
        <v>307</v>
      </c>
      <c r="C128" t="s">
        <v>28</v>
      </c>
      <c r="D128" s="1">
        <v>45005</v>
      </c>
      <c r="E128">
        <v>10</v>
      </c>
      <c r="F128" t="s">
        <v>308</v>
      </c>
      <c r="G128">
        <v>10</v>
      </c>
      <c r="H128">
        <f t="shared" si="3"/>
        <v>155</v>
      </c>
      <c r="J128" t="str">
        <f t="shared" si="4"/>
        <v>MWL</v>
      </c>
      <c r="K128" t="s">
        <v>770</v>
      </c>
      <c r="L128">
        <v>10311</v>
      </c>
      <c r="M128" t="s">
        <v>897</v>
      </c>
      <c r="N128">
        <v>119.35</v>
      </c>
      <c r="O128">
        <v>117.17</v>
      </c>
      <c r="P128">
        <v>116.61</v>
      </c>
      <c r="Q128">
        <v>116.13</v>
      </c>
      <c r="R128">
        <v>116.84</v>
      </c>
      <c r="S128">
        <v>118.23</v>
      </c>
      <c r="T128">
        <v>141.55000000000001</v>
      </c>
      <c r="U128">
        <v>106</v>
      </c>
      <c r="W128">
        <f t="shared" si="5"/>
        <v>12</v>
      </c>
    </row>
    <row r="129" spans="1:23" hidden="1" x14ac:dyDescent="0.25">
      <c r="A129" t="s">
        <v>639</v>
      </c>
      <c r="B129" t="s">
        <v>640</v>
      </c>
      <c r="C129" t="s">
        <v>28</v>
      </c>
      <c r="D129" s="1">
        <v>43182</v>
      </c>
      <c r="E129">
        <v>10</v>
      </c>
      <c r="F129" t="s">
        <v>641</v>
      </c>
      <c r="G129">
        <v>10</v>
      </c>
      <c r="H129">
        <f t="shared" si="3"/>
        <v>73.2</v>
      </c>
      <c r="J129" t="str">
        <f t="shared" si="4"/>
        <v>NEWJAISA</v>
      </c>
      <c r="K129" t="s">
        <v>770</v>
      </c>
      <c r="L129">
        <v>19158</v>
      </c>
      <c r="M129" t="s">
        <v>898</v>
      </c>
      <c r="N129">
        <v>159</v>
      </c>
      <c r="O129">
        <v>158.4</v>
      </c>
      <c r="P129">
        <v>159.11000000000001</v>
      </c>
      <c r="Q129">
        <v>157.94</v>
      </c>
      <c r="R129">
        <v>145.81</v>
      </c>
      <c r="S129">
        <v>118.32</v>
      </c>
      <c r="W129">
        <f t="shared" si="5"/>
        <v>12</v>
      </c>
    </row>
    <row r="130" spans="1:23" hidden="1" x14ac:dyDescent="0.25">
      <c r="A130" t="s">
        <v>426</v>
      </c>
      <c r="B130" t="s">
        <v>427</v>
      </c>
      <c r="C130" t="s">
        <v>28</v>
      </c>
      <c r="D130" s="1">
        <v>44823</v>
      </c>
      <c r="E130">
        <v>10</v>
      </c>
      <c r="F130" t="s">
        <v>428</v>
      </c>
      <c r="G130">
        <v>10</v>
      </c>
      <c r="H130">
        <f t="shared" si="3"/>
        <v>31.5</v>
      </c>
      <c r="J130" t="str">
        <f t="shared" si="4"/>
        <v>NIDAN</v>
      </c>
      <c r="K130" t="s">
        <v>770</v>
      </c>
      <c r="L130">
        <v>6592</v>
      </c>
      <c r="M130" t="s">
        <v>899</v>
      </c>
      <c r="N130">
        <v>34.200000000000003</v>
      </c>
      <c r="O130">
        <v>34.03</v>
      </c>
      <c r="P130">
        <v>33.96</v>
      </c>
      <c r="Q130">
        <v>33.869999999999997</v>
      </c>
      <c r="R130">
        <v>33.93</v>
      </c>
      <c r="S130">
        <v>38.5</v>
      </c>
      <c r="T130">
        <v>39</v>
      </c>
      <c r="U130">
        <v>30.05</v>
      </c>
      <c r="W130">
        <f t="shared" si="5"/>
        <v>12</v>
      </c>
    </row>
    <row r="131" spans="1:23" hidden="1" x14ac:dyDescent="0.25">
      <c r="A131" t="s">
        <v>645</v>
      </c>
      <c r="B131" t="s">
        <v>646</v>
      </c>
      <c r="C131" t="s">
        <v>28</v>
      </c>
      <c r="D131" s="1">
        <v>43147</v>
      </c>
      <c r="E131">
        <v>10</v>
      </c>
      <c r="F131" t="s">
        <v>647</v>
      </c>
      <c r="G131">
        <v>10</v>
      </c>
      <c r="H131">
        <f t="shared" ref="H131:H194" si="6">VLOOKUP(A131,$J$2:$N$235,5,0)</f>
        <v>68.55</v>
      </c>
      <c r="J131" t="str">
        <f t="shared" ref="J131:J194" si="7">TRIM(LEFT(M131,W131-3))</f>
        <v>NIRMAN</v>
      </c>
      <c r="K131" t="s">
        <v>770</v>
      </c>
      <c r="L131">
        <v>14722</v>
      </c>
      <c r="M131" t="s">
        <v>900</v>
      </c>
      <c r="N131">
        <v>272.14999999999998</v>
      </c>
      <c r="O131">
        <v>276.07</v>
      </c>
      <c r="P131">
        <v>271.70999999999998</v>
      </c>
      <c r="Q131">
        <v>258.85000000000002</v>
      </c>
      <c r="R131">
        <v>235.67</v>
      </c>
      <c r="S131">
        <v>169.67</v>
      </c>
      <c r="T131">
        <v>324.95</v>
      </c>
      <c r="U131">
        <v>160.19999999999999</v>
      </c>
      <c r="W131">
        <f t="shared" ref="W131:W194" si="8">LEN(M131)</f>
        <v>12</v>
      </c>
    </row>
    <row r="132" spans="1:23" hidden="1" x14ac:dyDescent="0.25">
      <c r="A132" t="s">
        <v>45</v>
      </c>
      <c r="B132" t="s">
        <v>46</v>
      </c>
      <c r="C132" t="s">
        <v>28</v>
      </c>
      <c r="D132" s="1">
        <v>45240</v>
      </c>
      <c r="E132">
        <v>10</v>
      </c>
      <c r="F132" t="s">
        <v>47</v>
      </c>
      <c r="G132">
        <v>10</v>
      </c>
      <c r="H132">
        <f t="shared" si="6"/>
        <v>67.95</v>
      </c>
      <c r="J132" t="str">
        <f t="shared" si="7"/>
        <v>OLIL</v>
      </c>
      <c r="K132" t="s">
        <v>770</v>
      </c>
      <c r="L132">
        <v>19386</v>
      </c>
      <c r="M132" t="s">
        <v>901</v>
      </c>
      <c r="N132">
        <v>68</v>
      </c>
      <c r="O132">
        <v>67.58</v>
      </c>
      <c r="P132">
        <v>67.790000000000006</v>
      </c>
      <c r="Q132">
        <v>69.16</v>
      </c>
      <c r="R132">
        <v>73.03</v>
      </c>
      <c r="S132">
        <v>79.459999999999994</v>
      </c>
      <c r="W132">
        <f t="shared" si="8"/>
        <v>12</v>
      </c>
    </row>
    <row r="133" spans="1:23" hidden="1" x14ac:dyDescent="0.25">
      <c r="A133" t="s">
        <v>672</v>
      </c>
      <c r="B133" t="s">
        <v>673</v>
      </c>
      <c r="C133" t="s">
        <v>28</v>
      </c>
      <c r="D133" s="1">
        <v>43024</v>
      </c>
      <c r="E133">
        <v>10</v>
      </c>
      <c r="F133" t="s">
        <v>674</v>
      </c>
      <c r="G133">
        <v>10</v>
      </c>
      <c r="H133">
        <f t="shared" si="6"/>
        <v>31.35</v>
      </c>
      <c r="J133" t="str">
        <f t="shared" si="7"/>
        <v>OMFURN</v>
      </c>
      <c r="K133" t="s">
        <v>770</v>
      </c>
      <c r="L133">
        <v>117</v>
      </c>
      <c r="M133" t="s">
        <v>902</v>
      </c>
      <c r="N133">
        <v>67</v>
      </c>
      <c r="O133">
        <v>67.53</v>
      </c>
      <c r="P133">
        <v>68.930000000000007</v>
      </c>
      <c r="Q133">
        <v>70.73</v>
      </c>
      <c r="R133">
        <v>70.760000000000005</v>
      </c>
      <c r="S133">
        <v>52.07</v>
      </c>
      <c r="T133">
        <v>86.3</v>
      </c>
      <c r="U133">
        <v>52.44</v>
      </c>
      <c r="W133">
        <f t="shared" si="8"/>
        <v>12</v>
      </c>
    </row>
    <row r="134" spans="1:23" x14ac:dyDescent="0.25">
      <c r="A134" t="s">
        <v>594</v>
      </c>
      <c r="B134" t="s">
        <v>595</v>
      </c>
      <c r="C134" t="s">
        <v>9</v>
      </c>
      <c r="D134" s="1">
        <v>43524</v>
      </c>
      <c r="E134">
        <v>10</v>
      </c>
      <c r="F134" t="s">
        <v>596</v>
      </c>
      <c r="G134">
        <v>10</v>
      </c>
      <c r="H134" t="e">
        <f t="shared" si="6"/>
        <v>#N/A</v>
      </c>
      <c r="J134" t="str">
        <f t="shared" si="7"/>
        <v>ONDOOR</v>
      </c>
      <c r="K134" t="s">
        <v>770</v>
      </c>
      <c r="L134">
        <v>19692</v>
      </c>
      <c r="M134" t="s">
        <v>903</v>
      </c>
      <c r="N134">
        <v>201</v>
      </c>
      <c r="O134">
        <v>198.22</v>
      </c>
      <c r="P134">
        <v>195.91</v>
      </c>
      <c r="Q134">
        <v>195.73</v>
      </c>
      <c r="R134">
        <v>199.67</v>
      </c>
      <c r="S134">
        <v>205.75</v>
      </c>
      <c r="W134">
        <f t="shared" si="8"/>
        <v>12</v>
      </c>
    </row>
    <row r="135" spans="1:23" x14ac:dyDescent="0.25">
      <c r="A135" t="s">
        <v>171</v>
      </c>
      <c r="B135" t="s">
        <v>172</v>
      </c>
      <c r="C135" t="s">
        <v>28</v>
      </c>
      <c r="D135" s="1">
        <v>45176</v>
      </c>
      <c r="E135">
        <v>10</v>
      </c>
      <c r="F135" t="s">
        <v>173</v>
      </c>
      <c r="G135">
        <v>10</v>
      </c>
      <c r="H135" t="e">
        <f t="shared" si="6"/>
        <v>#N/A</v>
      </c>
      <c r="J135" t="str">
        <f t="shared" si="7"/>
        <v>ORIANA</v>
      </c>
      <c r="K135" t="s">
        <v>770</v>
      </c>
      <c r="L135">
        <v>17882</v>
      </c>
      <c r="M135" t="s">
        <v>904</v>
      </c>
      <c r="N135">
        <v>501.8</v>
      </c>
      <c r="O135">
        <v>499.44</v>
      </c>
      <c r="P135">
        <v>483.39</v>
      </c>
      <c r="Q135">
        <v>449.33</v>
      </c>
      <c r="R135">
        <v>400.45</v>
      </c>
      <c r="S135">
        <v>379.76</v>
      </c>
      <c r="T135">
        <v>564.95000000000005</v>
      </c>
      <c r="U135">
        <v>281</v>
      </c>
      <c r="W135">
        <f t="shared" si="8"/>
        <v>12</v>
      </c>
    </row>
    <row r="136" spans="1:23" hidden="1" x14ac:dyDescent="0.25">
      <c r="A136" t="s">
        <v>288</v>
      </c>
      <c r="B136" t="s">
        <v>289</v>
      </c>
      <c r="C136" t="s">
        <v>28</v>
      </c>
      <c r="D136" s="1">
        <v>45034</v>
      </c>
      <c r="E136">
        <v>10</v>
      </c>
      <c r="F136" t="s">
        <v>290</v>
      </c>
      <c r="G136">
        <v>10</v>
      </c>
      <c r="H136">
        <f t="shared" si="6"/>
        <v>87.65</v>
      </c>
      <c r="J136" t="str">
        <f t="shared" si="7"/>
        <v>PARAGON</v>
      </c>
      <c r="K136" t="s">
        <v>770</v>
      </c>
      <c r="L136">
        <v>19782</v>
      </c>
      <c r="M136" t="s">
        <v>905</v>
      </c>
      <c r="N136">
        <v>199.85</v>
      </c>
      <c r="O136">
        <v>198.33</v>
      </c>
      <c r="P136">
        <v>199.57</v>
      </c>
      <c r="Q136">
        <v>203.1</v>
      </c>
      <c r="R136">
        <v>208.1</v>
      </c>
      <c r="S136">
        <v>212.11</v>
      </c>
      <c r="W136">
        <f t="shared" si="8"/>
        <v>12</v>
      </c>
    </row>
    <row r="137" spans="1:23" hidden="1" x14ac:dyDescent="0.25">
      <c r="A137" t="s">
        <v>351</v>
      </c>
      <c r="B137" t="s">
        <v>352</v>
      </c>
      <c r="C137" t="s">
        <v>28</v>
      </c>
      <c r="D137" s="1">
        <v>44925</v>
      </c>
      <c r="E137">
        <v>10</v>
      </c>
      <c r="F137" t="s">
        <v>353</v>
      </c>
      <c r="G137">
        <v>10</v>
      </c>
      <c r="H137">
        <f t="shared" si="6"/>
        <v>124</v>
      </c>
      <c r="J137" t="str">
        <f t="shared" si="7"/>
        <v>PARIN</v>
      </c>
      <c r="K137" t="s">
        <v>770</v>
      </c>
      <c r="L137">
        <v>5460</v>
      </c>
      <c r="M137" t="s">
        <v>906</v>
      </c>
      <c r="N137">
        <v>109</v>
      </c>
      <c r="O137">
        <v>108.9</v>
      </c>
      <c r="P137">
        <v>107.85</v>
      </c>
      <c r="Q137">
        <v>103.47</v>
      </c>
      <c r="R137">
        <v>94.26</v>
      </c>
      <c r="S137">
        <v>82.04</v>
      </c>
      <c r="T137">
        <v>114</v>
      </c>
      <c r="U137">
        <v>64.599999999999994</v>
      </c>
      <c r="W137">
        <f t="shared" si="8"/>
        <v>12</v>
      </c>
    </row>
    <row r="138" spans="1:23" hidden="1" x14ac:dyDescent="0.25">
      <c r="A138" t="s">
        <v>699</v>
      </c>
      <c r="B138" t="s">
        <v>700</v>
      </c>
      <c r="C138" t="s">
        <v>28</v>
      </c>
      <c r="D138" s="1">
        <v>43007</v>
      </c>
      <c r="E138">
        <v>10</v>
      </c>
      <c r="F138" t="s">
        <v>701</v>
      </c>
      <c r="G138">
        <v>10</v>
      </c>
      <c r="H138">
        <f t="shared" si="6"/>
        <v>48.5</v>
      </c>
      <c r="J138" t="str">
        <f t="shared" si="7"/>
        <v>PARTYCRUS</v>
      </c>
      <c r="K138" t="s">
        <v>770</v>
      </c>
      <c r="L138">
        <v>2599</v>
      </c>
      <c r="M138" t="s">
        <v>907</v>
      </c>
      <c r="N138">
        <v>113.2</v>
      </c>
      <c r="O138">
        <v>116.38</v>
      </c>
      <c r="P138">
        <v>116.03</v>
      </c>
      <c r="Q138">
        <v>108.68</v>
      </c>
      <c r="R138">
        <v>92.06</v>
      </c>
      <c r="S138">
        <v>74.64</v>
      </c>
      <c r="T138">
        <v>139.44999999999999</v>
      </c>
      <c r="U138">
        <v>57</v>
      </c>
      <c r="W138">
        <f t="shared" si="8"/>
        <v>12</v>
      </c>
    </row>
    <row r="139" spans="1:23" hidden="1" x14ac:dyDescent="0.25">
      <c r="A139" t="s">
        <v>453</v>
      </c>
      <c r="B139" t="s">
        <v>454</v>
      </c>
      <c r="C139" t="s">
        <v>28</v>
      </c>
      <c r="D139" s="1">
        <v>44753</v>
      </c>
      <c r="E139">
        <v>10</v>
      </c>
      <c r="F139" t="s">
        <v>455</v>
      </c>
      <c r="G139">
        <v>10</v>
      </c>
      <c r="H139">
        <f t="shared" si="6"/>
        <v>119.35</v>
      </c>
      <c r="J139" t="str">
        <f t="shared" si="7"/>
        <v>PASHUPATI</v>
      </c>
      <c r="K139" t="s">
        <v>770</v>
      </c>
      <c r="L139">
        <v>21657</v>
      </c>
      <c r="M139" t="s">
        <v>908</v>
      </c>
      <c r="N139">
        <v>118</v>
      </c>
      <c r="O139">
        <v>118.49</v>
      </c>
      <c r="P139">
        <v>114.25</v>
      </c>
      <c r="Q139">
        <v>110.73</v>
      </c>
      <c r="R139">
        <v>112.11</v>
      </c>
      <c r="S139">
        <v>107.9</v>
      </c>
      <c r="T139">
        <v>143.9</v>
      </c>
      <c r="U139">
        <v>90</v>
      </c>
      <c r="W139">
        <f t="shared" si="8"/>
        <v>12</v>
      </c>
    </row>
    <row r="140" spans="1:23" hidden="1" x14ac:dyDescent="0.25">
      <c r="A140" t="s">
        <v>114</v>
      </c>
      <c r="B140" t="s">
        <v>115</v>
      </c>
      <c r="C140" t="s">
        <v>28</v>
      </c>
      <c r="D140" s="1">
        <v>45204</v>
      </c>
      <c r="E140">
        <v>5</v>
      </c>
      <c r="F140" t="s">
        <v>116</v>
      </c>
      <c r="G140">
        <v>5</v>
      </c>
      <c r="H140">
        <f t="shared" si="6"/>
        <v>159</v>
      </c>
      <c r="J140" t="str">
        <f t="shared" si="7"/>
        <v>PATTECH</v>
      </c>
      <c r="K140" t="s">
        <v>770</v>
      </c>
      <c r="L140">
        <v>15137</v>
      </c>
      <c r="M140" t="s">
        <v>909</v>
      </c>
      <c r="N140">
        <v>55.5</v>
      </c>
      <c r="O140">
        <v>57.62</v>
      </c>
      <c r="P140">
        <v>59.17</v>
      </c>
      <c r="Q140">
        <v>60.73</v>
      </c>
      <c r="R140">
        <v>62.89</v>
      </c>
      <c r="S140">
        <v>63.28</v>
      </c>
      <c r="T140">
        <v>85.5</v>
      </c>
      <c r="U140">
        <v>55</v>
      </c>
      <c r="W140">
        <f t="shared" si="8"/>
        <v>12</v>
      </c>
    </row>
    <row r="141" spans="1:23" hidden="1" x14ac:dyDescent="0.25">
      <c r="A141" t="s">
        <v>525</v>
      </c>
      <c r="B141" t="s">
        <v>526</v>
      </c>
      <c r="C141" t="s">
        <v>28</v>
      </c>
      <c r="D141" s="1">
        <v>44512</v>
      </c>
      <c r="E141">
        <v>10</v>
      </c>
      <c r="F141" t="s">
        <v>527</v>
      </c>
      <c r="G141">
        <v>10</v>
      </c>
      <c r="H141">
        <f t="shared" si="6"/>
        <v>34.200000000000003</v>
      </c>
      <c r="J141" t="str">
        <f t="shared" si="7"/>
        <v>PENTAGON</v>
      </c>
      <c r="K141" t="s">
        <v>770</v>
      </c>
      <c r="L141">
        <v>17132</v>
      </c>
      <c r="M141" t="s">
        <v>910</v>
      </c>
      <c r="N141">
        <v>114.15</v>
      </c>
      <c r="O141">
        <v>118.17</v>
      </c>
      <c r="P141">
        <v>120.32</v>
      </c>
      <c r="Q141">
        <v>121.65</v>
      </c>
      <c r="R141">
        <v>121.91</v>
      </c>
      <c r="S141">
        <v>124.99</v>
      </c>
      <c r="T141">
        <v>166.7</v>
      </c>
      <c r="U141">
        <v>107.2</v>
      </c>
      <c r="W141">
        <f t="shared" si="8"/>
        <v>12</v>
      </c>
    </row>
    <row r="142" spans="1:23" hidden="1" x14ac:dyDescent="0.25">
      <c r="A142" t="s">
        <v>297</v>
      </c>
      <c r="B142" t="s">
        <v>298</v>
      </c>
      <c r="C142" t="s">
        <v>28</v>
      </c>
      <c r="D142" s="1">
        <v>45013</v>
      </c>
      <c r="E142">
        <v>10</v>
      </c>
      <c r="F142" t="s">
        <v>299</v>
      </c>
      <c r="G142">
        <v>10</v>
      </c>
      <c r="H142">
        <f t="shared" si="6"/>
        <v>272.14999999999998</v>
      </c>
      <c r="J142" t="str">
        <f t="shared" si="7"/>
        <v>PERFECT</v>
      </c>
      <c r="K142" t="s">
        <v>770</v>
      </c>
      <c r="L142">
        <v>11250</v>
      </c>
      <c r="M142" t="s">
        <v>911</v>
      </c>
      <c r="N142">
        <v>16.899999999999999</v>
      </c>
      <c r="O142">
        <v>17.27</v>
      </c>
      <c r="P142">
        <v>17.59</v>
      </c>
      <c r="Q142">
        <v>17.95</v>
      </c>
      <c r="R142">
        <v>18.88</v>
      </c>
      <c r="S142">
        <v>19.45</v>
      </c>
      <c r="T142">
        <v>25.5</v>
      </c>
      <c r="U142">
        <v>16.55</v>
      </c>
      <c r="W142">
        <f t="shared" si="8"/>
        <v>12</v>
      </c>
    </row>
    <row r="143" spans="1:23" x14ac:dyDescent="0.25">
      <c r="A143" t="s">
        <v>555</v>
      </c>
      <c r="B143" t="s">
        <v>556</v>
      </c>
      <c r="C143" t="s">
        <v>9</v>
      </c>
      <c r="D143" s="1">
        <v>44418</v>
      </c>
      <c r="E143">
        <v>10</v>
      </c>
      <c r="F143" t="s">
        <v>557</v>
      </c>
      <c r="G143">
        <v>10</v>
      </c>
      <c r="H143" t="e">
        <f t="shared" si="6"/>
        <v>#N/A</v>
      </c>
      <c r="J143" t="str">
        <f t="shared" si="7"/>
        <v>PHANTOMFX</v>
      </c>
      <c r="K143" t="s">
        <v>770</v>
      </c>
      <c r="L143">
        <v>11612</v>
      </c>
      <c r="M143" t="s">
        <v>912</v>
      </c>
      <c r="N143">
        <v>520.29999999999995</v>
      </c>
      <c r="O143">
        <v>474.31</v>
      </c>
      <c r="P143">
        <v>456.43</v>
      </c>
      <c r="Q143">
        <v>441.31</v>
      </c>
      <c r="R143">
        <v>435.61</v>
      </c>
      <c r="S143">
        <v>394.7</v>
      </c>
      <c r="T143">
        <v>528</v>
      </c>
      <c r="U143">
        <v>365.2</v>
      </c>
      <c r="W143">
        <f t="shared" si="8"/>
        <v>12</v>
      </c>
    </row>
    <row r="144" spans="1:23" hidden="1" x14ac:dyDescent="0.25">
      <c r="A144" t="s">
        <v>90</v>
      </c>
      <c r="B144" t="s">
        <v>91</v>
      </c>
      <c r="C144" t="s">
        <v>28</v>
      </c>
      <c r="D144" s="1">
        <v>45210</v>
      </c>
      <c r="E144">
        <v>10</v>
      </c>
      <c r="F144" t="s">
        <v>92</v>
      </c>
      <c r="G144">
        <v>10</v>
      </c>
      <c r="H144">
        <f t="shared" si="6"/>
        <v>68</v>
      </c>
      <c r="J144" t="str">
        <f t="shared" si="7"/>
        <v>PLADAINFO</v>
      </c>
      <c r="K144" t="s">
        <v>770</v>
      </c>
      <c r="L144">
        <v>19492</v>
      </c>
      <c r="M144" t="s">
        <v>913</v>
      </c>
      <c r="N144">
        <v>37</v>
      </c>
      <c r="O144">
        <v>36.869999999999997</v>
      </c>
      <c r="P144">
        <v>38.159999999999997</v>
      </c>
      <c r="Q144">
        <v>61.17</v>
      </c>
      <c r="R144">
        <v>251.97</v>
      </c>
      <c r="S144">
        <v>680.11</v>
      </c>
      <c r="W144">
        <f t="shared" si="8"/>
        <v>12</v>
      </c>
    </row>
    <row r="145" spans="1:23" hidden="1" x14ac:dyDescent="0.25">
      <c r="A145" t="s">
        <v>675</v>
      </c>
      <c r="B145" t="s">
        <v>676</v>
      </c>
      <c r="C145" t="s">
        <v>28</v>
      </c>
      <c r="D145" s="1">
        <v>43021</v>
      </c>
      <c r="E145">
        <v>10</v>
      </c>
      <c r="F145" t="s">
        <v>677</v>
      </c>
      <c r="G145">
        <v>10</v>
      </c>
      <c r="H145">
        <f t="shared" si="6"/>
        <v>67</v>
      </c>
      <c r="J145" t="str">
        <f t="shared" si="7"/>
        <v>PRAMARA</v>
      </c>
      <c r="K145" t="s">
        <v>770</v>
      </c>
      <c r="L145">
        <v>18514</v>
      </c>
      <c r="M145" t="s">
        <v>914</v>
      </c>
      <c r="N145">
        <v>96</v>
      </c>
      <c r="O145">
        <v>94.35</v>
      </c>
      <c r="P145">
        <v>95.21</v>
      </c>
      <c r="Q145">
        <v>95.01</v>
      </c>
      <c r="R145">
        <v>93.59</v>
      </c>
      <c r="S145">
        <v>96.64</v>
      </c>
      <c r="W145">
        <f t="shared" si="8"/>
        <v>12</v>
      </c>
    </row>
    <row r="146" spans="1:23" hidden="1" x14ac:dyDescent="0.25">
      <c r="A146" t="s">
        <v>63</v>
      </c>
      <c r="B146" t="s">
        <v>64</v>
      </c>
      <c r="C146" t="s">
        <v>28</v>
      </c>
      <c r="D146" s="1">
        <v>45231</v>
      </c>
      <c r="E146">
        <v>10</v>
      </c>
      <c r="F146" t="s">
        <v>65</v>
      </c>
      <c r="G146">
        <v>10</v>
      </c>
      <c r="H146">
        <f t="shared" si="6"/>
        <v>201</v>
      </c>
      <c r="J146" t="str">
        <f t="shared" si="7"/>
        <v>PRECISION</v>
      </c>
      <c r="K146" t="s">
        <v>770</v>
      </c>
      <c r="L146">
        <v>7950</v>
      </c>
      <c r="M146" t="s">
        <v>915</v>
      </c>
      <c r="N146">
        <v>36.450000000000003</v>
      </c>
      <c r="O146">
        <v>36.6</v>
      </c>
      <c r="P146">
        <v>36.79</v>
      </c>
      <c r="Q146">
        <v>37.18</v>
      </c>
      <c r="R146">
        <v>38.72</v>
      </c>
      <c r="S146">
        <v>38.86</v>
      </c>
      <c r="T146">
        <v>53.5</v>
      </c>
      <c r="U146">
        <v>33.549999999999997</v>
      </c>
      <c r="W146">
        <f t="shared" si="8"/>
        <v>12</v>
      </c>
    </row>
    <row r="147" spans="1:23" hidden="1" x14ac:dyDescent="0.25">
      <c r="A147" t="s">
        <v>192</v>
      </c>
      <c r="B147" t="s">
        <v>193</v>
      </c>
      <c r="C147" t="s">
        <v>28</v>
      </c>
      <c r="D147" s="1">
        <v>45149</v>
      </c>
      <c r="E147">
        <v>10</v>
      </c>
      <c r="F147" t="s">
        <v>194</v>
      </c>
      <c r="G147">
        <v>10</v>
      </c>
      <c r="H147">
        <f t="shared" si="6"/>
        <v>501.8</v>
      </c>
      <c r="J147" t="str">
        <f t="shared" si="7"/>
        <v>PRESSTONI</v>
      </c>
      <c r="K147" t="s">
        <v>770</v>
      </c>
      <c r="L147">
        <v>20506</v>
      </c>
      <c r="M147" t="s">
        <v>916</v>
      </c>
      <c r="N147">
        <v>131.65</v>
      </c>
      <c r="O147">
        <v>135.54</v>
      </c>
      <c r="P147">
        <v>139.38999999999999</v>
      </c>
      <c r="Q147">
        <v>142.55000000000001</v>
      </c>
      <c r="R147">
        <v>145.03</v>
      </c>
      <c r="S147">
        <v>146.47999999999999</v>
      </c>
      <c r="W147">
        <f t="shared" si="8"/>
        <v>12</v>
      </c>
    </row>
    <row r="148" spans="1:23" hidden="1" x14ac:dyDescent="0.25">
      <c r="A148" t="s">
        <v>60</v>
      </c>
      <c r="B148" t="s">
        <v>61</v>
      </c>
      <c r="C148" t="s">
        <v>28</v>
      </c>
      <c r="D148" s="1">
        <v>45233</v>
      </c>
      <c r="E148">
        <v>10</v>
      </c>
      <c r="F148" t="s">
        <v>62</v>
      </c>
      <c r="G148">
        <v>10</v>
      </c>
      <c r="H148">
        <f t="shared" si="6"/>
        <v>199.85</v>
      </c>
      <c r="J148" t="str">
        <f t="shared" si="7"/>
        <v>PRITIKA</v>
      </c>
      <c r="K148" t="s">
        <v>770</v>
      </c>
      <c r="L148">
        <v>12971</v>
      </c>
      <c r="M148" t="s">
        <v>917</v>
      </c>
      <c r="N148">
        <v>66.45</v>
      </c>
      <c r="O148">
        <v>66.349999999999994</v>
      </c>
      <c r="P148">
        <v>67.22</v>
      </c>
      <c r="Q148">
        <v>68.84</v>
      </c>
      <c r="R148">
        <v>69.790000000000006</v>
      </c>
      <c r="S148">
        <v>55.78</v>
      </c>
      <c r="T148">
        <v>93.45</v>
      </c>
      <c r="U148">
        <v>62</v>
      </c>
      <c r="W148">
        <f t="shared" si="8"/>
        <v>12</v>
      </c>
    </row>
    <row r="149" spans="1:23" hidden="1" x14ac:dyDescent="0.25">
      <c r="A149" t="s">
        <v>609</v>
      </c>
      <c r="B149" t="s">
        <v>610</v>
      </c>
      <c r="C149" t="s">
        <v>28</v>
      </c>
      <c r="D149" s="1">
        <v>43382</v>
      </c>
      <c r="E149">
        <v>10</v>
      </c>
      <c r="F149" t="s">
        <v>611</v>
      </c>
      <c r="G149">
        <v>10</v>
      </c>
      <c r="H149">
        <f t="shared" si="6"/>
        <v>109</v>
      </c>
      <c r="J149" t="str">
        <f t="shared" si="7"/>
        <v>PROLIFE</v>
      </c>
      <c r="K149" t="s">
        <v>770</v>
      </c>
      <c r="L149">
        <v>19352</v>
      </c>
      <c r="M149" t="s">
        <v>918</v>
      </c>
      <c r="N149">
        <v>229.5</v>
      </c>
      <c r="O149">
        <v>231.4</v>
      </c>
      <c r="P149">
        <v>235.68</v>
      </c>
      <c r="Q149">
        <v>237.43</v>
      </c>
      <c r="R149">
        <v>235.68</v>
      </c>
      <c r="S149">
        <v>210.23</v>
      </c>
      <c r="T149">
        <v>280</v>
      </c>
      <c r="U149">
        <v>188.65</v>
      </c>
      <c r="W149">
        <f t="shared" si="8"/>
        <v>12</v>
      </c>
    </row>
    <row r="150" spans="1:23" hidden="1" x14ac:dyDescent="0.25">
      <c r="A150" t="s">
        <v>573</v>
      </c>
      <c r="B150" t="s">
        <v>574</v>
      </c>
      <c r="C150" t="s">
        <v>28</v>
      </c>
      <c r="D150" s="1">
        <v>44260</v>
      </c>
      <c r="E150">
        <v>10</v>
      </c>
      <c r="F150" t="s">
        <v>575</v>
      </c>
      <c r="G150">
        <v>10</v>
      </c>
      <c r="H150">
        <f t="shared" si="6"/>
        <v>113.2</v>
      </c>
      <c r="J150" t="str">
        <f t="shared" si="7"/>
        <v>PROPEQUIT</v>
      </c>
      <c r="K150" t="s">
        <v>770</v>
      </c>
      <c r="L150">
        <v>8735</v>
      </c>
      <c r="M150" t="s">
        <v>919</v>
      </c>
      <c r="N150">
        <v>232.9</v>
      </c>
      <c r="O150">
        <v>230.73</v>
      </c>
      <c r="P150">
        <v>235.16</v>
      </c>
      <c r="Q150">
        <v>242.2</v>
      </c>
      <c r="R150">
        <v>241.48</v>
      </c>
      <c r="S150">
        <v>214.75</v>
      </c>
      <c r="T150">
        <v>324</v>
      </c>
      <c r="U150">
        <v>200</v>
      </c>
      <c r="W150">
        <f t="shared" si="8"/>
        <v>12</v>
      </c>
    </row>
    <row r="151" spans="1:23" hidden="1" x14ac:dyDescent="0.25">
      <c r="A151" t="s">
        <v>705</v>
      </c>
      <c r="B151" t="s">
        <v>706</v>
      </c>
      <c r="C151" t="s">
        <v>28</v>
      </c>
      <c r="D151" s="1">
        <v>42986</v>
      </c>
      <c r="E151">
        <v>10</v>
      </c>
      <c r="F151" t="s">
        <v>707</v>
      </c>
      <c r="G151">
        <v>10</v>
      </c>
      <c r="H151">
        <f t="shared" si="6"/>
        <v>118</v>
      </c>
      <c r="J151" t="str">
        <f t="shared" si="7"/>
        <v>PROV</v>
      </c>
      <c r="K151" t="s">
        <v>770</v>
      </c>
      <c r="L151">
        <v>16483</v>
      </c>
      <c r="M151" t="s">
        <v>920</v>
      </c>
      <c r="N151">
        <v>1040</v>
      </c>
      <c r="O151">
        <v>1048.24</v>
      </c>
      <c r="P151">
        <v>1072.99</v>
      </c>
      <c r="Q151">
        <v>1099.96</v>
      </c>
      <c r="R151">
        <v>1091.3499999999999</v>
      </c>
      <c r="S151">
        <v>1065.8900000000001</v>
      </c>
      <c r="T151">
        <v>1270</v>
      </c>
      <c r="U151">
        <v>845</v>
      </c>
      <c r="W151">
        <f t="shared" si="8"/>
        <v>12</v>
      </c>
    </row>
    <row r="152" spans="1:23" hidden="1" x14ac:dyDescent="0.25">
      <c r="A152" t="s">
        <v>285</v>
      </c>
      <c r="B152" t="s">
        <v>286</v>
      </c>
      <c r="C152" t="s">
        <v>28</v>
      </c>
      <c r="D152" s="1">
        <v>45037</v>
      </c>
      <c r="E152">
        <v>10</v>
      </c>
      <c r="F152" t="s">
        <v>287</v>
      </c>
      <c r="G152">
        <v>10</v>
      </c>
      <c r="H152">
        <f t="shared" si="6"/>
        <v>55.5</v>
      </c>
      <c r="J152" t="str">
        <f t="shared" si="7"/>
        <v>PULZ</v>
      </c>
      <c r="K152" t="s">
        <v>770</v>
      </c>
      <c r="L152">
        <v>507</v>
      </c>
      <c r="M152" t="s">
        <v>921</v>
      </c>
      <c r="N152">
        <v>128.1</v>
      </c>
      <c r="O152">
        <v>128.55000000000001</v>
      </c>
      <c r="P152">
        <v>129.97999999999999</v>
      </c>
      <c r="Q152">
        <v>125.6</v>
      </c>
      <c r="R152">
        <v>110.04</v>
      </c>
      <c r="S152">
        <v>77.58</v>
      </c>
      <c r="T152">
        <v>149.25</v>
      </c>
      <c r="U152">
        <v>73.150000000000006</v>
      </c>
      <c r="W152">
        <f t="shared" si="8"/>
        <v>12</v>
      </c>
    </row>
    <row r="153" spans="1:23" hidden="1" x14ac:dyDescent="0.25">
      <c r="A153" t="s">
        <v>222</v>
      </c>
      <c r="B153" t="s">
        <v>223</v>
      </c>
      <c r="C153" t="s">
        <v>28</v>
      </c>
      <c r="D153" s="1">
        <v>45114</v>
      </c>
      <c r="E153">
        <v>10</v>
      </c>
      <c r="F153" t="s">
        <v>224</v>
      </c>
      <c r="G153">
        <v>10</v>
      </c>
      <c r="H153">
        <f t="shared" si="6"/>
        <v>114.15</v>
      </c>
      <c r="J153" t="str">
        <f t="shared" si="7"/>
        <v>QFIL</v>
      </c>
      <c r="K153" t="s">
        <v>770</v>
      </c>
      <c r="L153">
        <v>14613</v>
      </c>
      <c r="M153" t="s">
        <v>922</v>
      </c>
      <c r="N153">
        <v>102</v>
      </c>
      <c r="O153">
        <v>99.35</v>
      </c>
      <c r="P153">
        <v>98.62</v>
      </c>
      <c r="Q153">
        <v>98.37</v>
      </c>
      <c r="R153">
        <v>99.34</v>
      </c>
      <c r="S153">
        <v>101.29</v>
      </c>
      <c r="T153">
        <v>120.9</v>
      </c>
      <c r="U153">
        <v>81.5</v>
      </c>
      <c r="W153">
        <f t="shared" si="8"/>
        <v>12</v>
      </c>
    </row>
    <row r="154" spans="1:23" hidden="1" x14ac:dyDescent="0.25">
      <c r="A154" t="s">
        <v>747</v>
      </c>
      <c r="B154" t="s">
        <v>748</v>
      </c>
      <c r="C154" t="s">
        <v>28</v>
      </c>
      <c r="D154" s="1">
        <v>42328</v>
      </c>
      <c r="E154">
        <v>10</v>
      </c>
      <c r="F154" t="s">
        <v>749</v>
      </c>
      <c r="G154">
        <v>10</v>
      </c>
      <c r="H154">
        <f t="shared" si="6"/>
        <v>16.899999999999999</v>
      </c>
      <c r="J154" t="str">
        <f t="shared" si="7"/>
        <v>QMSMEDI</v>
      </c>
      <c r="K154" t="s">
        <v>770</v>
      </c>
      <c r="L154">
        <v>11467</v>
      </c>
      <c r="M154" t="s">
        <v>923</v>
      </c>
      <c r="N154">
        <v>132.4</v>
      </c>
      <c r="O154">
        <v>134.16999999999999</v>
      </c>
      <c r="P154">
        <v>135.36000000000001</v>
      </c>
      <c r="Q154">
        <v>137.08000000000001</v>
      </c>
      <c r="R154">
        <v>140.16999999999999</v>
      </c>
      <c r="S154">
        <v>317.93</v>
      </c>
      <c r="T154">
        <v>172</v>
      </c>
      <c r="U154">
        <v>125.55</v>
      </c>
      <c r="W154">
        <f t="shared" si="8"/>
        <v>12</v>
      </c>
    </row>
    <row r="155" spans="1:23" hidden="1" x14ac:dyDescent="0.25">
      <c r="A155" t="s">
        <v>387</v>
      </c>
      <c r="B155" t="s">
        <v>388</v>
      </c>
      <c r="C155" t="s">
        <v>28</v>
      </c>
      <c r="D155" s="1">
        <v>44855</v>
      </c>
      <c r="E155">
        <v>10</v>
      </c>
      <c r="F155" t="s">
        <v>389</v>
      </c>
      <c r="G155">
        <v>10</v>
      </c>
      <c r="H155">
        <f t="shared" si="6"/>
        <v>520.29999999999995</v>
      </c>
      <c r="J155" t="str">
        <f t="shared" si="7"/>
        <v>QUADPRO</v>
      </c>
      <c r="K155" t="s">
        <v>770</v>
      </c>
      <c r="L155">
        <v>5870</v>
      </c>
      <c r="M155" t="s">
        <v>924</v>
      </c>
      <c r="N155">
        <v>5.7</v>
      </c>
      <c r="O155">
        <v>5.73</v>
      </c>
      <c r="P155">
        <v>5.79</v>
      </c>
      <c r="Q155">
        <v>5.85</v>
      </c>
      <c r="R155">
        <v>5.9</v>
      </c>
      <c r="S155">
        <v>5.97</v>
      </c>
      <c r="T155">
        <v>6.95</v>
      </c>
      <c r="U155">
        <v>5</v>
      </c>
      <c r="W155">
        <f t="shared" si="8"/>
        <v>12</v>
      </c>
    </row>
    <row r="156" spans="1:23" hidden="1" x14ac:dyDescent="0.25">
      <c r="A156" t="s">
        <v>78</v>
      </c>
      <c r="B156" t="s">
        <v>79</v>
      </c>
      <c r="C156" t="s">
        <v>28</v>
      </c>
      <c r="D156" s="1">
        <v>45212</v>
      </c>
      <c r="E156">
        <v>10</v>
      </c>
      <c r="F156" t="s">
        <v>80</v>
      </c>
      <c r="G156">
        <v>10</v>
      </c>
      <c r="H156">
        <f t="shared" si="6"/>
        <v>37</v>
      </c>
      <c r="J156" t="str">
        <f t="shared" si="7"/>
        <v>QUICKTOUC</v>
      </c>
      <c r="K156" t="s">
        <v>770</v>
      </c>
      <c r="L156">
        <v>15285</v>
      </c>
      <c r="M156" t="s">
        <v>925</v>
      </c>
      <c r="N156">
        <v>200</v>
      </c>
      <c r="O156">
        <v>203.41</v>
      </c>
      <c r="P156">
        <v>203.84</v>
      </c>
      <c r="Q156">
        <v>204.35</v>
      </c>
      <c r="R156">
        <v>204.18</v>
      </c>
      <c r="S156">
        <v>178.7</v>
      </c>
      <c r="T156">
        <v>274</v>
      </c>
      <c r="U156">
        <v>163.05000000000001</v>
      </c>
      <c r="W156">
        <f t="shared" si="8"/>
        <v>12</v>
      </c>
    </row>
    <row r="157" spans="1:23" hidden="1" x14ac:dyDescent="0.25">
      <c r="A157" t="s">
        <v>159</v>
      </c>
      <c r="B157" t="s">
        <v>160</v>
      </c>
      <c r="C157" t="s">
        <v>28</v>
      </c>
      <c r="D157" s="1">
        <v>45182</v>
      </c>
      <c r="E157">
        <v>10</v>
      </c>
      <c r="F157" t="s">
        <v>161</v>
      </c>
      <c r="G157">
        <v>10</v>
      </c>
      <c r="H157">
        <f t="shared" si="6"/>
        <v>96</v>
      </c>
      <c r="J157" t="str">
        <f t="shared" si="7"/>
        <v>RBMINFRA</v>
      </c>
      <c r="K157" t="s">
        <v>770</v>
      </c>
      <c r="L157">
        <v>13570</v>
      </c>
      <c r="M157" t="s">
        <v>926</v>
      </c>
      <c r="N157">
        <v>364.7</v>
      </c>
      <c r="O157">
        <v>357.98</v>
      </c>
      <c r="P157">
        <v>358.86</v>
      </c>
      <c r="Q157">
        <v>342.02</v>
      </c>
      <c r="R157">
        <v>286.89999999999998</v>
      </c>
      <c r="S157">
        <v>212.97</v>
      </c>
      <c r="T157">
        <v>437.8</v>
      </c>
      <c r="U157">
        <v>91.55</v>
      </c>
      <c r="W157">
        <f t="shared" si="8"/>
        <v>12</v>
      </c>
    </row>
    <row r="158" spans="1:23" hidden="1" x14ac:dyDescent="0.25">
      <c r="A158" t="s">
        <v>507</v>
      </c>
      <c r="B158" t="s">
        <v>508</v>
      </c>
      <c r="C158" t="s">
        <v>28</v>
      </c>
      <c r="D158" s="1">
        <v>44593</v>
      </c>
      <c r="E158">
        <v>10</v>
      </c>
      <c r="F158" t="s">
        <v>509</v>
      </c>
      <c r="G158">
        <v>10</v>
      </c>
      <c r="H158">
        <f t="shared" si="6"/>
        <v>36.450000000000003</v>
      </c>
      <c r="J158" t="str">
        <f t="shared" si="7"/>
        <v>RCDL</v>
      </c>
      <c r="K158" t="s">
        <v>770</v>
      </c>
      <c r="L158">
        <v>19681</v>
      </c>
      <c r="M158" t="s">
        <v>927</v>
      </c>
      <c r="N158">
        <v>48.05</v>
      </c>
      <c r="O158">
        <v>48.4</v>
      </c>
      <c r="P158">
        <v>48.48</v>
      </c>
      <c r="Q158">
        <v>49.32</v>
      </c>
      <c r="R158">
        <v>51.58</v>
      </c>
      <c r="S158">
        <v>54.21</v>
      </c>
      <c r="W158">
        <f t="shared" si="8"/>
        <v>12</v>
      </c>
    </row>
    <row r="159" spans="1:23" x14ac:dyDescent="0.25">
      <c r="A159" t="s">
        <v>14</v>
      </c>
      <c r="B159" t="s">
        <v>15</v>
      </c>
      <c r="C159" t="s">
        <v>9</v>
      </c>
      <c r="D159" s="1">
        <v>45278</v>
      </c>
      <c r="E159">
        <v>10</v>
      </c>
      <c r="F159" t="s">
        <v>16</v>
      </c>
      <c r="G159">
        <v>10</v>
      </c>
      <c r="H159" t="e">
        <f t="shared" si="6"/>
        <v>#N/A</v>
      </c>
      <c r="J159" t="str">
        <f t="shared" si="7"/>
        <v>RELIABLE</v>
      </c>
      <c r="K159" t="s">
        <v>770</v>
      </c>
      <c r="L159">
        <v>51</v>
      </c>
      <c r="M159" t="s">
        <v>928</v>
      </c>
      <c r="N159">
        <v>84</v>
      </c>
      <c r="O159">
        <v>78.69</v>
      </c>
      <c r="P159">
        <v>74.760000000000005</v>
      </c>
      <c r="Q159">
        <v>70.27</v>
      </c>
      <c r="R159">
        <v>64.5</v>
      </c>
      <c r="S159">
        <v>52.41</v>
      </c>
      <c r="T159">
        <v>84</v>
      </c>
      <c r="U159">
        <v>49.3</v>
      </c>
      <c r="W159">
        <f t="shared" si="8"/>
        <v>12</v>
      </c>
    </row>
    <row r="160" spans="1:23" hidden="1" x14ac:dyDescent="0.25">
      <c r="A160" t="s">
        <v>372</v>
      </c>
      <c r="B160" t="s">
        <v>373</v>
      </c>
      <c r="C160" t="s">
        <v>28</v>
      </c>
      <c r="D160" s="1">
        <v>44903</v>
      </c>
      <c r="E160">
        <v>10</v>
      </c>
      <c r="F160" t="s">
        <v>374</v>
      </c>
      <c r="G160">
        <v>10</v>
      </c>
      <c r="H160">
        <f t="shared" si="6"/>
        <v>66.45</v>
      </c>
      <c r="J160" t="str">
        <f t="shared" si="7"/>
        <v>REMUS</v>
      </c>
      <c r="K160" t="s">
        <v>770</v>
      </c>
      <c r="L160">
        <v>16154</v>
      </c>
      <c r="M160" t="s">
        <v>929</v>
      </c>
      <c r="N160">
        <v>7060</v>
      </c>
      <c r="O160">
        <v>6588.59</v>
      </c>
      <c r="P160">
        <v>6255.65</v>
      </c>
      <c r="Q160">
        <v>5943.4</v>
      </c>
      <c r="R160">
        <v>5548.44</v>
      </c>
      <c r="S160">
        <v>4327.87</v>
      </c>
      <c r="T160">
        <v>7180</v>
      </c>
      <c r="U160">
        <v>4050</v>
      </c>
      <c r="W160">
        <f t="shared" si="8"/>
        <v>12</v>
      </c>
    </row>
    <row r="161" spans="1:23" hidden="1" x14ac:dyDescent="0.25">
      <c r="A161" t="s">
        <v>723</v>
      </c>
      <c r="B161" t="s">
        <v>724</v>
      </c>
      <c r="C161" t="s">
        <v>28</v>
      </c>
      <c r="D161" s="1">
        <v>42744</v>
      </c>
      <c r="E161">
        <v>10</v>
      </c>
      <c r="F161" t="s">
        <v>725</v>
      </c>
      <c r="G161">
        <v>10</v>
      </c>
      <c r="H161">
        <f t="shared" si="6"/>
        <v>229.5</v>
      </c>
      <c r="J161" t="str">
        <f t="shared" si="7"/>
        <v>REXPIPES</v>
      </c>
      <c r="K161" t="s">
        <v>770</v>
      </c>
      <c r="L161">
        <v>5309</v>
      </c>
      <c r="M161" t="s">
        <v>930</v>
      </c>
      <c r="N161">
        <v>68.099999999999994</v>
      </c>
      <c r="O161">
        <v>68.97</v>
      </c>
      <c r="P161">
        <v>70.12</v>
      </c>
      <c r="Q161">
        <v>70.63</v>
      </c>
      <c r="R161">
        <v>70.89</v>
      </c>
      <c r="S161">
        <v>61.39</v>
      </c>
      <c r="T161">
        <v>87.9</v>
      </c>
      <c r="U161">
        <v>63.5</v>
      </c>
      <c r="W161">
        <f t="shared" si="8"/>
        <v>12</v>
      </c>
    </row>
    <row r="162" spans="1:23" x14ac:dyDescent="0.25">
      <c r="A162" t="s">
        <v>480</v>
      </c>
      <c r="B162" t="s">
        <v>481</v>
      </c>
      <c r="C162" t="s">
        <v>28</v>
      </c>
      <c r="D162" s="1">
        <v>44655</v>
      </c>
      <c r="E162">
        <v>10</v>
      </c>
      <c r="F162" t="s">
        <v>482</v>
      </c>
      <c r="G162">
        <v>10</v>
      </c>
      <c r="H162" t="e">
        <f t="shared" si="6"/>
        <v>#N/A</v>
      </c>
      <c r="J162" t="str">
        <f t="shared" si="7"/>
        <v>RICHA</v>
      </c>
      <c r="K162" t="s">
        <v>770</v>
      </c>
      <c r="L162">
        <v>8208</v>
      </c>
      <c r="M162" t="s">
        <v>931</v>
      </c>
      <c r="N162">
        <v>108.1</v>
      </c>
      <c r="O162">
        <v>109.95</v>
      </c>
      <c r="P162">
        <v>108.02</v>
      </c>
      <c r="Q162">
        <v>102.27</v>
      </c>
      <c r="R162">
        <v>89.99</v>
      </c>
      <c r="S162">
        <v>87.42</v>
      </c>
      <c r="T162">
        <v>115</v>
      </c>
      <c r="U162">
        <v>50</v>
      </c>
      <c r="W162">
        <f t="shared" si="8"/>
        <v>12</v>
      </c>
    </row>
    <row r="163" spans="1:23" hidden="1" x14ac:dyDescent="0.25">
      <c r="A163" t="s">
        <v>258</v>
      </c>
      <c r="B163" t="s">
        <v>259</v>
      </c>
      <c r="C163" t="s">
        <v>28</v>
      </c>
      <c r="D163" s="1">
        <v>45082</v>
      </c>
      <c r="E163">
        <v>10</v>
      </c>
      <c r="F163" t="s">
        <v>260</v>
      </c>
      <c r="G163">
        <v>10</v>
      </c>
      <c r="H163">
        <f t="shared" si="6"/>
        <v>1040</v>
      </c>
      <c r="J163" t="str">
        <f t="shared" si="7"/>
        <v>RILINFRA</v>
      </c>
      <c r="K163" t="s">
        <v>770</v>
      </c>
      <c r="L163">
        <v>9854</v>
      </c>
      <c r="M163" t="s">
        <v>932</v>
      </c>
      <c r="N163">
        <v>88</v>
      </c>
      <c r="O163">
        <v>88.35</v>
      </c>
      <c r="P163">
        <v>89.59</v>
      </c>
      <c r="Q163">
        <v>91.39</v>
      </c>
      <c r="R163">
        <v>96.35</v>
      </c>
      <c r="S163">
        <v>187.88</v>
      </c>
      <c r="T163">
        <v>119</v>
      </c>
      <c r="U163">
        <v>86.95</v>
      </c>
      <c r="W163">
        <f t="shared" si="8"/>
        <v>12</v>
      </c>
    </row>
    <row r="164" spans="1:23" hidden="1" x14ac:dyDescent="0.25">
      <c r="A164" t="s">
        <v>666</v>
      </c>
      <c r="B164" t="s">
        <v>667</v>
      </c>
      <c r="C164" t="s">
        <v>28</v>
      </c>
      <c r="D164" s="1">
        <v>43063</v>
      </c>
      <c r="E164">
        <v>10</v>
      </c>
      <c r="F164" t="s">
        <v>668</v>
      </c>
      <c r="G164">
        <v>10</v>
      </c>
      <c r="H164">
        <f t="shared" si="6"/>
        <v>128.1</v>
      </c>
      <c r="J164" t="str">
        <f t="shared" si="7"/>
        <v>RITEZONE</v>
      </c>
      <c r="K164" t="s">
        <v>770</v>
      </c>
      <c r="L164">
        <v>11910</v>
      </c>
      <c r="M164" t="s">
        <v>933</v>
      </c>
      <c r="N164">
        <v>61.7</v>
      </c>
      <c r="O164">
        <v>61.65</v>
      </c>
      <c r="P164">
        <v>62.61</v>
      </c>
      <c r="Q164">
        <v>63.59</v>
      </c>
      <c r="R164">
        <v>64.510000000000005</v>
      </c>
      <c r="S164">
        <v>70.44</v>
      </c>
      <c r="T164">
        <v>76.900000000000006</v>
      </c>
      <c r="U164">
        <v>56</v>
      </c>
      <c r="W164">
        <f t="shared" si="8"/>
        <v>12</v>
      </c>
    </row>
    <row r="165" spans="1:23" hidden="1" x14ac:dyDescent="0.25">
      <c r="A165" t="s">
        <v>300</v>
      </c>
      <c r="B165" t="s">
        <v>301</v>
      </c>
      <c r="C165" t="s">
        <v>28</v>
      </c>
      <c r="D165" s="1">
        <v>45009</v>
      </c>
      <c r="E165">
        <v>10</v>
      </c>
      <c r="F165" t="s">
        <v>302</v>
      </c>
      <c r="G165">
        <v>10</v>
      </c>
      <c r="H165">
        <f t="shared" si="6"/>
        <v>102</v>
      </c>
      <c r="J165" t="str">
        <f t="shared" si="7"/>
        <v>RMDRIP</v>
      </c>
      <c r="K165" t="s">
        <v>770</v>
      </c>
      <c r="L165">
        <v>21816</v>
      </c>
      <c r="M165" t="s">
        <v>934</v>
      </c>
      <c r="N165">
        <v>103.8</v>
      </c>
      <c r="O165">
        <v>103.05</v>
      </c>
      <c r="P165">
        <v>99.82</v>
      </c>
      <c r="Q165">
        <v>93.02</v>
      </c>
      <c r="R165">
        <v>78.66</v>
      </c>
      <c r="S165">
        <v>53.15</v>
      </c>
      <c r="T165">
        <v>110</v>
      </c>
      <c r="U165">
        <v>41</v>
      </c>
      <c r="W165">
        <f t="shared" si="8"/>
        <v>12</v>
      </c>
    </row>
    <row r="166" spans="1:23" hidden="1" x14ac:dyDescent="0.25">
      <c r="A166" t="s">
        <v>399</v>
      </c>
      <c r="B166" t="s">
        <v>400</v>
      </c>
      <c r="C166" t="s">
        <v>28</v>
      </c>
      <c r="D166" s="1">
        <v>44845</v>
      </c>
      <c r="E166">
        <v>10</v>
      </c>
      <c r="F166" t="s">
        <v>401</v>
      </c>
      <c r="G166">
        <v>10</v>
      </c>
      <c r="H166">
        <f t="shared" si="6"/>
        <v>132.4</v>
      </c>
      <c r="J166" t="str">
        <f t="shared" si="7"/>
        <v>ROCKINGDC</v>
      </c>
      <c r="K166" t="s">
        <v>770</v>
      </c>
      <c r="L166">
        <v>20292</v>
      </c>
      <c r="M166" t="s">
        <v>935</v>
      </c>
      <c r="N166">
        <v>301.75</v>
      </c>
      <c r="O166">
        <v>292.87</v>
      </c>
      <c r="P166">
        <v>295.62</v>
      </c>
      <c r="Q166">
        <v>301.31</v>
      </c>
      <c r="R166">
        <v>308.08999999999997</v>
      </c>
      <c r="S166">
        <v>313.04000000000002</v>
      </c>
      <c r="W166">
        <f t="shared" si="8"/>
        <v>12</v>
      </c>
    </row>
    <row r="167" spans="1:23" hidden="1" x14ac:dyDescent="0.25">
      <c r="A167" t="s">
        <v>546</v>
      </c>
      <c r="B167" t="s">
        <v>547</v>
      </c>
      <c r="C167" t="s">
        <v>28</v>
      </c>
      <c r="D167" s="1">
        <v>44469</v>
      </c>
      <c r="E167">
        <v>2</v>
      </c>
      <c r="F167" t="s">
        <v>548</v>
      </c>
      <c r="G167">
        <v>2</v>
      </c>
      <c r="H167">
        <f t="shared" si="6"/>
        <v>5.7</v>
      </c>
      <c r="J167" t="str">
        <f t="shared" si="7"/>
        <v>ROXHITECH</v>
      </c>
      <c r="K167" t="s">
        <v>770</v>
      </c>
      <c r="L167">
        <v>20170</v>
      </c>
      <c r="M167" t="s">
        <v>936</v>
      </c>
      <c r="N167">
        <v>172.1</v>
      </c>
      <c r="O167">
        <v>169.69</v>
      </c>
      <c r="P167">
        <v>165.07</v>
      </c>
      <c r="Q167">
        <v>157.77000000000001</v>
      </c>
      <c r="R167">
        <v>149.68</v>
      </c>
      <c r="S167">
        <v>143.97</v>
      </c>
      <c r="W167">
        <f t="shared" si="8"/>
        <v>12</v>
      </c>
    </row>
    <row r="168" spans="1:23" x14ac:dyDescent="0.25">
      <c r="A168" t="s">
        <v>279</v>
      </c>
      <c r="B168" t="s">
        <v>280</v>
      </c>
      <c r="C168" t="s">
        <v>28</v>
      </c>
      <c r="D168" s="1">
        <v>45048</v>
      </c>
      <c r="E168">
        <v>10</v>
      </c>
      <c r="F168" t="s">
        <v>281</v>
      </c>
      <c r="G168">
        <v>10</v>
      </c>
      <c r="H168" t="e">
        <f t="shared" si="6"/>
        <v>#N/A</v>
      </c>
      <c r="J168" t="str">
        <f t="shared" si="7"/>
        <v>SAAKSHI</v>
      </c>
      <c r="K168" t="s">
        <v>770</v>
      </c>
      <c r="L168">
        <v>19093</v>
      </c>
      <c r="M168" t="s">
        <v>937</v>
      </c>
      <c r="N168">
        <v>221</v>
      </c>
      <c r="O168">
        <v>219.88</v>
      </c>
      <c r="P168">
        <v>224</v>
      </c>
      <c r="Q168">
        <v>229.45</v>
      </c>
      <c r="R168">
        <v>240.55</v>
      </c>
      <c r="S168">
        <v>258.23</v>
      </c>
      <c r="W168">
        <f t="shared" si="8"/>
        <v>12</v>
      </c>
    </row>
    <row r="169" spans="1:23" hidden="1" x14ac:dyDescent="0.25">
      <c r="A169" t="s">
        <v>345</v>
      </c>
      <c r="B169" t="s">
        <v>346</v>
      </c>
      <c r="C169" t="s">
        <v>28</v>
      </c>
      <c r="D169" s="1">
        <v>44930</v>
      </c>
      <c r="E169">
        <v>10</v>
      </c>
      <c r="F169" t="s">
        <v>347</v>
      </c>
      <c r="G169">
        <v>10</v>
      </c>
      <c r="H169">
        <f t="shared" si="6"/>
        <v>364.7</v>
      </c>
      <c r="J169" t="str">
        <f t="shared" si="7"/>
        <v>SABAR</v>
      </c>
      <c r="K169" t="s">
        <v>770</v>
      </c>
      <c r="L169">
        <v>10982</v>
      </c>
      <c r="M169" t="s">
        <v>938</v>
      </c>
      <c r="N169">
        <v>20.9</v>
      </c>
      <c r="O169">
        <v>20.78</v>
      </c>
      <c r="P169">
        <v>21.52</v>
      </c>
      <c r="Q169">
        <v>22.79</v>
      </c>
      <c r="R169">
        <v>23.37</v>
      </c>
      <c r="S169">
        <v>19.95</v>
      </c>
      <c r="T169">
        <v>30.6</v>
      </c>
      <c r="U169">
        <v>13.6</v>
      </c>
      <c r="W169">
        <f t="shared" si="8"/>
        <v>12</v>
      </c>
    </row>
    <row r="170" spans="1:23" hidden="1" x14ac:dyDescent="0.25">
      <c r="A170" t="s">
        <v>66</v>
      </c>
      <c r="B170" t="s">
        <v>67</v>
      </c>
      <c r="C170" t="s">
        <v>28</v>
      </c>
      <c r="D170" s="1">
        <v>45230</v>
      </c>
      <c r="E170">
        <v>10</v>
      </c>
      <c r="F170" t="s">
        <v>68</v>
      </c>
      <c r="G170">
        <v>10</v>
      </c>
      <c r="H170">
        <f t="shared" si="6"/>
        <v>48.05</v>
      </c>
      <c r="J170" t="str">
        <f t="shared" si="7"/>
        <v>SAHAJ</v>
      </c>
      <c r="K170" t="s">
        <v>770</v>
      </c>
      <c r="L170">
        <v>18354</v>
      </c>
      <c r="M170" t="s">
        <v>939</v>
      </c>
      <c r="N170">
        <v>28.5</v>
      </c>
      <c r="O170">
        <v>25.17</v>
      </c>
      <c r="P170">
        <v>24.27</v>
      </c>
      <c r="Q170">
        <v>23.8</v>
      </c>
      <c r="R170">
        <v>24.51</v>
      </c>
      <c r="S170">
        <v>27.2</v>
      </c>
      <c r="W170">
        <f t="shared" si="8"/>
        <v>12</v>
      </c>
    </row>
    <row r="171" spans="1:23" hidden="1" x14ac:dyDescent="0.25">
      <c r="A171" t="s">
        <v>681</v>
      </c>
      <c r="B171" t="s">
        <v>682</v>
      </c>
      <c r="C171" t="s">
        <v>28</v>
      </c>
      <c r="D171" s="1">
        <v>43019</v>
      </c>
      <c r="E171">
        <v>10</v>
      </c>
      <c r="F171" t="s">
        <v>683</v>
      </c>
      <c r="G171">
        <v>10</v>
      </c>
      <c r="H171">
        <f t="shared" si="6"/>
        <v>84</v>
      </c>
      <c r="J171" t="str">
        <f t="shared" si="7"/>
        <v>SAHANA</v>
      </c>
      <c r="K171" t="s">
        <v>770</v>
      </c>
      <c r="L171">
        <v>16711</v>
      </c>
      <c r="M171" t="s">
        <v>940</v>
      </c>
      <c r="N171">
        <v>617.1</v>
      </c>
      <c r="O171">
        <v>590.97</v>
      </c>
      <c r="P171">
        <v>582.79</v>
      </c>
      <c r="Q171">
        <v>569.58000000000004</v>
      </c>
      <c r="R171">
        <v>495.25</v>
      </c>
      <c r="S171">
        <v>305.55</v>
      </c>
      <c r="T171">
        <v>641.54999999999995</v>
      </c>
      <c r="U171">
        <v>236.05</v>
      </c>
      <c r="W171">
        <f t="shared" si="8"/>
        <v>12</v>
      </c>
    </row>
    <row r="172" spans="1:23" hidden="1" x14ac:dyDescent="0.25">
      <c r="A172" t="s">
        <v>267</v>
      </c>
      <c r="B172" t="s">
        <v>268</v>
      </c>
      <c r="C172" t="s">
        <v>28</v>
      </c>
      <c r="D172" s="1">
        <v>45075</v>
      </c>
      <c r="E172">
        <v>10</v>
      </c>
      <c r="F172" t="s">
        <v>269</v>
      </c>
      <c r="G172">
        <v>10</v>
      </c>
      <c r="H172">
        <f t="shared" si="6"/>
        <v>7060</v>
      </c>
      <c r="J172" t="str">
        <f t="shared" si="7"/>
        <v>SANGANI</v>
      </c>
      <c r="K172" t="s">
        <v>770</v>
      </c>
      <c r="L172">
        <v>18035</v>
      </c>
      <c r="M172" t="s">
        <v>941</v>
      </c>
      <c r="N172">
        <v>37.5</v>
      </c>
      <c r="O172">
        <v>37.69</v>
      </c>
      <c r="P172">
        <v>38.020000000000003</v>
      </c>
      <c r="Q172">
        <v>38.54</v>
      </c>
      <c r="R172">
        <v>39.81</v>
      </c>
      <c r="S172">
        <v>42.93</v>
      </c>
      <c r="W172">
        <f t="shared" si="8"/>
        <v>12</v>
      </c>
    </row>
    <row r="173" spans="1:23" hidden="1" x14ac:dyDescent="0.25">
      <c r="A173" t="s">
        <v>558</v>
      </c>
      <c r="B173" t="s">
        <v>559</v>
      </c>
      <c r="C173" t="s">
        <v>28</v>
      </c>
      <c r="D173" s="1">
        <v>44418</v>
      </c>
      <c r="E173">
        <v>10</v>
      </c>
      <c r="F173" t="s">
        <v>560</v>
      </c>
      <c r="G173">
        <v>10</v>
      </c>
      <c r="H173">
        <f t="shared" si="6"/>
        <v>68.099999999999994</v>
      </c>
      <c r="J173" t="str">
        <f t="shared" si="7"/>
        <v>SAROJA</v>
      </c>
      <c r="K173" t="s">
        <v>770</v>
      </c>
      <c r="L173">
        <v>18506</v>
      </c>
      <c r="M173" t="s">
        <v>942</v>
      </c>
      <c r="N173">
        <v>55.5</v>
      </c>
      <c r="O173">
        <v>55.68</v>
      </c>
      <c r="P173">
        <v>56.29</v>
      </c>
      <c r="Q173">
        <v>57.37</v>
      </c>
      <c r="R173">
        <v>59.25</v>
      </c>
      <c r="S173">
        <v>61.95</v>
      </c>
      <c r="W173">
        <f t="shared" si="8"/>
        <v>12</v>
      </c>
    </row>
    <row r="174" spans="1:23" hidden="1" x14ac:dyDescent="0.25">
      <c r="A174" t="s">
        <v>504</v>
      </c>
      <c r="B174" t="s">
        <v>505</v>
      </c>
      <c r="C174" t="s">
        <v>28</v>
      </c>
      <c r="D174" s="1">
        <v>44613</v>
      </c>
      <c r="E174">
        <v>10</v>
      </c>
      <c r="F174" t="s">
        <v>506</v>
      </c>
      <c r="G174">
        <v>10</v>
      </c>
      <c r="H174">
        <f t="shared" si="6"/>
        <v>108.1</v>
      </c>
      <c r="J174" t="str">
        <f t="shared" si="7"/>
        <v>SARTELE</v>
      </c>
      <c r="K174" t="s">
        <v>770</v>
      </c>
      <c r="L174">
        <v>19866</v>
      </c>
      <c r="M174" t="s">
        <v>943</v>
      </c>
      <c r="N174">
        <v>100.5</v>
      </c>
      <c r="O174">
        <v>100.24</v>
      </c>
      <c r="P174">
        <v>101.68</v>
      </c>
      <c r="Q174">
        <v>104.07</v>
      </c>
      <c r="R174">
        <v>107.05</v>
      </c>
      <c r="S174">
        <v>109.33</v>
      </c>
      <c r="W174">
        <f t="shared" si="8"/>
        <v>12</v>
      </c>
    </row>
    <row r="175" spans="1:23" hidden="1" x14ac:dyDescent="0.25">
      <c r="A175" t="s">
        <v>462</v>
      </c>
      <c r="B175" t="s">
        <v>463</v>
      </c>
      <c r="C175" t="s">
        <v>28</v>
      </c>
      <c r="D175" s="1">
        <v>44722</v>
      </c>
      <c r="E175">
        <v>10</v>
      </c>
      <c r="F175" t="s">
        <v>464</v>
      </c>
      <c r="G175">
        <v>10</v>
      </c>
      <c r="H175">
        <f t="shared" si="6"/>
        <v>88</v>
      </c>
      <c r="J175" t="str">
        <f t="shared" si="7"/>
        <v>SCML</v>
      </c>
      <c r="K175" t="s">
        <v>770</v>
      </c>
      <c r="L175">
        <v>19469</v>
      </c>
      <c r="M175" t="s">
        <v>944</v>
      </c>
      <c r="N175">
        <v>71.849999999999994</v>
      </c>
      <c r="O175">
        <v>75.19</v>
      </c>
      <c r="P175">
        <v>77.56</v>
      </c>
      <c r="Q175">
        <v>78.48</v>
      </c>
      <c r="R175">
        <v>78.83</v>
      </c>
      <c r="S175">
        <v>78.959999999999994</v>
      </c>
      <c r="W175">
        <f t="shared" si="8"/>
        <v>12</v>
      </c>
    </row>
    <row r="176" spans="1:23" hidden="1" x14ac:dyDescent="0.25">
      <c r="A176" t="s">
        <v>384</v>
      </c>
      <c r="B176" t="s">
        <v>385</v>
      </c>
      <c r="C176" t="s">
        <v>28</v>
      </c>
      <c r="D176" s="1">
        <v>44876</v>
      </c>
      <c r="E176">
        <v>10</v>
      </c>
      <c r="F176" t="s">
        <v>386</v>
      </c>
      <c r="G176">
        <v>10</v>
      </c>
      <c r="H176">
        <f t="shared" si="6"/>
        <v>61.7</v>
      </c>
      <c r="J176" t="str">
        <f t="shared" si="7"/>
        <v>SECL</v>
      </c>
      <c r="K176" t="s">
        <v>770</v>
      </c>
      <c r="L176">
        <v>13025</v>
      </c>
      <c r="M176" t="s">
        <v>945</v>
      </c>
      <c r="N176">
        <v>27.1</v>
      </c>
      <c r="O176">
        <v>25.17</v>
      </c>
      <c r="P176">
        <v>24.47</v>
      </c>
      <c r="Q176">
        <v>25.84</v>
      </c>
      <c r="R176">
        <v>58.09</v>
      </c>
      <c r="S176">
        <v>162.88999999999999</v>
      </c>
      <c r="T176">
        <v>309.89999999999998</v>
      </c>
      <c r="U176">
        <v>18.649999999999999</v>
      </c>
      <c r="W176">
        <f t="shared" si="8"/>
        <v>12</v>
      </c>
    </row>
    <row r="177" spans="1:23" hidden="1" x14ac:dyDescent="0.25">
      <c r="A177" t="s">
        <v>696</v>
      </c>
      <c r="B177" t="s">
        <v>697</v>
      </c>
      <c r="C177" t="s">
        <v>28</v>
      </c>
      <c r="D177" s="1">
        <v>43012</v>
      </c>
      <c r="E177">
        <v>10</v>
      </c>
      <c r="F177" t="s">
        <v>698</v>
      </c>
      <c r="G177">
        <v>10</v>
      </c>
      <c r="H177">
        <f t="shared" si="6"/>
        <v>103.8</v>
      </c>
      <c r="J177" t="str">
        <f t="shared" si="7"/>
        <v>SEL</v>
      </c>
      <c r="K177" t="s">
        <v>770</v>
      </c>
      <c r="L177">
        <v>18264</v>
      </c>
      <c r="M177" t="s">
        <v>946</v>
      </c>
      <c r="N177">
        <v>201</v>
      </c>
      <c r="O177">
        <v>203.63</v>
      </c>
      <c r="P177">
        <v>203.93</v>
      </c>
      <c r="Q177">
        <v>202.94</v>
      </c>
      <c r="R177">
        <v>204.84</v>
      </c>
      <c r="S177">
        <v>225.32</v>
      </c>
      <c r="W177">
        <f t="shared" si="8"/>
        <v>12</v>
      </c>
    </row>
    <row r="178" spans="1:23" x14ac:dyDescent="0.25">
      <c r="A178" t="s">
        <v>33</v>
      </c>
      <c r="B178" t="s">
        <v>34</v>
      </c>
      <c r="C178" t="s">
        <v>28</v>
      </c>
      <c r="D178" s="1">
        <v>45260</v>
      </c>
      <c r="E178">
        <v>10</v>
      </c>
      <c r="F178" t="s">
        <v>35</v>
      </c>
      <c r="G178">
        <v>10</v>
      </c>
      <c r="H178" t="e">
        <f t="shared" si="6"/>
        <v>#N/A</v>
      </c>
      <c r="J178" t="str">
        <f t="shared" si="7"/>
        <v>SERVICE</v>
      </c>
      <c r="K178" t="s">
        <v>770</v>
      </c>
      <c r="L178">
        <v>17399</v>
      </c>
      <c r="M178" t="s">
        <v>947</v>
      </c>
      <c r="N178">
        <v>59</v>
      </c>
      <c r="O178">
        <v>56.53</v>
      </c>
      <c r="P178">
        <v>56.56</v>
      </c>
      <c r="Q178">
        <v>56.91</v>
      </c>
      <c r="R178">
        <v>58.14</v>
      </c>
      <c r="S178">
        <v>61.54</v>
      </c>
      <c r="T178">
        <v>74</v>
      </c>
      <c r="U178">
        <v>49.25</v>
      </c>
      <c r="W178">
        <f t="shared" si="8"/>
        <v>12</v>
      </c>
    </row>
    <row r="179" spans="1:23" hidden="1" x14ac:dyDescent="0.25">
      <c r="A179" t="s">
        <v>39</v>
      </c>
      <c r="B179" t="s">
        <v>40</v>
      </c>
      <c r="C179" t="s">
        <v>28</v>
      </c>
      <c r="D179" s="1">
        <v>45246</v>
      </c>
      <c r="E179">
        <v>10</v>
      </c>
      <c r="F179" t="s">
        <v>41</v>
      </c>
      <c r="G179">
        <v>10</v>
      </c>
      <c r="H179">
        <f t="shared" si="6"/>
        <v>172.1</v>
      </c>
      <c r="J179" t="str">
        <f t="shared" si="7"/>
        <v>SHANTHALA</v>
      </c>
      <c r="K179" t="s">
        <v>770</v>
      </c>
      <c r="L179">
        <v>19752</v>
      </c>
      <c r="M179" t="s">
        <v>948</v>
      </c>
      <c r="N179">
        <v>104</v>
      </c>
      <c r="O179">
        <v>103.25</v>
      </c>
      <c r="P179">
        <v>104.36</v>
      </c>
      <c r="Q179">
        <v>108.71</v>
      </c>
      <c r="R179">
        <v>119.54</v>
      </c>
      <c r="S179">
        <v>132.4</v>
      </c>
      <c r="W179">
        <f t="shared" si="8"/>
        <v>12</v>
      </c>
    </row>
    <row r="180" spans="1:23" hidden="1" x14ac:dyDescent="0.25">
      <c r="A180" t="s">
        <v>123</v>
      </c>
      <c r="B180" t="s">
        <v>124</v>
      </c>
      <c r="C180" t="s">
        <v>28</v>
      </c>
      <c r="D180" s="1">
        <v>45202</v>
      </c>
      <c r="E180">
        <v>10</v>
      </c>
      <c r="F180" t="s">
        <v>125</v>
      </c>
      <c r="G180">
        <v>10</v>
      </c>
      <c r="H180">
        <f t="shared" si="6"/>
        <v>221</v>
      </c>
      <c r="J180" t="str">
        <f t="shared" si="7"/>
        <v>SHERA</v>
      </c>
      <c r="K180" t="s">
        <v>770</v>
      </c>
      <c r="L180">
        <v>14172</v>
      </c>
      <c r="M180" t="s">
        <v>949</v>
      </c>
      <c r="N180">
        <v>146.75</v>
      </c>
      <c r="O180">
        <v>147.53</v>
      </c>
      <c r="P180">
        <v>150.63</v>
      </c>
      <c r="Q180">
        <v>155.75</v>
      </c>
      <c r="R180">
        <v>158.44999999999999</v>
      </c>
      <c r="S180">
        <v>128.34</v>
      </c>
      <c r="T180">
        <v>192</v>
      </c>
      <c r="U180">
        <v>115</v>
      </c>
      <c r="W180">
        <f t="shared" si="8"/>
        <v>12</v>
      </c>
    </row>
    <row r="181" spans="1:23" hidden="1" x14ac:dyDescent="0.25">
      <c r="A181" t="s">
        <v>423</v>
      </c>
      <c r="B181" t="s">
        <v>424</v>
      </c>
      <c r="C181" t="s">
        <v>28</v>
      </c>
      <c r="D181" s="1">
        <v>44825</v>
      </c>
      <c r="E181">
        <v>10</v>
      </c>
      <c r="F181" t="s">
        <v>425</v>
      </c>
      <c r="G181">
        <v>10</v>
      </c>
      <c r="H181">
        <f t="shared" si="6"/>
        <v>20.9</v>
      </c>
      <c r="J181" t="str">
        <f t="shared" si="7"/>
        <v>SHIGAN</v>
      </c>
      <c r="K181" t="s">
        <v>770</v>
      </c>
      <c r="L181">
        <v>8394</v>
      </c>
      <c r="M181" t="s">
        <v>950</v>
      </c>
      <c r="N181">
        <v>117.1</v>
      </c>
      <c r="O181">
        <v>111.82</v>
      </c>
      <c r="P181">
        <v>108.88</v>
      </c>
      <c r="Q181">
        <v>106.82</v>
      </c>
      <c r="R181">
        <v>108.19</v>
      </c>
      <c r="S181">
        <v>103.96</v>
      </c>
      <c r="T181">
        <v>146.6</v>
      </c>
      <c r="U181">
        <v>90</v>
      </c>
      <c r="W181">
        <f t="shared" si="8"/>
        <v>12</v>
      </c>
    </row>
    <row r="182" spans="1:23" hidden="1" x14ac:dyDescent="0.25">
      <c r="A182" t="s">
        <v>174</v>
      </c>
      <c r="B182" t="s">
        <v>175</v>
      </c>
      <c r="C182" t="s">
        <v>28</v>
      </c>
      <c r="D182" s="1">
        <v>45175</v>
      </c>
      <c r="E182">
        <v>10</v>
      </c>
      <c r="F182" t="s">
        <v>176</v>
      </c>
      <c r="G182">
        <v>10</v>
      </c>
      <c r="H182">
        <f t="shared" si="6"/>
        <v>28.5</v>
      </c>
      <c r="J182" t="str">
        <f t="shared" si="7"/>
        <v>SHIVAUM</v>
      </c>
      <c r="K182" t="s">
        <v>770</v>
      </c>
      <c r="L182">
        <v>13471</v>
      </c>
      <c r="M182" t="s">
        <v>951</v>
      </c>
      <c r="N182">
        <v>311.3</v>
      </c>
      <c r="O182">
        <v>276.04000000000002</v>
      </c>
      <c r="P182">
        <v>213.37</v>
      </c>
      <c r="Q182">
        <v>149.41</v>
      </c>
      <c r="R182">
        <v>92.65</v>
      </c>
      <c r="S182">
        <v>57.2</v>
      </c>
      <c r="W182">
        <f t="shared" si="8"/>
        <v>12</v>
      </c>
    </row>
    <row r="183" spans="1:23" hidden="1" x14ac:dyDescent="0.25">
      <c r="A183" t="s">
        <v>252</v>
      </c>
      <c r="B183" t="s">
        <v>253</v>
      </c>
      <c r="C183" t="s">
        <v>28</v>
      </c>
      <c r="D183" s="1">
        <v>45089</v>
      </c>
      <c r="E183">
        <v>10</v>
      </c>
      <c r="F183" t="s">
        <v>254</v>
      </c>
      <c r="G183">
        <v>10</v>
      </c>
      <c r="H183">
        <f t="shared" si="6"/>
        <v>617.1</v>
      </c>
      <c r="J183" t="str">
        <f t="shared" si="7"/>
        <v>SHREEOSFM</v>
      </c>
      <c r="K183" t="s">
        <v>770</v>
      </c>
      <c r="L183">
        <v>20606</v>
      </c>
      <c r="M183" t="s">
        <v>952</v>
      </c>
      <c r="N183">
        <v>71.650000000000006</v>
      </c>
      <c r="O183">
        <v>69.38</v>
      </c>
      <c r="P183">
        <v>68.87</v>
      </c>
      <c r="Q183">
        <v>68.569999999999993</v>
      </c>
      <c r="R183">
        <v>68.38</v>
      </c>
      <c r="S183">
        <v>68.28</v>
      </c>
      <c r="W183">
        <f t="shared" si="8"/>
        <v>12</v>
      </c>
    </row>
    <row r="184" spans="1:23" hidden="1" x14ac:dyDescent="0.25">
      <c r="A184" t="s">
        <v>186</v>
      </c>
      <c r="B184" t="s">
        <v>187</v>
      </c>
      <c r="C184" t="s">
        <v>28</v>
      </c>
      <c r="D184" s="1">
        <v>45155</v>
      </c>
      <c r="E184">
        <v>10</v>
      </c>
      <c r="F184" t="s">
        <v>188</v>
      </c>
      <c r="G184">
        <v>10</v>
      </c>
      <c r="H184">
        <f t="shared" si="6"/>
        <v>37.5</v>
      </c>
      <c r="J184" t="str">
        <f t="shared" si="7"/>
        <v>SHRITECH</v>
      </c>
      <c r="K184" t="s">
        <v>770</v>
      </c>
      <c r="L184">
        <v>17684</v>
      </c>
      <c r="M184" t="s">
        <v>953</v>
      </c>
      <c r="N184">
        <v>73.599999999999994</v>
      </c>
      <c r="O184">
        <v>75.3</v>
      </c>
      <c r="P184">
        <v>76.88</v>
      </c>
      <c r="Q184">
        <v>78.8</v>
      </c>
      <c r="R184">
        <v>81.42</v>
      </c>
      <c r="S184">
        <v>84.38</v>
      </c>
      <c r="T184">
        <v>99.3</v>
      </c>
      <c r="U184">
        <v>72</v>
      </c>
      <c r="W184">
        <f t="shared" si="8"/>
        <v>12</v>
      </c>
    </row>
    <row r="185" spans="1:23" hidden="1" x14ac:dyDescent="0.25">
      <c r="A185" t="s">
        <v>162</v>
      </c>
      <c r="B185" t="s">
        <v>163</v>
      </c>
      <c r="C185" t="s">
        <v>28</v>
      </c>
      <c r="D185" s="1">
        <v>45182</v>
      </c>
      <c r="E185">
        <v>10</v>
      </c>
      <c r="F185" t="s">
        <v>164</v>
      </c>
      <c r="G185">
        <v>10</v>
      </c>
      <c r="H185">
        <f t="shared" si="6"/>
        <v>55.5</v>
      </c>
      <c r="J185" t="str">
        <f t="shared" si="7"/>
        <v>SHUBHLAXM</v>
      </c>
      <c r="K185" t="s">
        <v>770</v>
      </c>
      <c r="L185">
        <v>6451</v>
      </c>
      <c r="M185" t="s">
        <v>954</v>
      </c>
      <c r="N185">
        <v>86.7</v>
      </c>
      <c r="O185">
        <v>87.41</v>
      </c>
      <c r="P185">
        <v>87.31</v>
      </c>
      <c r="Q185">
        <v>87.27</v>
      </c>
      <c r="R185">
        <v>87.79</v>
      </c>
      <c r="S185">
        <v>79.28</v>
      </c>
      <c r="T185">
        <v>99</v>
      </c>
      <c r="U185">
        <v>75.7</v>
      </c>
      <c r="W185">
        <f t="shared" si="8"/>
        <v>12</v>
      </c>
    </row>
    <row r="186" spans="1:23" hidden="1" x14ac:dyDescent="0.25">
      <c r="A186" t="s">
        <v>48</v>
      </c>
      <c r="B186" t="s">
        <v>49</v>
      </c>
      <c r="C186" t="s">
        <v>28</v>
      </c>
      <c r="D186" s="1">
        <v>45238</v>
      </c>
      <c r="E186">
        <v>2</v>
      </c>
      <c r="F186" t="s">
        <v>50</v>
      </c>
      <c r="G186">
        <v>2</v>
      </c>
      <c r="H186">
        <f t="shared" si="6"/>
        <v>100.5</v>
      </c>
      <c r="J186" t="str">
        <f t="shared" si="7"/>
        <v>SIDDHIKA</v>
      </c>
      <c r="K186" t="s">
        <v>770</v>
      </c>
      <c r="L186">
        <v>3148</v>
      </c>
      <c r="M186" t="s">
        <v>955</v>
      </c>
      <c r="N186">
        <v>205</v>
      </c>
      <c r="O186">
        <v>201.8</v>
      </c>
      <c r="P186">
        <v>197.4</v>
      </c>
      <c r="Q186">
        <v>192.45</v>
      </c>
      <c r="R186">
        <v>189.85</v>
      </c>
      <c r="S186">
        <v>165.55</v>
      </c>
      <c r="T186">
        <v>222</v>
      </c>
      <c r="U186">
        <v>171.2</v>
      </c>
      <c r="W186">
        <f t="shared" si="8"/>
        <v>12</v>
      </c>
    </row>
    <row r="187" spans="1:23" hidden="1" x14ac:dyDescent="0.25">
      <c r="A187" t="s">
        <v>84</v>
      </c>
      <c r="B187" t="s">
        <v>85</v>
      </c>
      <c r="C187" t="s">
        <v>28</v>
      </c>
      <c r="D187" s="1">
        <v>45211</v>
      </c>
      <c r="E187">
        <v>10</v>
      </c>
      <c r="F187" t="s">
        <v>86</v>
      </c>
      <c r="G187">
        <v>10</v>
      </c>
      <c r="H187">
        <f t="shared" si="6"/>
        <v>71.849999999999994</v>
      </c>
      <c r="J187" t="str">
        <f t="shared" si="7"/>
        <v>SJLOGISTI</v>
      </c>
      <c r="K187" t="s">
        <v>770</v>
      </c>
      <c r="L187">
        <v>20545</v>
      </c>
      <c r="M187" t="s">
        <v>956</v>
      </c>
      <c r="N187">
        <v>174.1</v>
      </c>
      <c r="O187">
        <v>175.21</v>
      </c>
      <c r="P187">
        <v>178.23</v>
      </c>
      <c r="Q187">
        <v>180.58</v>
      </c>
      <c r="R187">
        <v>182.37</v>
      </c>
      <c r="S187">
        <v>183.39</v>
      </c>
      <c r="W187">
        <f t="shared" si="8"/>
        <v>12</v>
      </c>
    </row>
    <row r="188" spans="1:23" hidden="1" x14ac:dyDescent="0.25">
      <c r="A188" t="s">
        <v>585</v>
      </c>
      <c r="B188" t="s">
        <v>586</v>
      </c>
      <c r="C188" t="s">
        <v>28</v>
      </c>
      <c r="D188" s="1">
        <v>43720</v>
      </c>
      <c r="E188">
        <v>1</v>
      </c>
      <c r="F188" t="s">
        <v>587</v>
      </c>
      <c r="G188">
        <v>1</v>
      </c>
      <c r="H188">
        <f t="shared" si="6"/>
        <v>27.1</v>
      </c>
      <c r="J188" t="str">
        <f t="shared" si="7"/>
        <v>SKP</v>
      </c>
      <c r="K188" t="s">
        <v>770</v>
      </c>
      <c r="L188">
        <v>10325</v>
      </c>
      <c r="M188" t="s">
        <v>957</v>
      </c>
      <c r="N188">
        <v>206.55</v>
      </c>
      <c r="O188">
        <v>209.46</v>
      </c>
      <c r="P188">
        <v>209.74</v>
      </c>
      <c r="Q188">
        <v>210.16</v>
      </c>
      <c r="R188">
        <v>210.7</v>
      </c>
      <c r="S188">
        <v>196</v>
      </c>
      <c r="T188">
        <v>246</v>
      </c>
      <c r="U188">
        <v>192</v>
      </c>
      <c r="W188">
        <f t="shared" si="8"/>
        <v>12</v>
      </c>
    </row>
    <row r="189" spans="1:23" hidden="1" x14ac:dyDescent="0.25">
      <c r="A189" t="s">
        <v>177</v>
      </c>
      <c r="B189" t="s">
        <v>178</v>
      </c>
      <c r="C189" t="s">
        <v>28</v>
      </c>
      <c r="D189" s="1">
        <v>45169</v>
      </c>
      <c r="E189">
        <v>10</v>
      </c>
      <c r="F189" t="s">
        <v>179</v>
      </c>
      <c r="G189">
        <v>10</v>
      </c>
      <c r="H189">
        <f t="shared" si="6"/>
        <v>201</v>
      </c>
      <c r="J189" t="str">
        <f t="shared" si="7"/>
        <v>SMVD</v>
      </c>
      <c r="K189" t="s">
        <v>770</v>
      </c>
      <c r="L189">
        <v>847</v>
      </c>
      <c r="M189" t="s">
        <v>958</v>
      </c>
      <c r="N189">
        <v>10.75</v>
      </c>
      <c r="O189">
        <v>11.37</v>
      </c>
      <c r="P189">
        <v>11.34</v>
      </c>
      <c r="Q189">
        <v>10.98</v>
      </c>
      <c r="R189">
        <v>10.77</v>
      </c>
      <c r="S189">
        <v>11.22</v>
      </c>
      <c r="T189">
        <v>16.149999999999999</v>
      </c>
      <c r="U189">
        <v>7.6</v>
      </c>
      <c r="W189">
        <f t="shared" si="8"/>
        <v>12</v>
      </c>
    </row>
    <row r="190" spans="1:23" hidden="1" x14ac:dyDescent="0.25">
      <c r="A190" t="s">
        <v>207</v>
      </c>
      <c r="B190" t="s">
        <v>208</v>
      </c>
      <c r="C190" t="s">
        <v>28</v>
      </c>
      <c r="D190" s="1">
        <v>45133</v>
      </c>
      <c r="E190">
        <v>10</v>
      </c>
      <c r="F190" t="s">
        <v>209</v>
      </c>
      <c r="G190">
        <v>10</v>
      </c>
      <c r="H190">
        <f t="shared" si="6"/>
        <v>59</v>
      </c>
      <c r="J190" t="str">
        <f t="shared" si="7"/>
        <v>SOLEX</v>
      </c>
      <c r="K190" t="s">
        <v>770</v>
      </c>
      <c r="L190">
        <v>1231</v>
      </c>
      <c r="M190" t="s">
        <v>959</v>
      </c>
      <c r="N190">
        <v>453.55</v>
      </c>
      <c r="O190">
        <v>462.94</v>
      </c>
      <c r="P190">
        <v>467.23</v>
      </c>
      <c r="Q190">
        <v>474.76</v>
      </c>
      <c r="R190">
        <v>504.58</v>
      </c>
      <c r="S190">
        <v>489.24</v>
      </c>
      <c r="T190">
        <v>710</v>
      </c>
      <c r="U190">
        <v>420</v>
      </c>
      <c r="W190">
        <f t="shared" si="8"/>
        <v>12</v>
      </c>
    </row>
    <row r="191" spans="1:23" x14ac:dyDescent="0.25">
      <c r="A191" t="s">
        <v>753</v>
      </c>
      <c r="B191" t="s">
        <v>754</v>
      </c>
      <c r="C191" t="s">
        <v>9</v>
      </c>
      <c r="D191" s="1">
        <v>42278</v>
      </c>
      <c r="E191">
        <v>10</v>
      </c>
      <c r="F191" t="s">
        <v>755</v>
      </c>
      <c r="G191">
        <v>10</v>
      </c>
      <c r="H191" t="e">
        <f t="shared" si="6"/>
        <v>#N/A</v>
      </c>
      <c r="J191" t="str">
        <f t="shared" si="7"/>
        <v>SONAHISON</v>
      </c>
      <c r="K191" t="s">
        <v>770</v>
      </c>
      <c r="L191">
        <v>13701</v>
      </c>
      <c r="M191" t="s">
        <v>960</v>
      </c>
      <c r="N191">
        <v>77.900000000000006</v>
      </c>
      <c r="O191">
        <v>56.51</v>
      </c>
      <c r="P191">
        <v>40.020000000000003</v>
      </c>
      <c r="Q191">
        <v>27.63</v>
      </c>
      <c r="R191">
        <v>18.41</v>
      </c>
      <c r="S191">
        <v>13.22</v>
      </c>
      <c r="W191">
        <f t="shared" si="8"/>
        <v>12</v>
      </c>
    </row>
    <row r="192" spans="1:23" hidden="1" x14ac:dyDescent="0.25">
      <c r="A192" t="s">
        <v>57</v>
      </c>
      <c r="B192" t="s">
        <v>58</v>
      </c>
      <c r="C192" t="s">
        <v>28</v>
      </c>
      <c r="D192" s="1">
        <v>45233</v>
      </c>
      <c r="E192">
        <v>10</v>
      </c>
      <c r="F192" t="s">
        <v>59</v>
      </c>
      <c r="G192">
        <v>10</v>
      </c>
      <c r="H192">
        <f t="shared" si="6"/>
        <v>104</v>
      </c>
      <c r="J192" t="str">
        <f t="shared" si="7"/>
        <v>SONUINFRA</v>
      </c>
      <c r="K192" t="s">
        <v>770</v>
      </c>
      <c r="L192">
        <v>9458</v>
      </c>
      <c r="M192" t="s">
        <v>961</v>
      </c>
      <c r="N192">
        <v>55</v>
      </c>
      <c r="O192">
        <v>57.57</v>
      </c>
      <c r="P192">
        <v>58.38</v>
      </c>
      <c r="Q192">
        <v>59.36</v>
      </c>
      <c r="R192">
        <v>58.7</v>
      </c>
      <c r="S192">
        <v>48.69</v>
      </c>
      <c r="T192">
        <v>78.400000000000006</v>
      </c>
      <c r="U192">
        <v>40.5</v>
      </c>
      <c r="W192">
        <f t="shared" si="8"/>
        <v>12</v>
      </c>
    </row>
    <row r="193" spans="1:23" x14ac:dyDescent="0.25">
      <c r="A193" t="s">
        <v>23</v>
      </c>
      <c r="B193" t="s">
        <v>24</v>
      </c>
      <c r="C193" t="s">
        <v>9</v>
      </c>
      <c r="D193" s="1">
        <v>45271</v>
      </c>
      <c r="E193">
        <v>10</v>
      </c>
      <c r="F193" t="s">
        <v>25</v>
      </c>
      <c r="G193">
        <v>10</v>
      </c>
      <c r="H193" t="e">
        <f t="shared" si="6"/>
        <v>#N/A</v>
      </c>
      <c r="J193" t="str">
        <f t="shared" si="7"/>
        <v>SOTAC</v>
      </c>
      <c r="K193" t="s">
        <v>770</v>
      </c>
      <c r="L193">
        <v>14993</v>
      </c>
      <c r="M193" t="s">
        <v>962</v>
      </c>
      <c r="N193">
        <v>111.15</v>
      </c>
      <c r="O193">
        <v>117.96</v>
      </c>
      <c r="P193">
        <v>121.32</v>
      </c>
      <c r="Q193">
        <v>122.41</v>
      </c>
      <c r="R193">
        <v>122.19</v>
      </c>
      <c r="S193">
        <v>120.14</v>
      </c>
      <c r="T193">
        <v>136.94999999999999</v>
      </c>
      <c r="U193">
        <v>97</v>
      </c>
      <c r="W193">
        <f t="shared" si="8"/>
        <v>12</v>
      </c>
    </row>
    <row r="194" spans="1:23" hidden="1" x14ac:dyDescent="0.25">
      <c r="A194" t="s">
        <v>327</v>
      </c>
      <c r="B194" t="s">
        <v>328</v>
      </c>
      <c r="C194" t="s">
        <v>28</v>
      </c>
      <c r="D194" s="1">
        <v>44974</v>
      </c>
      <c r="E194">
        <v>10</v>
      </c>
      <c r="F194" t="s">
        <v>329</v>
      </c>
      <c r="G194">
        <v>10</v>
      </c>
      <c r="H194">
        <f t="shared" si="6"/>
        <v>146.75</v>
      </c>
      <c r="J194" t="str">
        <f t="shared" si="7"/>
        <v>SPECTRUM</v>
      </c>
      <c r="K194" t="s">
        <v>770</v>
      </c>
      <c r="L194">
        <v>5060</v>
      </c>
      <c r="M194" t="s">
        <v>963</v>
      </c>
      <c r="N194">
        <v>1330</v>
      </c>
      <c r="O194">
        <v>1314.67</v>
      </c>
      <c r="P194">
        <v>1288.3900000000001</v>
      </c>
      <c r="Q194">
        <v>1235.4100000000001</v>
      </c>
      <c r="R194">
        <v>1118.42</v>
      </c>
      <c r="S194">
        <v>715.69</v>
      </c>
      <c r="T194">
        <v>1431.25</v>
      </c>
      <c r="U194">
        <v>770</v>
      </c>
      <c r="W194">
        <f t="shared" si="8"/>
        <v>12</v>
      </c>
    </row>
    <row r="195" spans="1:23" hidden="1" x14ac:dyDescent="0.25">
      <c r="A195" t="s">
        <v>498</v>
      </c>
      <c r="B195" t="s">
        <v>499</v>
      </c>
      <c r="C195" t="s">
        <v>28</v>
      </c>
      <c r="D195" s="1">
        <v>44631</v>
      </c>
      <c r="E195">
        <v>10</v>
      </c>
      <c r="F195" t="s">
        <v>500</v>
      </c>
      <c r="G195">
        <v>10</v>
      </c>
      <c r="H195">
        <f t="shared" ref="H195:H235" si="9">VLOOKUP(A195,$J$2:$N$235,5,0)</f>
        <v>117.1</v>
      </c>
      <c r="J195" t="str">
        <f t="shared" ref="J195:J235" si="10">TRIM(LEFT(M195,W195-3))</f>
        <v>SPECTSTM</v>
      </c>
      <c r="K195" t="s">
        <v>770</v>
      </c>
      <c r="L195">
        <v>16876</v>
      </c>
      <c r="M195" t="s">
        <v>964</v>
      </c>
      <c r="N195">
        <v>114.65</v>
      </c>
      <c r="O195">
        <v>107.8</v>
      </c>
      <c r="P195">
        <v>103.23</v>
      </c>
      <c r="Q195">
        <v>101.21</v>
      </c>
      <c r="R195">
        <v>108.65</v>
      </c>
      <c r="S195">
        <v>134.05000000000001</v>
      </c>
      <c r="T195">
        <v>164</v>
      </c>
      <c r="U195">
        <v>89</v>
      </c>
      <c r="W195">
        <f t="shared" ref="W195:W235" si="11">LEN(M195)</f>
        <v>12</v>
      </c>
    </row>
    <row r="196" spans="1:23" hidden="1" x14ac:dyDescent="0.25">
      <c r="A196" t="s">
        <v>582</v>
      </c>
      <c r="B196" t="s">
        <v>583</v>
      </c>
      <c r="C196" t="s">
        <v>9</v>
      </c>
      <c r="D196" s="1">
        <v>43739</v>
      </c>
      <c r="E196">
        <v>10</v>
      </c>
      <c r="F196" t="s">
        <v>584</v>
      </c>
      <c r="G196">
        <v>10</v>
      </c>
      <c r="H196">
        <f t="shared" si="9"/>
        <v>311.3</v>
      </c>
      <c r="J196" t="str">
        <f t="shared" si="10"/>
        <v>SRIVASAVI</v>
      </c>
      <c r="K196" t="s">
        <v>770</v>
      </c>
      <c r="L196">
        <v>14411</v>
      </c>
      <c r="M196" t="s">
        <v>965</v>
      </c>
      <c r="N196">
        <v>143.19999999999999</v>
      </c>
      <c r="O196">
        <v>146.22</v>
      </c>
      <c r="P196">
        <v>147.99</v>
      </c>
      <c r="Q196">
        <v>145.93</v>
      </c>
      <c r="R196">
        <v>138.09</v>
      </c>
      <c r="S196">
        <v>107.99</v>
      </c>
      <c r="T196">
        <v>181</v>
      </c>
      <c r="U196">
        <v>113.25</v>
      </c>
      <c r="W196">
        <f t="shared" si="11"/>
        <v>12</v>
      </c>
    </row>
    <row r="197" spans="1:23" hidden="1" x14ac:dyDescent="0.25">
      <c r="A197" t="s">
        <v>7</v>
      </c>
      <c r="B197" t="s">
        <v>8</v>
      </c>
      <c r="C197" t="s">
        <v>9</v>
      </c>
      <c r="D197" s="1">
        <v>45281</v>
      </c>
      <c r="E197">
        <v>10</v>
      </c>
      <c r="F197" t="s">
        <v>10</v>
      </c>
      <c r="G197">
        <v>10</v>
      </c>
      <c r="H197">
        <f t="shared" si="9"/>
        <v>71.650000000000006</v>
      </c>
      <c r="J197" t="str">
        <f t="shared" si="10"/>
        <v>SSFL</v>
      </c>
      <c r="K197" t="s">
        <v>770</v>
      </c>
      <c r="L197">
        <v>18056</v>
      </c>
      <c r="M197" t="s">
        <v>966</v>
      </c>
      <c r="N197">
        <v>184</v>
      </c>
      <c r="O197">
        <v>184.66</v>
      </c>
      <c r="P197">
        <v>186.4</v>
      </c>
      <c r="Q197">
        <v>183.59</v>
      </c>
      <c r="R197">
        <v>165.75</v>
      </c>
      <c r="S197">
        <v>143.97999999999999</v>
      </c>
      <c r="T197">
        <v>218</v>
      </c>
      <c r="U197">
        <v>103</v>
      </c>
      <c r="W197">
        <f t="shared" si="11"/>
        <v>12</v>
      </c>
    </row>
    <row r="198" spans="1:23" hidden="1" x14ac:dyDescent="0.25">
      <c r="A198" t="s">
        <v>201</v>
      </c>
      <c r="B198" t="s">
        <v>202</v>
      </c>
      <c r="C198" t="s">
        <v>28</v>
      </c>
      <c r="D198" s="1">
        <v>45142</v>
      </c>
      <c r="E198">
        <v>10</v>
      </c>
      <c r="F198" t="s">
        <v>203</v>
      </c>
      <c r="G198">
        <v>10</v>
      </c>
      <c r="H198">
        <f t="shared" si="9"/>
        <v>73.599999999999994</v>
      </c>
      <c r="J198" t="str">
        <f t="shared" si="10"/>
        <v>SUNREST</v>
      </c>
      <c r="K198" t="s">
        <v>770</v>
      </c>
      <c r="L198">
        <v>20216</v>
      </c>
      <c r="M198" t="s">
        <v>967</v>
      </c>
      <c r="N198">
        <v>70.05</v>
      </c>
      <c r="O198">
        <v>71.16</v>
      </c>
      <c r="P198">
        <v>73.05</v>
      </c>
      <c r="Q198">
        <v>75.34</v>
      </c>
      <c r="R198">
        <v>77.64</v>
      </c>
      <c r="S198">
        <v>79.2</v>
      </c>
      <c r="W198">
        <f t="shared" si="11"/>
        <v>12</v>
      </c>
    </row>
    <row r="199" spans="1:23" x14ac:dyDescent="0.25">
      <c r="A199" t="s">
        <v>603</v>
      </c>
      <c r="B199" t="s">
        <v>604</v>
      </c>
      <c r="C199" t="s">
        <v>28</v>
      </c>
      <c r="D199" s="1">
        <v>43438</v>
      </c>
      <c r="E199">
        <v>10</v>
      </c>
      <c r="F199" t="s">
        <v>605</v>
      </c>
      <c r="G199">
        <v>10</v>
      </c>
      <c r="H199" t="e">
        <f t="shared" si="9"/>
        <v>#N/A</v>
      </c>
      <c r="J199" t="str">
        <f t="shared" si="10"/>
        <v>SURANI</v>
      </c>
      <c r="K199" t="s">
        <v>770</v>
      </c>
      <c r="L199">
        <v>8513</v>
      </c>
      <c r="M199" t="s">
        <v>968</v>
      </c>
      <c r="N199">
        <v>300</v>
      </c>
      <c r="O199">
        <v>297.99</v>
      </c>
      <c r="P199">
        <v>297.63</v>
      </c>
      <c r="Q199">
        <v>297.95</v>
      </c>
      <c r="R199">
        <v>290.3</v>
      </c>
      <c r="S199">
        <v>212.52</v>
      </c>
      <c r="T199">
        <v>351</v>
      </c>
      <c r="U199">
        <v>186.2</v>
      </c>
      <c r="W199">
        <f t="shared" si="11"/>
        <v>12</v>
      </c>
    </row>
    <row r="200" spans="1:23" hidden="1" x14ac:dyDescent="0.25">
      <c r="A200" t="s">
        <v>570</v>
      </c>
      <c r="B200" t="s">
        <v>571</v>
      </c>
      <c r="C200" t="s">
        <v>28</v>
      </c>
      <c r="D200" s="1">
        <v>44293</v>
      </c>
      <c r="E200">
        <v>10</v>
      </c>
      <c r="F200" t="s">
        <v>572</v>
      </c>
      <c r="G200">
        <v>10</v>
      </c>
      <c r="H200">
        <f t="shared" si="9"/>
        <v>205</v>
      </c>
      <c r="J200" t="str">
        <f t="shared" si="10"/>
        <v>SWARAJ</v>
      </c>
      <c r="K200" t="s">
        <v>770</v>
      </c>
      <c r="L200">
        <v>8608</v>
      </c>
      <c r="M200" t="s">
        <v>969</v>
      </c>
      <c r="N200">
        <v>102.95</v>
      </c>
      <c r="O200">
        <v>104.15</v>
      </c>
      <c r="P200">
        <v>105.02</v>
      </c>
      <c r="Q200">
        <v>104.35</v>
      </c>
      <c r="R200">
        <v>102.51</v>
      </c>
      <c r="S200">
        <v>79.95</v>
      </c>
      <c r="T200">
        <v>145.05000000000001</v>
      </c>
      <c r="U200">
        <v>88.7</v>
      </c>
      <c r="W200">
        <f t="shared" si="11"/>
        <v>12</v>
      </c>
    </row>
    <row r="201" spans="1:23" x14ac:dyDescent="0.25">
      <c r="A201" t="s">
        <v>11</v>
      </c>
      <c r="B201" t="s">
        <v>12</v>
      </c>
      <c r="C201" t="s">
        <v>9</v>
      </c>
      <c r="D201" s="1">
        <v>45279</v>
      </c>
      <c r="E201">
        <v>10</v>
      </c>
      <c r="F201" t="s">
        <v>13</v>
      </c>
      <c r="G201">
        <v>10</v>
      </c>
      <c r="H201" t="e">
        <f t="shared" si="9"/>
        <v>#N/A</v>
      </c>
      <c r="J201" t="str">
        <f t="shared" si="10"/>
        <v>SWASTIK</v>
      </c>
      <c r="K201" t="s">
        <v>770</v>
      </c>
      <c r="L201">
        <v>11492</v>
      </c>
      <c r="M201" t="s">
        <v>970</v>
      </c>
      <c r="N201">
        <v>93.5</v>
      </c>
      <c r="O201">
        <v>94.68</v>
      </c>
      <c r="P201">
        <v>95.78</v>
      </c>
      <c r="Q201">
        <v>97.38</v>
      </c>
      <c r="R201">
        <v>99.59</v>
      </c>
      <c r="S201">
        <v>95.57</v>
      </c>
      <c r="T201">
        <v>126</v>
      </c>
      <c r="U201">
        <v>84.25</v>
      </c>
      <c r="W201">
        <f t="shared" si="11"/>
        <v>12</v>
      </c>
    </row>
    <row r="202" spans="1:23" hidden="1" x14ac:dyDescent="0.25">
      <c r="A202" t="s">
        <v>450</v>
      </c>
      <c r="B202" t="s">
        <v>451</v>
      </c>
      <c r="C202" t="s">
        <v>28</v>
      </c>
      <c r="D202" s="1">
        <v>44755</v>
      </c>
      <c r="E202">
        <v>10</v>
      </c>
      <c r="F202" t="s">
        <v>452</v>
      </c>
      <c r="G202">
        <v>10</v>
      </c>
      <c r="H202">
        <f t="shared" si="9"/>
        <v>206.55</v>
      </c>
      <c r="J202" t="str">
        <f t="shared" si="10"/>
        <v>SYNOPTICS</v>
      </c>
      <c r="K202" t="s">
        <v>770</v>
      </c>
      <c r="L202">
        <v>17203</v>
      </c>
      <c r="M202" t="s">
        <v>971</v>
      </c>
      <c r="N202">
        <v>128</v>
      </c>
      <c r="O202">
        <v>128.58000000000001</v>
      </c>
      <c r="P202">
        <v>129.15</v>
      </c>
      <c r="Q202">
        <v>129.09</v>
      </c>
      <c r="R202">
        <v>130.57</v>
      </c>
      <c r="S202">
        <v>145.02000000000001</v>
      </c>
      <c r="T202">
        <v>169.85</v>
      </c>
      <c r="U202">
        <v>116.6</v>
      </c>
      <c r="W202">
        <f t="shared" si="11"/>
        <v>12</v>
      </c>
    </row>
    <row r="203" spans="1:23" x14ac:dyDescent="0.25">
      <c r="A203" t="s">
        <v>654</v>
      </c>
      <c r="B203" t="s">
        <v>655</v>
      </c>
      <c r="C203" t="s">
        <v>9</v>
      </c>
      <c r="D203" s="1">
        <v>43119</v>
      </c>
      <c r="E203">
        <v>10</v>
      </c>
      <c r="F203" t="s">
        <v>656</v>
      </c>
      <c r="G203">
        <v>10</v>
      </c>
      <c r="H203" t="e">
        <f t="shared" si="9"/>
        <v>#N/A</v>
      </c>
      <c r="J203" t="str">
        <f t="shared" si="10"/>
        <v>SYSTANGO</v>
      </c>
      <c r="K203" t="s">
        <v>770</v>
      </c>
      <c r="L203">
        <v>14506</v>
      </c>
      <c r="M203" t="s">
        <v>972</v>
      </c>
      <c r="N203">
        <v>262.3</v>
      </c>
      <c r="O203">
        <v>257.58</v>
      </c>
      <c r="P203">
        <v>252.22</v>
      </c>
      <c r="Q203">
        <v>247.3</v>
      </c>
      <c r="R203">
        <v>244.72</v>
      </c>
      <c r="S203">
        <v>199.91</v>
      </c>
      <c r="T203">
        <v>299</v>
      </c>
      <c r="U203">
        <v>212.65</v>
      </c>
      <c r="W203">
        <f t="shared" si="11"/>
        <v>12</v>
      </c>
    </row>
    <row r="204" spans="1:23" hidden="1" x14ac:dyDescent="0.25">
      <c r="A204" t="s">
        <v>657</v>
      </c>
      <c r="B204" t="s">
        <v>658</v>
      </c>
      <c r="C204" t="s">
        <v>28</v>
      </c>
      <c r="D204" s="1">
        <v>43095</v>
      </c>
      <c r="E204">
        <v>10</v>
      </c>
      <c r="F204" t="s">
        <v>659</v>
      </c>
      <c r="G204">
        <v>10</v>
      </c>
      <c r="H204">
        <f t="shared" si="9"/>
        <v>10.75</v>
      </c>
      <c r="J204" t="str">
        <f t="shared" si="10"/>
        <v>TAPIFRUIT</v>
      </c>
      <c r="K204" t="s">
        <v>770</v>
      </c>
      <c r="L204">
        <v>10986</v>
      </c>
      <c r="M204" t="s">
        <v>973</v>
      </c>
      <c r="N204">
        <v>186.55</v>
      </c>
      <c r="O204">
        <v>181.26</v>
      </c>
      <c r="P204">
        <v>175.31</v>
      </c>
      <c r="Q204">
        <v>170.22</v>
      </c>
      <c r="R204">
        <v>170.81</v>
      </c>
      <c r="S204">
        <v>152.38999999999999</v>
      </c>
      <c r="T204">
        <v>210</v>
      </c>
      <c r="U204">
        <v>142</v>
      </c>
      <c r="W204">
        <f t="shared" si="11"/>
        <v>12</v>
      </c>
    </row>
    <row r="205" spans="1:23" hidden="1" x14ac:dyDescent="0.25">
      <c r="A205" t="s">
        <v>651</v>
      </c>
      <c r="B205" t="s">
        <v>652</v>
      </c>
      <c r="C205" t="s">
        <v>28</v>
      </c>
      <c r="D205" s="1">
        <v>43136</v>
      </c>
      <c r="E205">
        <v>10</v>
      </c>
      <c r="F205" t="s">
        <v>653</v>
      </c>
      <c r="G205">
        <v>10</v>
      </c>
      <c r="H205">
        <f t="shared" si="9"/>
        <v>453.55</v>
      </c>
      <c r="J205" t="str">
        <f t="shared" si="10"/>
        <v>TARACHAND</v>
      </c>
      <c r="K205" t="s">
        <v>770</v>
      </c>
      <c r="L205">
        <v>2117</v>
      </c>
      <c r="M205" t="s">
        <v>974</v>
      </c>
      <c r="N205">
        <v>175.1</v>
      </c>
      <c r="O205">
        <v>174.69</v>
      </c>
      <c r="P205">
        <v>175.17</v>
      </c>
      <c r="Q205">
        <v>175.01</v>
      </c>
      <c r="R205">
        <v>163.44999999999999</v>
      </c>
      <c r="S205">
        <v>119.77</v>
      </c>
      <c r="T205">
        <v>214</v>
      </c>
      <c r="U205">
        <v>97.5</v>
      </c>
      <c r="W205">
        <f t="shared" si="11"/>
        <v>12</v>
      </c>
    </row>
    <row r="206" spans="1:23" hidden="1" x14ac:dyDescent="0.25">
      <c r="A206" t="s">
        <v>468</v>
      </c>
      <c r="B206" t="s">
        <v>469</v>
      </c>
      <c r="C206" t="s">
        <v>28</v>
      </c>
      <c r="D206" s="1">
        <v>44694</v>
      </c>
      <c r="E206">
        <v>10</v>
      </c>
      <c r="F206" t="s">
        <v>470</v>
      </c>
      <c r="G206">
        <v>10</v>
      </c>
      <c r="H206">
        <f t="shared" si="9"/>
        <v>55</v>
      </c>
      <c r="J206" t="str">
        <f t="shared" si="10"/>
        <v>TIMESCAN</v>
      </c>
      <c r="K206" t="s">
        <v>770</v>
      </c>
      <c r="L206">
        <v>7800</v>
      </c>
      <c r="M206" t="s">
        <v>975</v>
      </c>
      <c r="N206">
        <v>147.5</v>
      </c>
      <c r="O206">
        <v>148.94999999999999</v>
      </c>
      <c r="P206">
        <v>150.56</v>
      </c>
      <c r="Q206">
        <v>154.65</v>
      </c>
      <c r="R206">
        <v>162.71</v>
      </c>
      <c r="S206">
        <v>151.4</v>
      </c>
      <c r="T206">
        <v>203.7</v>
      </c>
      <c r="U206">
        <v>138.1</v>
      </c>
      <c r="W206">
        <f t="shared" si="11"/>
        <v>12</v>
      </c>
    </row>
    <row r="207" spans="1:23" hidden="1" x14ac:dyDescent="0.25">
      <c r="A207" t="s">
        <v>294</v>
      </c>
      <c r="B207" t="s">
        <v>295</v>
      </c>
      <c r="C207" t="s">
        <v>28</v>
      </c>
      <c r="D207" s="1">
        <v>45029</v>
      </c>
      <c r="E207">
        <v>10</v>
      </c>
      <c r="F207" t="s">
        <v>296</v>
      </c>
      <c r="G207">
        <v>10</v>
      </c>
      <c r="H207">
        <f t="shared" si="9"/>
        <v>111.15</v>
      </c>
      <c r="J207" t="str">
        <f t="shared" si="10"/>
        <v>TIRUPATI</v>
      </c>
      <c r="K207" t="s">
        <v>770</v>
      </c>
      <c r="L207">
        <v>21868</v>
      </c>
      <c r="M207" t="s">
        <v>976</v>
      </c>
      <c r="N207">
        <v>475</v>
      </c>
      <c r="O207">
        <v>455.18</v>
      </c>
      <c r="P207">
        <v>442.66</v>
      </c>
      <c r="Q207">
        <v>425.6</v>
      </c>
      <c r="R207">
        <v>363.84</v>
      </c>
      <c r="S207">
        <v>208.6</v>
      </c>
      <c r="T207">
        <v>475</v>
      </c>
      <c r="U207">
        <v>99.9</v>
      </c>
      <c r="W207">
        <f t="shared" si="11"/>
        <v>12</v>
      </c>
    </row>
    <row r="208" spans="1:23" hidden="1" x14ac:dyDescent="0.25">
      <c r="A208" t="s">
        <v>612</v>
      </c>
      <c r="B208" t="s">
        <v>613</v>
      </c>
      <c r="C208" t="s">
        <v>28</v>
      </c>
      <c r="D208" s="1">
        <v>43374</v>
      </c>
      <c r="E208">
        <v>10</v>
      </c>
      <c r="F208" t="s">
        <v>614</v>
      </c>
      <c r="G208">
        <v>10</v>
      </c>
      <c r="H208">
        <f t="shared" si="9"/>
        <v>1330</v>
      </c>
      <c r="J208" t="str">
        <f t="shared" si="10"/>
        <v>TRANSTEEL</v>
      </c>
      <c r="K208" t="s">
        <v>770</v>
      </c>
      <c r="L208">
        <v>19807</v>
      </c>
      <c r="M208" t="s">
        <v>977</v>
      </c>
      <c r="N208">
        <v>95.2</v>
      </c>
      <c r="O208">
        <v>97.79</v>
      </c>
      <c r="P208">
        <v>98.62</v>
      </c>
      <c r="Q208">
        <v>97.76</v>
      </c>
      <c r="R208">
        <v>95.8</v>
      </c>
      <c r="S208">
        <v>94.04</v>
      </c>
      <c r="W208">
        <f t="shared" si="11"/>
        <v>12</v>
      </c>
    </row>
    <row r="209" spans="1:23" hidden="1" x14ac:dyDescent="0.25">
      <c r="A209" t="s">
        <v>246</v>
      </c>
      <c r="B209" t="s">
        <v>247</v>
      </c>
      <c r="C209" t="s">
        <v>28</v>
      </c>
      <c r="D209" s="1">
        <v>45099</v>
      </c>
      <c r="E209">
        <v>10</v>
      </c>
      <c r="F209" t="s">
        <v>248</v>
      </c>
      <c r="G209">
        <v>10</v>
      </c>
      <c r="H209">
        <f t="shared" si="9"/>
        <v>114.65</v>
      </c>
      <c r="J209" t="str">
        <f t="shared" si="10"/>
        <v>TRANSWIND</v>
      </c>
      <c r="K209" t="s">
        <v>770</v>
      </c>
      <c r="L209">
        <v>21260</v>
      </c>
      <c r="M209" t="s">
        <v>978</v>
      </c>
      <c r="N209">
        <v>17.05</v>
      </c>
      <c r="O209">
        <v>16.149999999999999</v>
      </c>
      <c r="P209">
        <v>15.26</v>
      </c>
      <c r="Q209">
        <v>14.32</v>
      </c>
      <c r="R209">
        <v>12.67</v>
      </c>
      <c r="S209">
        <v>9.59</v>
      </c>
      <c r="T209">
        <v>17.5</v>
      </c>
      <c r="U209">
        <v>6.9</v>
      </c>
      <c r="W209">
        <f t="shared" si="11"/>
        <v>12</v>
      </c>
    </row>
    <row r="210" spans="1:23" x14ac:dyDescent="0.25">
      <c r="A210" t="s">
        <v>495</v>
      </c>
      <c r="B210" t="s">
        <v>496</v>
      </c>
      <c r="C210" t="s">
        <v>9</v>
      </c>
      <c r="D210" s="1">
        <v>44642</v>
      </c>
      <c r="E210">
        <v>10</v>
      </c>
      <c r="F210" t="s">
        <v>497</v>
      </c>
      <c r="G210">
        <v>10</v>
      </c>
      <c r="H210" t="e">
        <f t="shared" si="9"/>
        <v>#N/A</v>
      </c>
      <c r="J210" t="str">
        <f t="shared" si="10"/>
        <v>TRIDHYA</v>
      </c>
      <c r="K210" t="s">
        <v>770</v>
      </c>
      <c r="L210">
        <v>17210</v>
      </c>
      <c r="M210" t="s">
        <v>979</v>
      </c>
      <c r="N210">
        <v>34.4</v>
      </c>
      <c r="O210">
        <v>34.71</v>
      </c>
      <c r="P210">
        <v>35.26</v>
      </c>
      <c r="Q210">
        <v>36.090000000000003</v>
      </c>
      <c r="R210">
        <v>37.85</v>
      </c>
      <c r="S210">
        <v>40.92</v>
      </c>
      <c r="T210">
        <v>50.5</v>
      </c>
      <c r="U210">
        <v>32.5</v>
      </c>
      <c r="W210">
        <f t="shared" si="11"/>
        <v>12</v>
      </c>
    </row>
    <row r="211" spans="1:23" hidden="1" x14ac:dyDescent="0.25">
      <c r="A211" t="s">
        <v>315</v>
      </c>
      <c r="B211" t="s">
        <v>316</v>
      </c>
      <c r="C211" t="s">
        <v>28</v>
      </c>
      <c r="D211" s="1">
        <v>44994</v>
      </c>
      <c r="E211">
        <v>10</v>
      </c>
      <c r="F211" t="s">
        <v>317</v>
      </c>
      <c r="G211">
        <v>10</v>
      </c>
      <c r="H211">
        <f t="shared" si="9"/>
        <v>143.19999999999999</v>
      </c>
      <c r="J211" t="str">
        <f t="shared" si="10"/>
        <v>UCL</v>
      </c>
      <c r="K211" t="s">
        <v>770</v>
      </c>
      <c r="L211">
        <v>4212</v>
      </c>
      <c r="M211" t="s">
        <v>980</v>
      </c>
      <c r="N211">
        <v>68.900000000000006</v>
      </c>
      <c r="O211">
        <v>66.89</v>
      </c>
      <c r="P211">
        <v>66.38</v>
      </c>
      <c r="Q211">
        <v>65.92</v>
      </c>
      <c r="R211">
        <v>65.930000000000007</v>
      </c>
      <c r="S211">
        <v>64.83</v>
      </c>
      <c r="T211">
        <v>75.95</v>
      </c>
      <c r="U211">
        <v>52</v>
      </c>
      <c r="W211">
        <f t="shared" si="11"/>
        <v>12</v>
      </c>
    </row>
    <row r="212" spans="1:23" hidden="1" x14ac:dyDescent="0.25">
      <c r="A212" t="s">
        <v>183</v>
      </c>
      <c r="B212" t="s">
        <v>184</v>
      </c>
      <c r="C212" t="s">
        <v>28</v>
      </c>
      <c r="D212" s="1">
        <v>45156</v>
      </c>
      <c r="E212">
        <v>10</v>
      </c>
      <c r="F212" t="s">
        <v>185</v>
      </c>
      <c r="G212">
        <v>10</v>
      </c>
      <c r="H212">
        <f t="shared" si="9"/>
        <v>184</v>
      </c>
      <c r="J212" t="str">
        <f t="shared" si="10"/>
        <v>UMA</v>
      </c>
      <c r="K212" t="s">
        <v>770</v>
      </c>
      <c r="L212">
        <v>13349</v>
      </c>
      <c r="M212" t="s">
        <v>981</v>
      </c>
      <c r="N212">
        <v>29.4</v>
      </c>
      <c r="O212">
        <v>29.79</v>
      </c>
      <c r="P212">
        <v>30</v>
      </c>
      <c r="Q212">
        <v>30.25</v>
      </c>
      <c r="R212">
        <v>31.11</v>
      </c>
      <c r="S212">
        <v>33.31</v>
      </c>
      <c r="T212">
        <v>46.9</v>
      </c>
      <c r="U212">
        <v>28.5</v>
      </c>
      <c r="W212">
        <f t="shared" si="11"/>
        <v>12</v>
      </c>
    </row>
    <row r="213" spans="1:23" hidden="1" x14ac:dyDescent="0.25">
      <c r="A213" t="s">
        <v>36</v>
      </c>
      <c r="B213" t="s">
        <v>37</v>
      </c>
      <c r="C213" t="s">
        <v>28</v>
      </c>
      <c r="D213" s="1">
        <v>45250</v>
      </c>
      <c r="E213">
        <v>10</v>
      </c>
      <c r="F213" t="s">
        <v>38</v>
      </c>
      <c r="G213">
        <v>10</v>
      </c>
      <c r="H213">
        <f t="shared" si="9"/>
        <v>70.05</v>
      </c>
      <c r="J213" t="str">
        <f t="shared" si="10"/>
        <v>UNIHEALTH</v>
      </c>
      <c r="K213" t="s">
        <v>770</v>
      </c>
      <c r="L213">
        <v>18582</v>
      </c>
      <c r="M213" t="s">
        <v>982</v>
      </c>
      <c r="N213">
        <v>126.45</v>
      </c>
      <c r="O213">
        <v>127.94</v>
      </c>
      <c r="P213">
        <v>129.09</v>
      </c>
      <c r="Q213">
        <v>130.57</v>
      </c>
      <c r="R213">
        <v>131.16</v>
      </c>
      <c r="S213">
        <v>127.49</v>
      </c>
      <c r="W213">
        <f t="shared" si="11"/>
        <v>12</v>
      </c>
    </row>
    <row r="214" spans="1:23" hidden="1" x14ac:dyDescent="0.25">
      <c r="A214" t="s">
        <v>597</v>
      </c>
      <c r="B214" t="s">
        <v>598</v>
      </c>
      <c r="C214" t="s">
        <v>28</v>
      </c>
      <c r="D214" s="1">
        <v>43502</v>
      </c>
      <c r="E214">
        <v>10</v>
      </c>
      <c r="F214" t="s">
        <v>599</v>
      </c>
      <c r="G214">
        <v>10</v>
      </c>
      <c r="H214">
        <f t="shared" si="9"/>
        <v>300</v>
      </c>
      <c r="J214" t="str">
        <f t="shared" si="10"/>
        <v>URBAN</v>
      </c>
      <c r="K214" t="s">
        <v>770</v>
      </c>
      <c r="L214">
        <v>16888</v>
      </c>
      <c r="M214" t="s">
        <v>983</v>
      </c>
      <c r="N214">
        <v>383.5</v>
      </c>
      <c r="O214">
        <v>391.51</v>
      </c>
      <c r="P214">
        <v>405.79</v>
      </c>
      <c r="Q214">
        <v>408.61</v>
      </c>
      <c r="R214">
        <v>349.13</v>
      </c>
      <c r="S214">
        <v>214.6</v>
      </c>
      <c r="T214">
        <v>541.29999999999995</v>
      </c>
      <c r="U214">
        <v>114.05</v>
      </c>
      <c r="W214">
        <f t="shared" si="11"/>
        <v>12</v>
      </c>
    </row>
    <row r="215" spans="1:23" hidden="1" x14ac:dyDescent="0.25">
      <c r="A215" t="s">
        <v>486</v>
      </c>
      <c r="B215" t="s">
        <v>487</v>
      </c>
      <c r="C215" t="s">
        <v>28</v>
      </c>
      <c r="D215" s="1">
        <v>44648</v>
      </c>
      <c r="E215">
        <v>10</v>
      </c>
      <c r="F215" t="s">
        <v>488</v>
      </c>
      <c r="G215">
        <v>10</v>
      </c>
      <c r="H215">
        <f t="shared" si="9"/>
        <v>102.95</v>
      </c>
      <c r="J215" t="str">
        <f t="shared" si="10"/>
        <v>USASEEDS</v>
      </c>
      <c r="K215" t="s">
        <v>770</v>
      </c>
      <c r="L215">
        <v>10610</v>
      </c>
      <c r="M215" t="s">
        <v>984</v>
      </c>
      <c r="N215">
        <v>410</v>
      </c>
      <c r="O215">
        <v>418.21</v>
      </c>
      <c r="P215">
        <v>417.66</v>
      </c>
      <c r="Q215">
        <v>408.59</v>
      </c>
      <c r="R215">
        <v>398.18</v>
      </c>
      <c r="S215">
        <v>401.37</v>
      </c>
      <c r="T215">
        <v>517</v>
      </c>
      <c r="U215">
        <v>342</v>
      </c>
      <c r="W215">
        <f t="shared" si="11"/>
        <v>12</v>
      </c>
    </row>
    <row r="216" spans="1:23" hidden="1" x14ac:dyDescent="0.25">
      <c r="A216" t="s">
        <v>393</v>
      </c>
      <c r="B216" t="s">
        <v>394</v>
      </c>
      <c r="C216" t="s">
        <v>28</v>
      </c>
      <c r="D216" s="1">
        <v>44846</v>
      </c>
      <c r="E216">
        <v>10</v>
      </c>
      <c r="F216" t="s">
        <v>395</v>
      </c>
      <c r="G216">
        <v>10</v>
      </c>
      <c r="H216">
        <f t="shared" si="9"/>
        <v>93.5</v>
      </c>
      <c r="J216" t="str">
        <f t="shared" si="10"/>
        <v>UWCSL</v>
      </c>
      <c r="K216" t="s">
        <v>770</v>
      </c>
      <c r="L216">
        <v>5945</v>
      </c>
      <c r="M216" t="s">
        <v>985</v>
      </c>
      <c r="N216">
        <v>119.7</v>
      </c>
      <c r="O216">
        <v>118.54</v>
      </c>
      <c r="P216">
        <v>120.29</v>
      </c>
      <c r="Q216">
        <v>117.54</v>
      </c>
      <c r="R216">
        <v>104.36</v>
      </c>
      <c r="S216">
        <v>66.739999999999995</v>
      </c>
      <c r="T216">
        <v>141.19999999999999</v>
      </c>
      <c r="U216">
        <v>45.55</v>
      </c>
      <c r="W216">
        <f t="shared" si="11"/>
        <v>12</v>
      </c>
    </row>
    <row r="217" spans="1:23" hidden="1" x14ac:dyDescent="0.25">
      <c r="A217" t="s">
        <v>216</v>
      </c>
      <c r="B217" t="s">
        <v>217</v>
      </c>
      <c r="C217" t="s">
        <v>28</v>
      </c>
      <c r="D217" s="1">
        <v>45120</v>
      </c>
      <c r="E217">
        <v>10</v>
      </c>
      <c r="F217" t="s">
        <v>218</v>
      </c>
      <c r="G217">
        <v>10</v>
      </c>
      <c r="H217">
        <f t="shared" si="9"/>
        <v>128</v>
      </c>
      <c r="J217" t="str">
        <f t="shared" si="10"/>
        <v>VASA</v>
      </c>
      <c r="K217" t="s">
        <v>770</v>
      </c>
      <c r="L217">
        <v>1274</v>
      </c>
      <c r="M217" t="s">
        <v>986</v>
      </c>
      <c r="N217">
        <v>5.75</v>
      </c>
      <c r="O217">
        <v>5.72</v>
      </c>
      <c r="P217">
        <v>5.72</v>
      </c>
      <c r="Q217">
        <v>5.79</v>
      </c>
      <c r="R217">
        <v>6.3</v>
      </c>
      <c r="S217">
        <v>8.4600000000000009</v>
      </c>
      <c r="T217">
        <v>8.15</v>
      </c>
      <c r="U217">
        <v>5.35</v>
      </c>
      <c r="W217">
        <f t="shared" si="11"/>
        <v>12</v>
      </c>
    </row>
    <row r="218" spans="1:23" hidden="1" x14ac:dyDescent="0.25">
      <c r="A218" t="s">
        <v>309</v>
      </c>
      <c r="B218" t="s">
        <v>310</v>
      </c>
      <c r="C218" t="s">
        <v>28</v>
      </c>
      <c r="D218" s="1">
        <v>45000</v>
      </c>
      <c r="E218">
        <v>10</v>
      </c>
      <c r="F218" t="s">
        <v>311</v>
      </c>
      <c r="G218">
        <v>10</v>
      </c>
      <c r="H218">
        <f t="shared" si="9"/>
        <v>262.3</v>
      </c>
      <c r="J218" t="str">
        <f t="shared" si="10"/>
        <v>VEEKAYEM</v>
      </c>
      <c r="K218" t="s">
        <v>770</v>
      </c>
      <c r="L218">
        <v>10710</v>
      </c>
      <c r="M218" t="s">
        <v>987</v>
      </c>
      <c r="N218">
        <v>84.85</v>
      </c>
      <c r="O218">
        <v>79.11</v>
      </c>
      <c r="P218">
        <v>80.19</v>
      </c>
      <c r="Q218">
        <v>82.01</v>
      </c>
      <c r="R218">
        <v>81.98</v>
      </c>
      <c r="S218">
        <v>66.900000000000006</v>
      </c>
      <c r="T218">
        <v>104.85</v>
      </c>
      <c r="U218">
        <v>65</v>
      </c>
      <c r="W218">
        <f t="shared" si="11"/>
        <v>12</v>
      </c>
    </row>
    <row r="219" spans="1:23" hidden="1" x14ac:dyDescent="0.25">
      <c r="A219" t="s">
        <v>417</v>
      </c>
      <c r="B219" t="s">
        <v>418</v>
      </c>
      <c r="C219" t="s">
        <v>28</v>
      </c>
      <c r="D219" s="1">
        <v>44826</v>
      </c>
      <c r="E219">
        <v>10</v>
      </c>
      <c r="F219" t="s">
        <v>419</v>
      </c>
      <c r="G219">
        <v>10</v>
      </c>
      <c r="H219">
        <f t="shared" si="9"/>
        <v>186.55</v>
      </c>
      <c r="J219" t="str">
        <f t="shared" si="10"/>
        <v>VELS</v>
      </c>
      <c r="K219" t="s">
        <v>770</v>
      </c>
      <c r="L219">
        <v>14590</v>
      </c>
      <c r="M219" t="s">
        <v>988</v>
      </c>
      <c r="N219">
        <v>92.1</v>
      </c>
      <c r="O219">
        <v>96.14</v>
      </c>
      <c r="P219">
        <v>98</v>
      </c>
      <c r="Q219">
        <v>100.56</v>
      </c>
      <c r="R219">
        <v>106.96</v>
      </c>
      <c r="S219">
        <v>107.55</v>
      </c>
      <c r="T219">
        <v>163.95</v>
      </c>
      <c r="U219">
        <v>91.55</v>
      </c>
      <c r="W219">
        <f t="shared" si="11"/>
        <v>12</v>
      </c>
    </row>
    <row r="220" spans="1:23" hidden="1" x14ac:dyDescent="0.25">
      <c r="A220" t="s">
        <v>642</v>
      </c>
      <c r="B220" t="s">
        <v>643</v>
      </c>
      <c r="C220" t="s">
        <v>28</v>
      </c>
      <c r="D220" s="1">
        <v>43182</v>
      </c>
      <c r="E220">
        <v>10</v>
      </c>
      <c r="F220" t="s">
        <v>644</v>
      </c>
      <c r="G220">
        <v>10</v>
      </c>
      <c r="H220">
        <f t="shared" si="9"/>
        <v>175.1</v>
      </c>
      <c r="J220" t="str">
        <f t="shared" si="10"/>
        <v>VERTEXPLU</v>
      </c>
      <c r="K220" t="s">
        <v>770</v>
      </c>
      <c r="L220">
        <v>14491</v>
      </c>
      <c r="M220" t="s">
        <v>989</v>
      </c>
      <c r="N220">
        <v>202.95</v>
      </c>
      <c r="O220">
        <v>202.32</v>
      </c>
      <c r="P220">
        <v>200.43</v>
      </c>
      <c r="Q220">
        <v>197.9</v>
      </c>
      <c r="R220">
        <v>191.07</v>
      </c>
      <c r="S220">
        <v>149.01</v>
      </c>
      <c r="T220">
        <v>239.9</v>
      </c>
      <c r="U220">
        <v>106</v>
      </c>
      <c r="W220">
        <f t="shared" si="11"/>
        <v>12</v>
      </c>
    </row>
    <row r="221" spans="1:23" hidden="1" x14ac:dyDescent="0.25">
      <c r="A221" t="s">
        <v>510</v>
      </c>
      <c r="B221" t="s">
        <v>511</v>
      </c>
      <c r="C221" t="s">
        <v>28</v>
      </c>
      <c r="D221" s="1">
        <v>44573</v>
      </c>
      <c r="E221">
        <v>10</v>
      </c>
      <c r="F221" t="s">
        <v>512</v>
      </c>
      <c r="G221">
        <v>10</v>
      </c>
      <c r="H221">
        <f t="shared" si="9"/>
        <v>147.5</v>
      </c>
      <c r="J221" t="str">
        <f t="shared" si="10"/>
        <v>VIAZ</v>
      </c>
      <c r="K221" t="s">
        <v>770</v>
      </c>
      <c r="L221">
        <v>14316</v>
      </c>
      <c r="M221" t="s">
        <v>990</v>
      </c>
      <c r="N221">
        <v>58.05</v>
      </c>
      <c r="O221">
        <v>56.64</v>
      </c>
      <c r="P221">
        <v>54.07</v>
      </c>
      <c r="Q221">
        <v>50.38</v>
      </c>
      <c r="R221">
        <v>46.95</v>
      </c>
      <c r="S221">
        <v>49.23</v>
      </c>
      <c r="T221">
        <v>59.85</v>
      </c>
      <c r="U221">
        <v>37.200000000000003</v>
      </c>
      <c r="W221">
        <f t="shared" si="11"/>
        <v>12</v>
      </c>
    </row>
    <row r="222" spans="1:23" hidden="1" x14ac:dyDescent="0.25">
      <c r="A222" t="s">
        <v>690</v>
      </c>
      <c r="B222" t="s">
        <v>691</v>
      </c>
      <c r="C222" t="s">
        <v>28</v>
      </c>
      <c r="D222" s="1">
        <v>43013</v>
      </c>
      <c r="E222">
        <v>10</v>
      </c>
      <c r="F222" t="s">
        <v>692</v>
      </c>
      <c r="G222">
        <v>10</v>
      </c>
      <c r="H222">
        <f t="shared" si="9"/>
        <v>475</v>
      </c>
      <c r="J222" t="str">
        <f t="shared" si="10"/>
        <v>VILINBIO</v>
      </c>
      <c r="K222" t="s">
        <v>770</v>
      </c>
      <c r="L222">
        <v>16954</v>
      </c>
      <c r="M222" t="s">
        <v>991</v>
      </c>
      <c r="N222">
        <v>22.55</v>
      </c>
      <c r="O222">
        <v>22.05</v>
      </c>
      <c r="P222">
        <v>21.61</v>
      </c>
      <c r="Q222">
        <v>21.38</v>
      </c>
      <c r="R222">
        <v>21.57</v>
      </c>
      <c r="S222">
        <v>21.68</v>
      </c>
      <c r="T222">
        <v>24.7</v>
      </c>
      <c r="U222">
        <v>18.100000000000001</v>
      </c>
      <c r="W222">
        <f t="shared" si="11"/>
        <v>12</v>
      </c>
    </row>
    <row r="223" spans="1:23" hidden="1" x14ac:dyDescent="0.25">
      <c r="A223" t="s">
        <v>54</v>
      </c>
      <c r="B223" t="s">
        <v>55</v>
      </c>
      <c r="C223" t="s">
        <v>28</v>
      </c>
      <c r="D223" s="1">
        <v>45236</v>
      </c>
      <c r="E223">
        <v>10</v>
      </c>
      <c r="F223" t="s">
        <v>56</v>
      </c>
      <c r="G223">
        <v>10</v>
      </c>
      <c r="H223">
        <f t="shared" si="9"/>
        <v>95.2</v>
      </c>
      <c r="J223" t="str">
        <f t="shared" si="10"/>
        <v>VINSYS</v>
      </c>
      <c r="K223" t="s">
        <v>770</v>
      </c>
      <c r="L223">
        <v>17898</v>
      </c>
      <c r="M223" t="s">
        <v>992</v>
      </c>
      <c r="N223">
        <v>269.5</v>
      </c>
      <c r="O223">
        <v>263.94</v>
      </c>
      <c r="P223">
        <v>264.42</v>
      </c>
      <c r="Q223">
        <v>266.3</v>
      </c>
      <c r="R223">
        <v>272.99</v>
      </c>
      <c r="S223">
        <v>289.18</v>
      </c>
      <c r="T223">
        <v>370</v>
      </c>
      <c r="U223">
        <v>238</v>
      </c>
      <c r="W223">
        <f t="shared" si="11"/>
        <v>12</v>
      </c>
    </row>
    <row r="224" spans="1:23" hidden="1" x14ac:dyDescent="0.25">
      <c r="A224" t="s">
        <v>708</v>
      </c>
      <c r="B224" t="s">
        <v>709</v>
      </c>
      <c r="C224" t="s">
        <v>28</v>
      </c>
      <c r="D224" s="1">
        <v>42928</v>
      </c>
      <c r="E224">
        <v>10</v>
      </c>
      <c r="F224" t="s">
        <v>710</v>
      </c>
      <c r="G224">
        <v>10</v>
      </c>
      <c r="H224">
        <f t="shared" si="9"/>
        <v>17.05</v>
      </c>
      <c r="J224" t="str">
        <f t="shared" si="10"/>
        <v>VINYAS</v>
      </c>
      <c r="K224" t="s">
        <v>770</v>
      </c>
      <c r="L224">
        <v>19206</v>
      </c>
      <c r="M224" t="s">
        <v>993</v>
      </c>
      <c r="N224">
        <v>735.55</v>
      </c>
      <c r="O224">
        <v>633.52</v>
      </c>
      <c r="P224">
        <v>578.1</v>
      </c>
      <c r="Q224">
        <v>529.01</v>
      </c>
      <c r="R224">
        <v>489.03</v>
      </c>
      <c r="S224">
        <v>467.17</v>
      </c>
      <c r="W224">
        <f t="shared" si="11"/>
        <v>12</v>
      </c>
    </row>
    <row r="225" spans="1:23" hidden="1" x14ac:dyDescent="0.25">
      <c r="A225" t="s">
        <v>213</v>
      </c>
      <c r="B225" t="s">
        <v>214</v>
      </c>
      <c r="C225" t="s">
        <v>28</v>
      </c>
      <c r="D225" s="1">
        <v>45120</v>
      </c>
      <c r="E225">
        <v>10</v>
      </c>
      <c r="F225" t="s">
        <v>215</v>
      </c>
      <c r="G225">
        <v>10</v>
      </c>
      <c r="H225">
        <f t="shared" si="9"/>
        <v>34.4</v>
      </c>
      <c r="J225" t="str">
        <f t="shared" si="10"/>
        <v>VISHNUINF</v>
      </c>
      <c r="K225" t="s">
        <v>770</v>
      </c>
      <c r="L225">
        <v>19300</v>
      </c>
      <c r="M225" t="s">
        <v>994</v>
      </c>
      <c r="N225">
        <v>428.4</v>
      </c>
      <c r="O225">
        <v>398.72</v>
      </c>
      <c r="P225">
        <v>379.88</v>
      </c>
      <c r="Q225">
        <v>345.29</v>
      </c>
      <c r="R225">
        <v>269.87</v>
      </c>
      <c r="S225">
        <v>172.47</v>
      </c>
      <c r="W225">
        <f t="shared" si="11"/>
        <v>12</v>
      </c>
    </row>
    <row r="226" spans="1:23" hidden="1" x14ac:dyDescent="0.25">
      <c r="A226" t="s">
        <v>615</v>
      </c>
      <c r="B226" t="s">
        <v>616</v>
      </c>
      <c r="C226" t="s">
        <v>28</v>
      </c>
      <c r="D226" s="1">
        <v>43314</v>
      </c>
      <c r="E226">
        <v>10</v>
      </c>
      <c r="F226" t="s">
        <v>617</v>
      </c>
      <c r="G226">
        <v>10</v>
      </c>
      <c r="H226">
        <f t="shared" si="9"/>
        <v>68.900000000000006</v>
      </c>
      <c r="J226" t="str">
        <f t="shared" si="10"/>
        <v>VITAL</v>
      </c>
      <c r="K226" t="s">
        <v>770</v>
      </c>
      <c r="L226">
        <v>11920</v>
      </c>
      <c r="M226" t="s">
        <v>995</v>
      </c>
      <c r="N226">
        <v>101</v>
      </c>
      <c r="O226">
        <v>97.26</v>
      </c>
      <c r="P226">
        <v>93.66</v>
      </c>
      <c r="Q226">
        <v>91.55</v>
      </c>
      <c r="R226">
        <v>92.7</v>
      </c>
      <c r="S226">
        <v>103.91</v>
      </c>
      <c r="T226">
        <v>116.8</v>
      </c>
      <c r="U226">
        <v>81</v>
      </c>
      <c r="W226">
        <f t="shared" si="11"/>
        <v>12</v>
      </c>
    </row>
    <row r="227" spans="1:23" hidden="1" x14ac:dyDescent="0.25">
      <c r="A227" t="s">
        <v>354</v>
      </c>
      <c r="B227" t="s">
        <v>355</v>
      </c>
      <c r="C227" t="s">
        <v>28</v>
      </c>
      <c r="D227" s="1">
        <v>44924</v>
      </c>
      <c r="E227">
        <v>10</v>
      </c>
      <c r="F227" t="s">
        <v>356</v>
      </c>
      <c r="G227">
        <v>10</v>
      </c>
      <c r="H227">
        <f t="shared" si="9"/>
        <v>29.4</v>
      </c>
      <c r="J227" t="str">
        <f t="shared" si="10"/>
        <v>VIVIANA</v>
      </c>
      <c r="K227" t="s">
        <v>770</v>
      </c>
      <c r="L227">
        <v>10967</v>
      </c>
      <c r="M227" t="s">
        <v>996</v>
      </c>
      <c r="N227">
        <v>179</v>
      </c>
      <c r="O227">
        <v>182.8</v>
      </c>
      <c r="P227">
        <v>183.02</v>
      </c>
      <c r="Q227">
        <v>177.76</v>
      </c>
      <c r="R227">
        <v>166.37</v>
      </c>
      <c r="S227">
        <v>144.86000000000001</v>
      </c>
      <c r="T227">
        <v>209.9</v>
      </c>
      <c r="U227">
        <v>130.75</v>
      </c>
      <c r="W227">
        <f t="shared" si="11"/>
        <v>12</v>
      </c>
    </row>
    <row r="228" spans="1:23" hidden="1" x14ac:dyDescent="0.25">
      <c r="A228" t="s">
        <v>153</v>
      </c>
      <c r="B228" t="s">
        <v>154</v>
      </c>
      <c r="C228" t="s">
        <v>28</v>
      </c>
      <c r="D228" s="1">
        <v>45190</v>
      </c>
      <c r="E228">
        <v>10</v>
      </c>
      <c r="F228" t="s">
        <v>155</v>
      </c>
      <c r="G228">
        <v>10</v>
      </c>
      <c r="H228">
        <f t="shared" si="9"/>
        <v>126.45</v>
      </c>
      <c r="J228" t="str">
        <f t="shared" si="10"/>
        <v>VIVO</v>
      </c>
      <c r="K228" t="s">
        <v>770</v>
      </c>
      <c r="L228">
        <v>7610</v>
      </c>
      <c r="M228" t="s">
        <v>997</v>
      </c>
      <c r="N228">
        <v>86.1</v>
      </c>
      <c r="O228">
        <v>85.2</v>
      </c>
      <c r="P228">
        <v>87.36</v>
      </c>
      <c r="Q228">
        <v>91.48</v>
      </c>
      <c r="R228">
        <v>99.23</v>
      </c>
      <c r="S228">
        <v>123.41</v>
      </c>
      <c r="T228">
        <v>127</v>
      </c>
      <c r="U228">
        <v>82</v>
      </c>
      <c r="W228">
        <f t="shared" si="11"/>
        <v>12</v>
      </c>
    </row>
    <row r="229" spans="1:23" hidden="1" x14ac:dyDescent="0.25">
      <c r="A229" t="s">
        <v>243</v>
      </c>
      <c r="B229" t="s">
        <v>244</v>
      </c>
      <c r="C229" t="s">
        <v>28</v>
      </c>
      <c r="D229" s="1">
        <v>45099</v>
      </c>
      <c r="E229">
        <v>10</v>
      </c>
      <c r="F229" t="s">
        <v>245</v>
      </c>
      <c r="G229">
        <v>10</v>
      </c>
      <c r="H229">
        <f t="shared" si="9"/>
        <v>383.5</v>
      </c>
      <c r="J229" t="str">
        <f t="shared" si="10"/>
        <v>VMARCIND</v>
      </c>
      <c r="K229" t="s">
        <v>770</v>
      </c>
      <c r="L229">
        <v>3188</v>
      </c>
      <c r="M229" t="s">
        <v>998</v>
      </c>
      <c r="N229">
        <v>178.65</v>
      </c>
      <c r="O229">
        <v>173.67</v>
      </c>
      <c r="P229">
        <v>176.57</v>
      </c>
      <c r="Q229">
        <v>176.38</v>
      </c>
      <c r="R229">
        <v>159.26</v>
      </c>
      <c r="S229">
        <v>108.76</v>
      </c>
      <c r="T229">
        <v>219.7</v>
      </c>
      <c r="U229">
        <v>93.65</v>
      </c>
      <c r="W229">
        <f t="shared" si="11"/>
        <v>12</v>
      </c>
    </row>
    <row r="230" spans="1:23" hidden="1" x14ac:dyDescent="0.25">
      <c r="A230" t="s">
        <v>444</v>
      </c>
      <c r="B230" t="s">
        <v>445</v>
      </c>
      <c r="C230" t="s">
        <v>28</v>
      </c>
      <c r="D230" s="1">
        <v>44784</v>
      </c>
      <c r="E230">
        <v>10</v>
      </c>
      <c r="F230" t="s">
        <v>446</v>
      </c>
      <c r="G230">
        <v>10</v>
      </c>
      <c r="H230">
        <f t="shared" si="9"/>
        <v>410</v>
      </c>
      <c r="J230" t="str">
        <f t="shared" si="10"/>
        <v>VSCL</v>
      </c>
      <c r="K230" t="s">
        <v>770</v>
      </c>
      <c r="L230">
        <v>20973</v>
      </c>
      <c r="M230" t="s">
        <v>999</v>
      </c>
      <c r="N230">
        <v>43</v>
      </c>
      <c r="O230">
        <v>41.9</v>
      </c>
      <c r="P230">
        <v>40.93</v>
      </c>
      <c r="Q230">
        <v>40.659999999999997</v>
      </c>
      <c r="R230">
        <v>40.99</v>
      </c>
      <c r="S230">
        <v>36.35</v>
      </c>
      <c r="T230">
        <v>54.95</v>
      </c>
      <c r="U230">
        <v>33.9</v>
      </c>
      <c r="W230">
        <f t="shared" si="11"/>
        <v>12</v>
      </c>
    </row>
    <row r="231" spans="1:23" hidden="1" x14ac:dyDescent="0.25">
      <c r="A231" t="s">
        <v>606</v>
      </c>
      <c r="B231" t="s">
        <v>607</v>
      </c>
      <c r="C231" t="s">
        <v>28</v>
      </c>
      <c r="D231" s="1">
        <v>43399</v>
      </c>
      <c r="E231">
        <v>10</v>
      </c>
      <c r="F231" t="s">
        <v>608</v>
      </c>
      <c r="G231">
        <v>10</v>
      </c>
      <c r="H231">
        <f t="shared" si="9"/>
        <v>119.7</v>
      </c>
      <c r="J231" t="str">
        <f t="shared" si="10"/>
        <v>WALPAR</v>
      </c>
      <c r="K231" t="s">
        <v>770</v>
      </c>
      <c r="L231">
        <v>5013</v>
      </c>
      <c r="M231" t="s">
        <v>1000</v>
      </c>
      <c r="N231">
        <v>87.4</v>
      </c>
      <c r="O231">
        <v>90.84</v>
      </c>
      <c r="P231">
        <v>90.91</v>
      </c>
      <c r="Q231">
        <v>89.95</v>
      </c>
      <c r="R231">
        <v>87.45</v>
      </c>
      <c r="S231">
        <v>71.680000000000007</v>
      </c>
      <c r="T231">
        <v>101.65</v>
      </c>
      <c r="U231">
        <v>72.3</v>
      </c>
      <c r="W231">
        <f t="shared" si="11"/>
        <v>12</v>
      </c>
    </row>
    <row r="232" spans="1:23" hidden="1" x14ac:dyDescent="0.25">
      <c r="A232" t="s">
        <v>648</v>
      </c>
      <c r="B232" t="s">
        <v>649</v>
      </c>
      <c r="C232" t="s">
        <v>28</v>
      </c>
      <c r="D232" s="1">
        <v>43137</v>
      </c>
      <c r="E232">
        <v>10</v>
      </c>
      <c r="F232" t="s">
        <v>650</v>
      </c>
      <c r="G232">
        <v>10</v>
      </c>
      <c r="H232">
        <f t="shared" si="9"/>
        <v>5.75</v>
      </c>
      <c r="J232" t="str">
        <f t="shared" si="10"/>
        <v>WOMANCART</v>
      </c>
      <c r="K232" t="s">
        <v>770</v>
      </c>
      <c r="L232">
        <v>19627</v>
      </c>
      <c r="M232" t="s">
        <v>1001</v>
      </c>
      <c r="N232">
        <v>159.94999999999999</v>
      </c>
      <c r="O232">
        <v>157.58000000000001</v>
      </c>
      <c r="P232">
        <v>154.72</v>
      </c>
      <c r="Q232">
        <v>143.41999999999999</v>
      </c>
      <c r="R232">
        <v>126.23</v>
      </c>
      <c r="S232">
        <v>112.05</v>
      </c>
      <c r="W232">
        <f t="shared" si="11"/>
        <v>12</v>
      </c>
    </row>
    <row r="233" spans="1:23" hidden="1" x14ac:dyDescent="0.25">
      <c r="A233" t="s">
        <v>441</v>
      </c>
      <c r="B233" t="s">
        <v>442</v>
      </c>
      <c r="C233" t="s">
        <v>28</v>
      </c>
      <c r="D233" s="1">
        <v>44795</v>
      </c>
      <c r="E233">
        <v>10</v>
      </c>
      <c r="F233" t="s">
        <v>443</v>
      </c>
      <c r="G233">
        <v>10</v>
      </c>
      <c r="H233">
        <f t="shared" si="9"/>
        <v>84.85</v>
      </c>
      <c r="J233" t="str">
        <f t="shared" si="10"/>
        <v>YCCL</v>
      </c>
      <c r="K233" t="s">
        <v>770</v>
      </c>
      <c r="L233">
        <v>17627</v>
      </c>
      <c r="M233" t="s">
        <v>1002</v>
      </c>
      <c r="N233">
        <v>29.55</v>
      </c>
      <c r="O233">
        <v>29.99</v>
      </c>
      <c r="P233">
        <v>30.38</v>
      </c>
      <c r="Q233">
        <v>30.67</v>
      </c>
      <c r="R233">
        <v>30.96</v>
      </c>
      <c r="S233">
        <v>33.57</v>
      </c>
      <c r="T233">
        <v>36.65</v>
      </c>
      <c r="U233">
        <v>26.1</v>
      </c>
      <c r="W233">
        <f t="shared" si="11"/>
        <v>12</v>
      </c>
    </row>
    <row r="234" spans="1:23" hidden="1" x14ac:dyDescent="0.25">
      <c r="A234" t="s">
        <v>303</v>
      </c>
      <c r="B234" t="s">
        <v>304</v>
      </c>
      <c r="C234" t="s">
        <v>28</v>
      </c>
      <c r="D234" s="1">
        <v>45007</v>
      </c>
      <c r="E234">
        <v>10</v>
      </c>
      <c r="F234" t="s">
        <v>305</v>
      </c>
      <c r="G234">
        <v>10</v>
      </c>
      <c r="H234">
        <f t="shared" si="9"/>
        <v>92.1</v>
      </c>
      <c r="J234" t="str">
        <f t="shared" si="10"/>
        <v>YUDIZ</v>
      </c>
      <c r="K234" t="s">
        <v>770</v>
      </c>
      <c r="L234">
        <v>18040</v>
      </c>
      <c r="M234" t="s">
        <v>1003</v>
      </c>
      <c r="N234">
        <v>139.1</v>
      </c>
      <c r="O234">
        <v>140.03</v>
      </c>
      <c r="P234">
        <v>140.72999999999999</v>
      </c>
      <c r="Q234">
        <v>141.88999999999999</v>
      </c>
      <c r="R234">
        <v>149.11000000000001</v>
      </c>
      <c r="S234">
        <v>178.45</v>
      </c>
      <c r="T234">
        <v>213</v>
      </c>
      <c r="U234">
        <v>128</v>
      </c>
      <c r="W234">
        <f t="shared" si="11"/>
        <v>12</v>
      </c>
    </row>
    <row r="235" spans="1:23" x14ac:dyDescent="0.25">
      <c r="A235" t="s">
        <v>630</v>
      </c>
      <c r="B235" t="s">
        <v>631</v>
      </c>
      <c r="C235" t="s">
        <v>28</v>
      </c>
      <c r="D235" s="1">
        <v>43202</v>
      </c>
      <c r="E235">
        <v>10</v>
      </c>
      <c r="F235" t="s">
        <v>632</v>
      </c>
      <c r="G235">
        <v>10</v>
      </c>
      <c r="H235" t="e">
        <f t="shared" si="9"/>
        <v>#N/A</v>
      </c>
      <c r="J235" t="str">
        <f t="shared" si="10"/>
        <v>ZEAL</v>
      </c>
      <c r="K235" t="s">
        <v>770</v>
      </c>
      <c r="L235">
        <v>17766</v>
      </c>
      <c r="M235" t="s">
        <v>1004</v>
      </c>
      <c r="N235">
        <v>215</v>
      </c>
      <c r="O235">
        <v>215.98</v>
      </c>
      <c r="P235">
        <v>219.28</v>
      </c>
      <c r="Q235">
        <v>218.77</v>
      </c>
      <c r="R235">
        <v>211.26</v>
      </c>
      <c r="S235">
        <v>203.22</v>
      </c>
      <c r="T235">
        <v>255.75</v>
      </c>
      <c r="U235">
        <v>148.85</v>
      </c>
      <c r="W235">
        <f t="shared" si="11"/>
        <v>12</v>
      </c>
    </row>
    <row r="236" spans="1:23" hidden="1" x14ac:dyDescent="0.25">
      <c r="A236" t="s">
        <v>312</v>
      </c>
      <c r="B236" t="s">
        <v>313</v>
      </c>
      <c r="C236" t="s">
        <v>28</v>
      </c>
      <c r="D236" s="1">
        <v>45000</v>
      </c>
      <c r="E236">
        <v>10</v>
      </c>
      <c r="F236" t="s">
        <v>314</v>
      </c>
      <c r="G236">
        <v>10</v>
      </c>
    </row>
    <row r="237" spans="1:23" hidden="1" x14ac:dyDescent="0.25">
      <c r="A237" t="s">
        <v>318</v>
      </c>
      <c r="B237" t="s">
        <v>319</v>
      </c>
      <c r="C237" t="s">
        <v>28</v>
      </c>
      <c r="D237" s="1">
        <v>44986</v>
      </c>
      <c r="E237">
        <v>10</v>
      </c>
      <c r="F237" t="s">
        <v>320</v>
      </c>
      <c r="G237">
        <v>10</v>
      </c>
    </row>
    <row r="238" spans="1:23" hidden="1" x14ac:dyDescent="0.25">
      <c r="A238" t="s">
        <v>234</v>
      </c>
      <c r="B238" t="s">
        <v>235</v>
      </c>
      <c r="C238" t="s">
        <v>28</v>
      </c>
      <c r="D238" s="1">
        <v>45107</v>
      </c>
      <c r="E238">
        <v>10</v>
      </c>
      <c r="F238" t="s">
        <v>236</v>
      </c>
      <c r="G238">
        <v>10</v>
      </c>
    </row>
    <row r="239" spans="1:23" hidden="1" x14ac:dyDescent="0.25">
      <c r="A239" t="s">
        <v>195</v>
      </c>
      <c r="B239" t="s">
        <v>196</v>
      </c>
      <c r="C239" t="s">
        <v>28</v>
      </c>
      <c r="D239" s="1">
        <v>45149</v>
      </c>
      <c r="E239">
        <v>10</v>
      </c>
      <c r="F239" t="s">
        <v>197</v>
      </c>
      <c r="G239">
        <v>10</v>
      </c>
    </row>
    <row r="240" spans="1:23" hidden="1" x14ac:dyDescent="0.25">
      <c r="A240" t="s">
        <v>108</v>
      </c>
      <c r="B240" t="s">
        <v>109</v>
      </c>
      <c r="C240" t="s">
        <v>28</v>
      </c>
      <c r="D240" s="1">
        <v>45205</v>
      </c>
      <c r="E240">
        <v>10</v>
      </c>
      <c r="F240" t="s">
        <v>110</v>
      </c>
      <c r="G240">
        <v>10</v>
      </c>
    </row>
    <row r="241" spans="1:7" hidden="1" x14ac:dyDescent="0.25">
      <c r="A241" t="s">
        <v>99</v>
      </c>
      <c r="B241" t="s">
        <v>100</v>
      </c>
      <c r="C241" t="s">
        <v>28</v>
      </c>
      <c r="D241" s="1">
        <v>45209</v>
      </c>
      <c r="E241">
        <v>10</v>
      </c>
      <c r="F241" t="s">
        <v>101</v>
      </c>
      <c r="G241">
        <v>10</v>
      </c>
    </row>
    <row r="242" spans="1:7" hidden="1" x14ac:dyDescent="0.25">
      <c r="A242" t="s">
        <v>378</v>
      </c>
      <c r="B242" t="s">
        <v>379</v>
      </c>
      <c r="C242" t="s">
        <v>28</v>
      </c>
      <c r="D242" s="1">
        <v>44879</v>
      </c>
      <c r="E242">
        <v>10</v>
      </c>
      <c r="F242" t="s">
        <v>380</v>
      </c>
      <c r="G242">
        <v>10</v>
      </c>
    </row>
    <row r="243" spans="1:7" hidden="1" x14ac:dyDescent="0.25">
      <c r="A243" t="s">
        <v>429</v>
      </c>
      <c r="B243" t="s">
        <v>430</v>
      </c>
      <c r="C243" t="s">
        <v>28</v>
      </c>
      <c r="D243" s="1">
        <v>44820</v>
      </c>
      <c r="E243">
        <v>10</v>
      </c>
      <c r="F243" t="s">
        <v>431</v>
      </c>
      <c r="G243">
        <v>10</v>
      </c>
    </row>
    <row r="244" spans="1:7" hidden="1" x14ac:dyDescent="0.25">
      <c r="A244" t="s">
        <v>516</v>
      </c>
      <c r="B244" t="s">
        <v>517</v>
      </c>
      <c r="C244" t="s">
        <v>28</v>
      </c>
      <c r="D244" s="1">
        <v>44561</v>
      </c>
      <c r="E244">
        <v>10</v>
      </c>
      <c r="F244" t="s">
        <v>518</v>
      </c>
      <c r="G244">
        <v>10</v>
      </c>
    </row>
    <row r="245" spans="1:7" hidden="1" x14ac:dyDescent="0.25">
      <c r="A245" t="s">
        <v>567</v>
      </c>
      <c r="B245" t="s">
        <v>568</v>
      </c>
      <c r="C245" t="s">
        <v>28</v>
      </c>
      <c r="D245" s="1">
        <v>44295</v>
      </c>
      <c r="E245">
        <v>10</v>
      </c>
      <c r="F245" t="s">
        <v>569</v>
      </c>
      <c r="G245">
        <v>10</v>
      </c>
    </row>
    <row r="246" spans="1:7" hidden="1" x14ac:dyDescent="0.25">
      <c r="A246" t="s">
        <v>714</v>
      </c>
      <c r="B246" t="s">
        <v>715</v>
      </c>
      <c r="C246" t="s">
        <v>28</v>
      </c>
      <c r="D246" s="1">
        <v>42888</v>
      </c>
      <c r="E246">
        <v>10</v>
      </c>
      <c r="F246" t="s">
        <v>716</v>
      </c>
      <c r="G246">
        <v>10</v>
      </c>
    </row>
    <row r="247" spans="1:7" hidden="1" x14ac:dyDescent="0.25">
      <c r="A247" t="s">
        <v>561</v>
      </c>
      <c r="B247" t="s">
        <v>562</v>
      </c>
      <c r="C247" t="s">
        <v>28</v>
      </c>
      <c r="D247" s="1">
        <v>44390</v>
      </c>
      <c r="E247">
        <v>10</v>
      </c>
      <c r="F247" t="s">
        <v>563</v>
      </c>
      <c r="G247">
        <v>10</v>
      </c>
    </row>
    <row r="248" spans="1:7" hidden="1" x14ac:dyDescent="0.25">
      <c r="A248" t="s">
        <v>69</v>
      </c>
      <c r="B248" t="s">
        <v>70</v>
      </c>
      <c r="C248" t="s">
        <v>9</v>
      </c>
      <c r="D248" s="1">
        <v>45226</v>
      </c>
      <c r="E248">
        <v>10</v>
      </c>
      <c r="F248" t="s">
        <v>71</v>
      </c>
      <c r="G248">
        <v>10</v>
      </c>
    </row>
    <row r="249" spans="1:7" hidden="1" x14ac:dyDescent="0.25">
      <c r="A249" t="s">
        <v>204</v>
      </c>
      <c r="B249" t="s">
        <v>205</v>
      </c>
      <c r="C249" t="s">
        <v>28</v>
      </c>
      <c r="D249" s="1">
        <v>45141</v>
      </c>
      <c r="E249">
        <v>10</v>
      </c>
      <c r="F249" t="s">
        <v>206</v>
      </c>
      <c r="G249">
        <v>10</v>
      </c>
    </row>
    <row r="250" spans="1:7" hidden="1" x14ac:dyDescent="0.25">
      <c r="A250" t="s">
        <v>189</v>
      </c>
      <c r="B250" t="s">
        <v>190</v>
      </c>
      <c r="C250" t="s">
        <v>28</v>
      </c>
      <c r="D250" s="1">
        <v>45155</v>
      </c>
      <c r="E250">
        <v>10</v>
      </c>
      <c r="F250" t="s">
        <v>191</v>
      </c>
      <c r="G250">
        <v>10</v>
      </c>
    </row>
    <row r="251" spans="1:7" hidden="1" x14ac:dyDescent="0.25">
      <c r="A251" t="s">
        <v>198</v>
      </c>
      <c r="B251" t="s">
        <v>199</v>
      </c>
      <c r="C251" t="s">
        <v>28</v>
      </c>
      <c r="D251" s="1">
        <v>45147</v>
      </c>
      <c r="E251">
        <v>10</v>
      </c>
      <c r="F251" t="s">
        <v>200</v>
      </c>
      <c r="G251">
        <v>10</v>
      </c>
    </row>
  </sheetData>
  <autoFilter ref="A1:H251" xr:uid="{00000000-0009-0000-0000-000000000000}">
    <filterColumn colId="7">
      <filters>
        <filter val="#N/A"/>
      </filters>
    </filterColumn>
  </autoFilter>
  <sortState xmlns:xlrd2="http://schemas.microsoft.com/office/spreadsheetml/2017/richdata2" ref="A2:G251">
    <sortCondition ref="A2:A2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SME_EQUITY_L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Sarda</dc:creator>
  <cp:lastModifiedBy>Tushar Sarda</cp:lastModifiedBy>
  <dcterms:created xsi:type="dcterms:W3CDTF">2023-12-25T06:09:02Z</dcterms:created>
  <dcterms:modified xsi:type="dcterms:W3CDTF">2023-12-25T06:11:02Z</dcterms:modified>
</cp:coreProperties>
</file>