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_Repos\RecipeManager_Project\Präsentation\Auszüge\"/>
    </mc:Choice>
  </mc:AlternateContent>
  <xr:revisionPtr revIDLastSave="0" documentId="8_{D1E3AE8B-64E7-4D8C-B456-058848496B09}" xr6:coauthVersionLast="47" xr6:coauthVersionMax="47" xr10:uidLastSave="{00000000-0000-0000-0000-000000000000}"/>
  <bookViews>
    <workbookView xWindow="16354" yWindow="-103" windowWidth="33120" windowHeight="18120" xr2:uid="{00000000-000D-0000-FFFF-FFFF00000000}"/>
  </bookViews>
  <sheets>
    <sheet name="worklogs" sheetId="1" r:id="rId1"/>
  </sheets>
  <definedNames>
    <definedName name="_xlnm._FilterDatabase" localSheetId="0" hidden="1">worklogs!$A$5:$L$923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869" i="1"/>
  <c r="I870" i="1"/>
  <c r="I871" i="1"/>
  <c r="I872" i="1"/>
  <c r="I873" i="1"/>
  <c r="I874" i="1"/>
  <c r="I875" i="1"/>
  <c r="I876" i="1"/>
  <c r="I877" i="1"/>
  <c r="I878" i="1"/>
  <c r="I861" i="1"/>
  <c r="I862" i="1"/>
  <c r="I855" i="1"/>
  <c r="I863" i="1"/>
  <c r="I864" i="1"/>
  <c r="I842" i="1"/>
  <c r="I843" i="1"/>
  <c r="I844" i="1"/>
  <c r="I856" i="1"/>
  <c r="I879" i="1"/>
  <c r="I884" i="1"/>
  <c r="I865" i="1"/>
  <c r="I866" i="1"/>
  <c r="I880" i="1"/>
  <c r="I881" i="1"/>
  <c r="I845" i="1"/>
  <c r="I907" i="1"/>
  <c r="I908" i="1"/>
  <c r="I857" i="1"/>
  <c r="I867" i="1"/>
  <c r="I882" i="1"/>
  <c r="I892" i="1"/>
  <c r="I902" i="1"/>
  <c r="I909" i="1"/>
  <c r="I883" i="1"/>
  <c r="I885" i="1"/>
  <c r="I886" i="1"/>
  <c r="I893" i="1"/>
  <c r="I894" i="1"/>
  <c r="I887" i="1"/>
  <c r="I888" i="1"/>
  <c r="I889" i="1"/>
  <c r="I890" i="1"/>
  <c r="I895" i="1"/>
  <c r="I896" i="1"/>
  <c r="I897" i="1"/>
  <c r="I903" i="1"/>
  <c r="I910" i="1"/>
  <c r="I911" i="1"/>
  <c r="I912" i="1"/>
  <c r="I913" i="1"/>
  <c r="I914" i="1"/>
  <c r="I915" i="1"/>
  <c r="I846" i="1"/>
  <c r="I858" i="1"/>
  <c r="I859" i="1"/>
  <c r="I813" i="1"/>
  <c r="I818" i="1"/>
  <c r="I819" i="1"/>
  <c r="I820" i="1"/>
  <c r="I821" i="1"/>
  <c r="I822" i="1"/>
  <c r="I827" i="1"/>
  <c r="I828" i="1"/>
  <c r="I805" i="1"/>
  <c r="I809" i="1"/>
  <c r="I814" i="1"/>
  <c r="I815" i="1"/>
  <c r="I829" i="1"/>
  <c r="I830" i="1"/>
  <c r="I791" i="1"/>
  <c r="I792" i="1"/>
  <c r="I806" i="1"/>
  <c r="I807" i="1"/>
  <c r="I810" i="1"/>
  <c r="I811" i="1"/>
  <c r="I816" i="1"/>
  <c r="I817" i="1"/>
  <c r="I794" i="1"/>
  <c r="I776" i="1"/>
  <c r="I777" i="1"/>
  <c r="I783" i="1"/>
  <c r="I763" i="1"/>
  <c r="I764" i="1"/>
  <c r="I772" i="1"/>
  <c r="I697" i="1"/>
  <c r="I706" i="1"/>
  <c r="I658" i="1"/>
  <c r="I664" i="1"/>
  <c r="I637" i="1"/>
  <c r="I655" i="1"/>
  <c r="I659" i="1"/>
  <c r="I665" i="1"/>
  <c r="I674" i="1"/>
  <c r="I675" i="1"/>
  <c r="I707" i="1"/>
  <c r="I712" i="1"/>
  <c r="I847" i="1"/>
  <c r="I848" i="1"/>
  <c r="I860" i="1"/>
  <c r="I669" i="1"/>
  <c r="I676" i="1"/>
  <c r="I670" i="1"/>
  <c r="I724" i="1"/>
  <c r="I778" i="1"/>
  <c r="I779" i="1"/>
  <c r="I784" i="1"/>
  <c r="I638" i="1"/>
  <c r="I666" i="1"/>
  <c r="I677" i="1"/>
  <c r="I678" i="1"/>
  <c r="I679" i="1"/>
  <c r="I725" i="1"/>
  <c r="I780" i="1"/>
  <c r="I793" i="1"/>
  <c r="I796" i="1"/>
  <c r="I797" i="1"/>
  <c r="I798" i="1"/>
  <c r="I808" i="1"/>
  <c r="I831" i="1"/>
  <c r="I832" i="1"/>
  <c r="I726" i="1"/>
  <c r="I729" i="1"/>
  <c r="I730" i="1"/>
  <c r="I731" i="1"/>
  <c r="I732" i="1"/>
  <c r="I752" i="1"/>
  <c r="I755" i="1"/>
  <c r="I759" i="1"/>
  <c r="I760" i="1"/>
  <c r="I698" i="1"/>
  <c r="I708" i="1"/>
  <c r="I713" i="1"/>
  <c r="I699" i="1"/>
  <c r="I709" i="1"/>
  <c r="I714" i="1"/>
  <c r="I680" i="1"/>
  <c r="I681" i="1"/>
  <c r="I682" i="1"/>
  <c r="I683" i="1"/>
  <c r="I700" i="1"/>
  <c r="I701" i="1"/>
  <c r="I710" i="1"/>
  <c r="I715" i="1"/>
  <c r="I716" i="1"/>
  <c r="I727" i="1"/>
  <c r="I733" i="1"/>
  <c r="I734" i="1"/>
  <c r="I735" i="1"/>
  <c r="I736" i="1"/>
  <c r="I671" i="1"/>
  <c r="I639" i="1"/>
  <c r="I667" i="1"/>
  <c r="I672" i="1"/>
  <c r="I684" i="1"/>
  <c r="I685" i="1"/>
  <c r="I686" i="1"/>
  <c r="I640" i="1"/>
  <c r="I628" i="1"/>
  <c r="I620" i="1"/>
  <c r="I626" i="1"/>
  <c r="I633" i="1"/>
  <c r="I641" i="1"/>
  <c r="I642" i="1"/>
  <c r="I643" i="1"/>
  <c r="I660" i="1"/>
  <c r="I621" i="1"/>
  <c r="I629" i="1"/>
  <c r="I661" i="1"/>
  <c r="I644" i="1"/>
  <c r="I645" i="1"/>
  <c r="I662" i="1"/>
  <c r="I668" i="1"/>
  <c r="I717" i="1"/>
  <c r="I728" i="1"/>
  <c r="I737" i="1"/>
  <c r="I738" i="1"/>
  <c r="I739" i="1"/>
  <c r="I740" i="1"/>
  <c r="I741" i="1"/>
  <c r="I742" i="1"/>
  <c r="I743" i="1"/>
  <c r="I718" i="1"/>
  <c r="I719" i="1"/>
  <c r="I812" i="1"/>
  <c r="I823" i="1"/>
  <c r="I824" i="1"/>
  <c r="I833" i="1"/>
  <c r="I834" i="1"/>
  <c r="I795" i="1"/>
  <c r="I756" i="1"/>
  <c r="I757" i="1"/>
  <c r="I761" i="1"/>
  <c r="I765" i="1"/>
  <c r="I766" i="1"/>
  <c r="I773" i="1"/>
  <c r="I687" i="1"/>
  <c r="I695" i="1"/>
  <c r="I702" i="1"/>
  <c r="I703" i="1"/>
  <c r="I704" i="1"/>
  <c r="I711" i="1"/>
  <c r="I720" i="1"/>
  <c r="I721" i="1"/>
  <c r="I673" i="1"/>
  <c r="I688" i="1"/>
  <c r="I689" i="1"/>
  <c r="I696" i="1"/>
  <c r="I722" i="1"/>
  <c r="I723" i="1"/>
  <c r="I611" i="1"/>
  <c r="I612" i="1"/>
  <c r="I613" i="1"/>
  <c r="I614" i="1"/>
  <c r="I594" i="1"/>
  <c r="I595" i="1"/>
  <c r="I615" i="1"/>
  <c r="I753" i="1"/>
  <c r="I596" i="1"/>
  <c r="I568" i="1"/>
  <c r="I569" i="1"/>
  <c r="I543" i="1"/>
  <c r="I544" i="1"/>
  <c r="I785" i="1"/>
  <c r="I788" i="1"/>
  <c r="I553" i="1"/>
  <c r="I555" i="1"/>
  <c r="I556" i="1"/>
  <c r="I557" i="1"/>
  <c r="I570" i="1"/>
  <c r="I571" i="1"/>
  <c r="I572" i="1"/>
  <c r="I586" i="1"/>
  <c r="I590" i="1"/>
  <c r="I597" i="1"/>
  <c r="I598" i="1"/>
  <c r="I599" i="1"/>
  <c r="I616" i="1"/>
  <c r="I634" i="1"/>
  <c r="I646" i="1"/>
  <c r="I656" i="1"/>
  <c r="I622" i="1"/>
  <c r="I630" i="1"/>
  <c r="I631" i="1"/>
  <c r="I573" i="1"/>
  <c r="I585" i="1"/>
  <c r="I587" i="1"/>
  <c r="I588" i="1"/>
  <c r="I591" i="1"/>
  <c r="I600" i="1"/>
  <c r="I601" i="1"/>
  <c r="I602" i="1"/>
  <c r="I603" i="1"/>
  <c r="I617" i="1"/>
  <c r="I558" i="1"/>
  <c r="I574" i="1"/>
  <c r="I545" i="1"/>
  <c r="I564" i="1"/>
  <c r="I575" i="1"/>
  <c r="I576" i="1"/>
  <c r="I529" i="1"/>
  <c r="I514" i="1"/>
  <c r="I522" i="1"/>
  <c r="I508" i="1"/>
  <c r="I509" i="1"/>
  <c r="I502" i="1"/>
  <c r="I530" i="1"/>
  <c r="I542" i="1"/>
  <c r="I546" i="1"/>
  <c r="I548" i="1"/>
  <c r="I549" i="1"/>
  <c r="I554" i="1"/>
  <c r="I565" i="1"/>
  <c r="I577" i="1"/>
  <c r="I578" i="1"/>
  <c r="I505" i="1"/>
  <c r="I515" i="1"/>
  <c r="I523" i="1"/>
  <c r="I531" i="1"/>
  <c r="I532" i="1"/>
  <c r="I533" i="1"/>
  <c r="I516" i="1"/>
  <c r="I524" i="1"/>
  <c r="I534" i="1"/>
  <c r="I535" i="1"/>
  <c r="I559" i="1"/>
  <c r="I560" i="1"/>
  <c r="I561" i="1"/>
  <c r="I506" i="1"/>
  <c r="I510" i="1"/>
  <c r="I511" i="1"/>
  <c r="I517" i="1"/>
  <c r="I518" i="1"/>
  <c r="I519" i="1"/>
  <c r="I520" i="1"/>
  <c r="I503" i="1"/>
  <c r="I504" i="1"/>
  <c r="I512" i="1"/>
  <c r="I513" i="1"/>
  <c r="I525" i="1"/>
  <c r="I526" i="1"/>
  <c r="I527" i="1"/>
  <c r="I550" i="1"/>
  <c r="I562" i="1"/>
  <c r="I579" i="1"/>
  <c r="I580" i="1"/>
  <c r="I618" i="1"/>
  <c r="I623" i="1"/>
  <c r="I635" i="1"/>
  <c r="I507" i="1"/>
  <c r="I521" i="1"/>
  <c r="I536" i="1"/>
  <c r="I589" i="1"/>
  <c r="I663" i="1"/>
  <c r="I592" i="1"/>
  <c r="I604" i="1"/>
  <c r="I605" i="1"/>
  <c r="I624" i="1"/>
  <c r="I593" i="1"/>
  <c r="I606" i="1"/>
  <c r="I607" i="1"/>
  <c r="I619" i="1"/>
  <c r="I547" i="1"/>
  <c r="I551" i="1"/>
  <c r="I563" i="1"/>
  <c r="I744" i="1"/>
  <c r="I745" i="1"/>
  <c r="I581" i="1"/>
  <c r="I746" i="1"/>
  <c r="I747" i="1"/>
  <c r="I460" i="1"/>
  <c r="I466" i="1"/>
  <c r="I484" i="1"/>
  <c r="I486" i="1"/>
  <c r="I490" i="1"/>
  <c r="I494" i="1"/>
  <c r="I495" i="1"/>
  <c r="I438" i="1"/>
  <c r="I457" i="1"/>
  <c r="I465" i="1"/>
  <c r="I467" i="1"/>
  <c r="I471" i="1"/>
  <c r="I472" i="1"/>
  <c r="I485" i="1"/>
  <c r="I487" i="1"/>
  <c r="I439" i="1"/>
  <c r="I458" i="1"/>
  <c r="I488" i="1"/>
  <c r="I491" i="1"/>
  <c r="I500" i="1"/>
  <c r="I461" i="1"/>
  <c r="I462" i="1"/>
  <c r="I468" i="1"/>
  <c r="I473" i="1"/>
  <c r="I474" i="1"/>
  <c r="I483" i="1"/>
  <c r="I489" i="1"/>
  <c r="I492" i="1"/>
  <c r="I841" i="1"/>
  <c r="I849" i="1"/>
  <c r="I850" i="1"/>
  <c r="I851" i="1"/>
  <c r="I455" i="1"/>
  <c r="I456" i="1"/>
  <c r="I469" i="1"/>
  <c r="I475" i="1"/>
  <c r="I476" i="1"/>
  <c r="I477" i="1"/>
  <c r="I478" i="1"/>
  <c r="I470" i="1"/>
  <c r="I479" i="1"/>
  <c r="I493" i="1"/>
  <c r="I501" i="1"/>
  <c r="I748" i="1"/>
  <c r="I754" i="1"/>
  <c r="I789" i="1"/>
  <c r="I790" i="1"/>
  <c r="I799" i="1"/>
  <c r="I800" i="1"/>
  <c r="I440" i="1"/>
  <c r="I441" i="1"/>
  <c r="I432" i="1"/>
  <c r="I442" i="1"/>
  <c r="I443" i="1"/>
  <c r="I399" i="1"/>
  <c r="I400" i="1"/>
  <c r="I401" i="1"/>
  <c r="I417" i="1"/>
  <c r="I402" i="1"/>
  <c r="I415" i="1"/>
  <c r="I416" i="1"/>
  <c r="I418" i="1"/>
  <c r="I419" i="1"/>
  <c r="I852" i="1"/>
  <c r="I853" i="1"/>
  <c r="I427" i="1"/>
  <c r="I444" i="1"/>
  <c r="I445" i="1"/>
  <c r="I774" i="1"/>
  <c r="I353" i="1"/>
  <c r="I354" i="1"/>
  <c r="I359" i="1"/>
  <c r="I360" i="1"/>
  <c r="I403" i="1"/>
  <c r="I404" i="1"/>
  <c r="I405" i="1"/>
  <c r="I406" i="1"/>
  <c r="I407" i="1"/>
  <c r="I408" i="1"/>
  <c r="I433" i="1"/>
  <c r="I434" i="1"/>
  <c r="I420" i="1"/>
  <c r="I421" i="1"/>
  <c r="I428" i="1"/>
  <c r="I435" i="1"/>
  <c r="I436" i="1"/>
  <c r="I446" i="1"/>
  <c r="I447" i="1"/>
  <c r="I767" i="1"/>
  <c r="I768" i="1"/>
  <c r="I775" i="1"/>
  <c r="I786" i="1"/>
  <c r="I349" i="1"/>
  <c r="I350" i="1"/>
  <c r="I361" i="1"/>
  <c r="I362" i="1"/>
  <c r="I898" i="1"/>
  <c r="I899" i="1"/>
  <c r="I380" i="1"/>
  <c r="I388" i="1"/>
  <c r="I389" i="1"/>
  <c r="I552" i="1"/>
  <c r="I566" i="1"/>
  <c r="I787" i="1"/>
  <c r="I900" i="1"/>
  <c r="I901" i="1"/>
  <c r="I904" i="1"/>
  <c r="I905" i="1"/>
  <c r="I916" i="1"/>
  <c r="I917" i="1"/>
  <c r="I918" i="1"/>
  <c r="I919" i="1"/>
  <c r="I801" i="1"/>
  <c r="I802" i="1"/>
  <c r="I825" i="1"/>
  <c r="I835" i="1"/>
  <c r="I836" i="1"/>
  <c r="I781" i="1"/>
  <c r="I316" i="1"/>
  <c r="I325" i="1"/>
  <c r="I392" i="1"/>
  <c r="I395" i="1"/>
  <c r="I396" i="1"/>
  <c r="I381" i="1"/>
  <c r="I382" i="1"/>
  <c r="I397" i="1"/>
  <c r="I409" i="1"/>
  <c r="I422" i="1"/>
  <c r="I429" i="1"/>
  <c r="I430" i="1"/>
  <c r="I437" i="1"/>
  <c r="I448" i="1"/>
  <c r="I449" i="1"/>
  <c r="I317" i="1"/>
  <c r="I333" i="1"/>
  <c r="I334" i="1"/>
  <c r="I363" i="1"/>
  <c r="I364" i="1"/>
  <c r="I318" i="1"/>
  <c r="I326" i="1"/>
  <c r="I327" i="1"/>
  <c r="I332" i="1"/>
  <c r="I335" i="1"/>
  <c r="I336" i="1"/>
  <c r="I351" i="1"/>
  <c r="I348" i="1"/>
  <c r="I383" i="1"/>
  <c r="I384" i="1"/>
  <c r="I365" i="1"/>
  <c r="I366" i="1"/>
  <c r="I367" i="1"/>
  <c r="I385" i="1"/>
  <c r="I352" i="1"/>
  <c r="I423" i="1"/>
  <c r="I424" i="1"/>
  <c r="I337" i="1"/>
  <c r="I338" i="1"/>
  <c r="I425" i="1"/>
  <c r="I426" i="1"/>
  <c r="I390" i="1"/>
  <c r="I391" i="1"/>
  <c r="I393" i="1"/>
  <c r="I394" i="1"/>
  <c r="I339" i="1"/>
  <c r="I340" i="1"/>
  <c r="I368" i="1"/>
  <c r="I369" i="1"/>
  <c r="I288" i="1"/>
  <c r="I289" i="1"/>
  <c r="I312" i="1"/>
  <c r="I313" i="1"/>
  <c r="I314" i="1"/>
  <c r="I319" i="1"/>
  <c r="I320" i="1"/>
  <c r="I321" i="1"/>
  <c r="I328" i="1"/>
  <c r="I370" i="1"/>
  <c r="I371" i="1"/>
  <c r="I341" i="1"/>
  <c r="I342" i="1"/>
  <c r="I343" i="1"/>
  <c r="I344" i="1"/>
  <c r="I322" i="1"/>
  <c r="I323" i="1"/>
  <c r="I329" i="1"/>
  <c r="I345" i="1"/>
  <c r="I410" i="1"/>
  <c r="I411" i="1"/>
  <c r="I412" i="1"/>
  <c r="I355" i="1"/>
  <c r="I357" i="1"/>
  <c r="I372" i="1"/>
  <c r="I373" i="1"/>
  <c r="I356" i="1"/>
  <c r="I374" i="1"/>
  <c r="I375" i="1"/>
  <c r="I459" i="1"/>
  <c r="I232" i="1"/>
  <c r="I243" i="1"/>
  <c r="I244" i="1"/>
  <c r="I223" i="1"/>
  <c r="I233" i="1"/>
  <c r="I245" i="1"/>
  <c r="I290" i="1"/>
  <c r="I291" i="1"/>
  <c r="I292" i="1"/>
  <c r="I280" i="1"/>
  <c r="I287" i="1"/>
  <c r="I293" i="1"/>
  <c r="I294" i="1"/>
  <c r="I204" i="1"/>
  <c r="I205" i="1"/>
  <c r="I206" i="1"/>
  <c r="I207" i="1"/>
  <c r="I224" i="1"/>
  <c r="I234" i="1"/>
  <c r="I246" i="1"/>
  <c r="I247" i="1"/>
  <c r="I274" i="1"/>
  <c r="I208" i="1"/>
  <c r="I225" i="1"/>
  <c r="I209" i="1"/>
  <c r="I226" i="1"/>
  <c r="I235" i="1"/>
  <c r="I236" i="1"/>
  <c r="I230" i="1"/>
  <c r="I237" i="1"/>
  <c r="I248" i="1"/>
  <c r="I249" i="1"/>
  <c r="I250" i="1"/>
  <c r="I251" i="1"/>
  <c r="I252" i="1"/>
  <c r="I277" i="1"/>
  <c r="I281" i="1"/>
  <c r="I295" i="1"/>
  <c r="I296" i="1"/>
  <c r="I210" i="1"/>
  <c r="I227" i="1"/>
  <c r="I238" i="1"/>
  <c r="I253" i="1"/>
  <c r="I275" i="1"/>
  <c r="I276" i="1"/>
  <c r="I282" i="1"/>
  <c r="I297" i="1"/>
  <c r="I298" i="1"/>
  <c r="I299" i="1"/>
  <c r="I254" i="1"/>
  <c r="I255" i="1"/>
  <c r="I330" i="1"/>
  <c r="I231" i="1"/>
  <c r="I239" i="1"/>
  <c r="I240" i="1"/>
  <c r="I256" i="1"/>
  <c r="I257" i="1"/>
  <c r="I324" i="1"/>
  <c r="I331" i="1"/>
  <c r="I211" i="1"/>
  <c r="I228" i="1"/>
  <c r="I172" i="1"/>
  <c r="I193" i="1"/>
  <c r="I148" i="1"/>
  <c r="I149" i="1"/>
  <c r="I173" i="1"/>
  <c r="I174" i="1"/>
  <c r="I175" i="1"/>
  <c r="I176" i="1"/>
  <c r="I177" i="1"/>
  <c r="I185" i="1"/>
  <c r="I186" i="1"/>
  <c r="I194" i="1"/>
  <c r="I212" i="1"/>
  <c r="I258" i="1"/>
  <c r="I283" i="1"/>
  <c r="I300" i="1"/>
  <c r="I301" i="1"/>
  <c r="I134" i="1"/>
  <c r="I150" i="1"/>
  <c r="I178" i="1"/>
  <c r="I187" i="1"/>
  <c r="I195" i="1"/>
  <c r="I135" i="1"/>
  <c r="I136" i="1"/>
  <c r="I302" i="1"/>
  <c r="I303" i="1"/>
  <c r="I127" i="1"/>
  <c r="I137" i="1"/>
  <c r="I128" i="1"/>
  <c r="I132" i="1"/>
  <c r="I138" i="1"/>
  <c r="I13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179" i="1"/>
  <c r="I188" i="1"/>
  <c r="I196" i="1"/>
  <c r="I180" i="1"/>
  <c r="I189" i="1"/>
  <c r="I213" i="1"/>
  <c r="I214" i="1"/>
  <c r="I181" i="1"/>
  <c r="I182" i="1"/>
  <c r="I190" i="1"/>
  <c r="I197" i="1"/>
  <c r="I198" i="1"/>
  <c r="I202" i="1"/>
  <c r="I259" i="1"/>
  <c r="I260" i="1"/>
  <c r="I261" i="1"/>
  <c r="I262" i="1"/>
  <c r="I263" i="1"/>
  <c r="I264" i="1"/>
  <c r="I151" i="1"/>
  <c r="I152" i="1"/>
  <c r="I183" i="1"/>
  <c r="I191" i="1"/>
  <c r="I192" i="1"/>
  <c r="I199" i="1"/>
  <c r="I203" i="1"/>
  <c r="I215" i="1"/>
  <c r="I216" i="1"/>
  <c r="I153" i="1"/>
  <c r="I154" i="1"/>
  <c r="I155" i="1"/>
  <c r="I156" i="1"/>
  <c r="I157" i="1"/>
  <c r="I158" i="1"/>
  <c r="I229" i="1"/>
  <c r="I241" i="1"/>
  <c r="I265" i="1"/>
  <c r="I266" i="1"/>
  <c r="I129" i="1"/>
  <c r="I133" i="1"/>
  <c r="I140" i="1"/>
  <c r="I141" i="1"/>
  <c r="I142" i="1"/>
  <c r="I143" i="1"/>
  <c r="I144" i="1"/>
  <c r="I304" i="1"/>
  <c r="I305" i="1"/>
  <c r="I92" i="1"/>
  <c r="I93" i="1"/>
  <c r="I145" i="1"/>
  <c r="I159" i="1"/>
  <c r="I160" i="1"/>
  <c r="I161" i="1"/>
  <c r="I162" i="1"/>
  <c r="I163" i="1"/>
  <c r="I164" i="1"/>
  <c r="I165" i="1"/>
  <c r="I278" i="1"/>
  <c r="I279" i="1"/>
  <c r="I284" i="1"/>
  <c r="I285" i="1"/>
  <c r="I286" i="1"/>
  <c r="I306" i="1"/>
  <c r="I307" i="1"/>
  <c r="I94" i="1"/>
  <c r="I95" i="1"/>
  <c r="I96" i="1"/>
  <c r="I97" i="1"/>
  <c r="I42" i="1"/>
  <c r="I43" i="1"/>
  <c r="I98" i="1"/>
  <c r="I99" i="1"/>
  <c r="I100" i="1"/>
  <c r="I101" i="1"/>
  <c r="I450" i="1"/>
  <c r="I451" i="1"/>
  <c r="I44" i="1"/>
  <c r="I102" i="1"/>
  <c r="I103" i="1"/>
  <c r="I45" i="1"/>
  <c r="I46" i="1"/>
  <c r="I104" i="1"/>
  <c r="I105" i="1"/>
  <c r="I106" i="1"/>
  <c r="I107" i="1"/>
  <c r="I108" i="1"/>
  <c r="I47" i="1"/>
  <c r="I109" i="1"/>
  <c r="I110" i="1"/>
  <c r="I111" i="1"/>
  <c r="I112" i="1"/>
  <c r="I113" i="1"/>
  <c r="I114" i="1"/>
  <c r="I115" i="1"/>
  <c r="I116" i="1"/>
  <c r="I117" i="1"/>
  <c r="I48" i="1"/>
  <c r="I118" i="1"/>
  <c r="I119" i="1"/>
  <c r="I120" i="1"/>
  <c r="I121" i="1"/>
  <c r="I31" i="1"/>
  <c r="I49" i="1"/>
  <c r="I50" i="1"/>
  <c r="I51" i="1"/>
  <c r="I32" i="1"/>
  <c r="I52" i="1"/>
  <c r="I53" i="1"/>
  <c r="I33" i="1"/>
  <c r="I54" i="1"/>
  <c r="I55" i="1"/>
  <c r="I34" i="1"/>
  <c r="I56" i="1"/>
  <c r="I57" i="1"/>
  <c r="I13" i="1"/>
  <c r="I58" i="1"/>
  <c r="I59" i="1"/>
  <c r="I122" i="1"/>
  <c r="I123" i="1"/>
  <c r="I130" i="1"/>
  <c r="I146" i="1"/>
  <c r="I8" i="1"/>
  <c r="I9" i="1"/>
  <c r="I10" i="1"/>
  <c r="I14" i="1"/>
  <c r="I15" i="1"/>
  <c r="I16" i="1"/>
  <c r="I17" i="1"/>
  <c r="I35" i="1"/>
  <c r="I36" i="1"/>
  <c r="I37" i="1"/>
  <c r="I38" i="1"/>
  <c r="I60" i="1"/>
  <c r="I61" i="1"/>
  <c r="I62" i="1"/>
  <c r="I18" i="1"/>
  <c r="I39" i="1"/>
  <c r="I63" i="1"/>
  <c r="I64" i="1"/>
  <c r="I65" i="1"/>
  <c r="I19" i="1"/>
  <c r="I20" i="1"/>
  <c r="I66" i="1"/>
  <c r="I67" i="1"/>
  <c r="I11" i="1"/>
  <c r="I12" i="1"/>
  <c r="I21" i="1"/>
  <c r="I22" i="1"/>
  <c r="I23" i="1"/>
  <c r="I24" i="1"/>
  <c r="I25" i="1"/>
  <c r="I40" i="1"/>
  <c r="I41" i="1"/>
  <c r="I68" i="1"/>
  <c r="I69" i="1"/>
  <c r="I7" i="1"/>
  <c r="I26" i="1"/>
  <c r="I27" i="1"/>
  <c r="I28" i="1"/>
  <c r="I29" i="1"/>
  <c r="I30" i="1"/>
  <c r="I70" i="1"/>
  <c r="I71" i="1"/>
  <c r="I72" i="1"/>
  <c r="I73" i="1"/>
  <c r="I74" i="1"/>
  <c r="I75" i="1"/>
  <c r="I76" i="1"/>
  <c r="I77" i="1"/>
  <c r="I78" i="1"/>
  <c r="I124" i="1"/>
  <c r="I125" i="1"/>
  <c r="I126" i="1"/>
  <c r="I131" i="1"/>
  <c r="I147" i="1"/>
  <c r="I166" i="1"/>
  <c r="I167" i="1"/>
  <c r="I168" i="1"/>
  <c r="I169" i="1"/>
  <c r="I170" i="1"/>
  <c r="I171" i="1"/>
  <c r="I184" i="1"/>
  <c r="I200" i="1"/>
  <c r="I201" i="1"/>
  <c r="I217" i="1"/>
  <c r="I218" i="1"/>
  <c r="I219" i="1"/>
  <c r="I220" i="1"/>
  <c r="I221" i="1"/>
  <c r="I222" i="1"/>
  <c r="I242" i="1"/>
  <c r="I267" i="1"/>
  <c r="I268" i="1"/>
  <c r="I269" i="1"/>
  <c r="I270" i="1"/>
  <c r="I271" i="1"/>
  <c r="I272" i="1"/>
  <c r="I273" i="1"/>
  <c r="I308" i="1"/>
  <c r="I309" i="1"/>
  <c r="I310" i="1"/>
  <c r="I311" i="1"/>
  <c r="I315" i="1"/>
  <c r="I346" i="1"/>
  <c r="I347" i="1"/>
  <c r="I358" i="1"/>
  <c r="I376" i="1"/>
  <c r="I377" i="1"/>
  <c r="I378" i="1"/>
  <c r="I379" i="1"/>
  <c r="I386" i="1"/>
  <c r="I387" i="1"/>
  <c r="I398" i="1"/>
  <c r="I413" i="1"/>
  <c r="I414" i="1"/>
  <c r="I431" i="1"/>
  <c r="I452" i="1"/>
  <c r="I453" i="1"/>
  <c r="I454" i="1"/>
  <c r="I463" i="1"/>
  <c r="I464" i="1"/>
  <c r="I480" i="1"/>
  <c r="I481" i="1"/>
  <c r="I482" i="1"/>
  <c r="I496" i="1"/>
  <c r="I497" i="1"/>
  <c r="I498" i="1"/>
  <c r="I499" i="1"/>
  <c r="I528" i="1"/>
  <c r="I537" i="1"/>
  <c r="I538" i="1"/>
  <c r="I539" i="1"/>
  <c r="I540" i="1"/>
  <c r="I541" i="1"/>
  <c r="I567" i="1"/>
  <c r="I582" i="1"/>
  <c r="I583" i="1"/>
  <c r="I584" i="1"/>
  <c r="I608" i="1"/>
  <c r="I609" i="1"/>
  <c r="I610" i="1"/>
  <c r="I625" i="1"/>
  <c r="I627" i="1"/>
  <c r="I632" i="1"/>
  <c r="I636" i="1"/>
  <c r="I647" i="1"/>
  <c r="I648" i="1"/>
  <c r="I649" i="1"/>
  <c r="I650" i="1"/>
  <c r="I651" i="1"/>
  <c r="I652" i="1"/>
  <c r="I653" i="1"/>
  <c r="I654" i="1"/>
  <c r="I657" i="1"/>
  <c r="I690" i="1"/>
  <c r="I691" i="1"/>
  <c r="I692" i="1"/>
  <c r="I693" i="1"/>
  <c r="I694" i="1"/>
  <c r="I705" i="1"/>
  <c r="I749" i="1"/>
  <c r="I750" i="1"/>
  <c r="I751" i="1"/>
  <c r="I758" i="1"/>
  <c r="I762" i="1"/>
  <c r="I769" i="1"/>
  <c r="I770" i="1"/>
  <c r="I771" i="1"/>
  <c r="I782" i="1"/>
  <c r="I803" i="1"/>
  <c r="I804" i="1"/>
  <c r="I826" i="1"/>
  <c r="I837" i="1"/>
  <c r="I838" i="1"/>
  <c r="I839" i="1"/>
  <c r="I840" i="1"/>
  <c r="I854" i="1"/>
  <c r="I868" i="1"/>
  <c r="I891" i="1"/>
  <c r="I920" i="1"/>
  <c r="I921" i="1"/>
  <c r="I922" i="1"/>
  <c r="I906" i="1"/>
  <c r="K877" i="1"/>
  <c r="K878" i="1"/>
  <c r="K861" i="1"/>
  <c r="K862" i="1"/>
  <c r="K855" i="1"/>
  <c r="K863" i="1"/>
  <c r="K864" i="1"/>
  <c r="K842" i="1"/>
  <c r="K843" i="1"/>
  <c r="K844" i="1"/>
  <c r="K856" i="1"/>
  <c r="K879" i="1"/>
  <c r="K884" i="1"/>
  <c r="K865" i="1"/>
  <c r="K866" i="1"/>
  <c r="K880" i="1"/>
  <c r="K881" i="1"/>
  <c r="K845" i="1"/>
  <c r="K907" i="1"/>
  <c r="K908" i="1"/>
  <c r="K857" i="1"/>
  <c r="K867" i="1"/>
  <c r="K882" i="1"/>
  <c r="K892" i="1"/>
  <c r="K902" i="1"/>
  <c r="K909" i="1"/>
  <c r="K883" i="1"/>
  <c r="K885" i="1"/>
  <c r="K886" i="1"/>
  <c r="K893" i="1"/>
  <c r="K894" i="1"/>
  <c r="K887" i="1"/>
  <c r="K888" i="1"/>
  <c r="K889" i="1"/>
  <c r="K890" i="1"/>
  <c r="K895" i="1"/>
  <c r="K896" i="1"/>
  <c r="K897" i="1"/>
  <c r="K903" i="1"/>
  <c r="K910" i="1"/>
  <c r="K911" i="1"/>
  <c r="K912" i="1"/>
  <c r="K913" i="1"/>
  <c r="K914" i="1"/>
  <c r="K915" i="1"/>
  <c r="K846" i="1"/>
  <c r="K858" i="1"/>
  <c r="K859" i="1"/>
  <c r="K813" i="1"/>
  <c r="K818" i="1"/>
  <c r="K819" i="1"/>
  <c r="K820" i="1"/>
  <c r="K821" i="1"/>
  <c r="K822" i="1"/>
  <c r="K827" i="1"/>
  <c r="K828" i="1"/>
  <c r="K805" i="1"/>
  <c r="K809" i="1"/>
  <c r="K814" i="1"/>
  <c r="K815" i="1"/>
  <c r="K829" i="1"/>
  <c r="K830" i="1"/>
  <c r="K791" i="1"/>
  <c r="K792" i="1"/>
  <c r="K806" i="1"/>
  <c r="K807" i="1"/>
  <c r="K810" i="1"/>
  <c r="K811" i="1"/>
  <c r="K816" i="1"/>
  <c r="K817" i="1"/>
  <c r="K794" i="1"/>
  <c r="K776" i="1"/>
  <c r="K777" i="1"/>
  <c r="K783" i="1"/>
  <c r="K763" i="1"/>
  <c r="K764" i="1"/>
  <c r="K772" i="1"/>
  <c r="K697" i="1"/>
  <c r="K706" i="1"/>
  <c r="K658" i="1"/>
  <c r="K664" i="1"/>
  <c r="K637" i="1"/>
  <c r="K655" i="1"/>
  <c r="K659" i="1"/>
  <c r="K665" i="1"/>
  <c r="K674" i="1"/>
  <c r="K675" i="1"/>
  <c r="K707" i="1"/>
  <c r="K712" i="1"/>
  <c r="K847" i="1"/>
  <c r="K848" i="1"/>
  <c r="K860" i="1"/>
  <c r="K669" i="1"/>
  <c r="K676" i="1"/>
  <c r="K670" i="1"/>
  <c r="K724" i="1"/>
  <c r="K778" i="1"/>
  <c r="K779" i="1"/>
  <c r="K784" i="1"/>
  <c r="K638" i="1"/>
  <c r="K666" i="1"/>
  <c r="K677" i="1"/>
  <c r="K678" i="1"/>
  <c r="K679" i="1"/>
  <c r="K725" i="1"/>
  <c r="K780" i="1"/>
  <c r="K793" i="1"/>
  <c r="K796" i="1"/>
  <c r="K797" i="1"/>
  <c r="K798" i="1"/>
  <c r="K808" i="1"/>
  <c r="K831" i="1"/>
  <c r="K832" i="1"/>
  <c r="K726" i="1"/>
  <c r="K729" i="1"/>
  <c r="K730" i="1"/>
  <c r="K731" i="1"/>
  <c r="K732" i="1"/>
  <c r="K752" i="1"/>
  <c r="K755" i="1"/>
  <c r="K759" i="1"/>
  <c r="K760" i="1"/>
  <c r="K698" i="1"/>
  <c r="K708" i="1"/>
  <c r="K713" i="1"/>
  <c r="K699" i="1"/>
  <c r="K709" i="1"/>
  <c r="K714" i="1"/>
  <c r="K680" i="1"/>
  <c r="K681" i="1"/>
  <c r="K682" i="1"/>
  <c r="K683" i="1"/>
  <c r="K700" i="1"/>
  <c r="K701" i="1"/>
  <c r="K710" i="1"/>
  <c r="K715" i="1"/>
  <c r="K716" i="1"/>
  <c r="K727" i="1"/>
  <c r="K733" i="1"/>
  <c r="K734" i="1"/>
  <c r="K735" i="1"/>
  <c r="K736" i="1"/>
  <c r="K671" i="1"/>
  <c r="K639" i="1"/>
  <c r="K667" i="1"/>
  <c r="K672" i="1"/>
  <c r="K684" i="1"/>
  <c r="K685" i="1"/>
  <c r="K686" i="1"/>
  <c r="K640" i="1"/>
  <c r="K628" i="1"/>
  <c r="K620" i="1"/>
  <c r="K626" i="1"/>
  <c r="K633" i="1"/>
  <c r="K641" i="1"/>
  <c r="K642" i="1"/>
  <c r="K643" i="1"/>
  <c r="K660" i="1"/>
  <c r="K621" i="1"/>
  <c r="K629" i="1"/>
  <c r="K661" i="1"/>
  <c r="K644" i="1"/>
  <c r="K645" i="1"/>
  <c r="K662" i="1"/>
  <c r="K668" i="1"/>
  <c r="K717" i="1"/>
  <c r="K728" i="1"/>
  <c r="K737" i="1"/>
  <c r="K738" i="1"/>
  <c r="K739" i="1"/>
  <c r="K740" i="1"/>
  <c r="K741" i="1"/>
  <c r="K742" i="1"/>
  <c r="K743" i="1"/>
  <c r="K718" i="1"/>
  <c r="K719" i="1"/>
  <c r="K812" i="1"/>
  <c r="K823" i="1"/>
  <c r="K824" i="1"/>
  <c r="K833" i="1"/>
  <c r="K834" i="1"/>
  <c r="K795" i="1"/>
  <c r="K756" i="1"/>
  <c r="K757" i="1"/>
  <c r="K761" i="1"/>
  <c r="K765" i="1"/>
  <c r="K766" i="1"/>
  <c r="K773" i="1"/>
  <c r="K687" i="1"/>
  <c r="K695" i="1"/>
  <c r="K702" i="1"/>
  <c r="K703" i="1"/>
  <c r="K704" i="1"/>
  <c r="K711" i="1"/>
  <c r="K720" i="1"/>
  <c r="K721" i="1"/>
  <c r="K673" i="1"/>
  <c r="K688" i="1"/>
  <c r="K689" i="1"/>
  <c r="K696" i="1"/>
  <c r="K722" i="1"/>
  <c r="K723" i="1"/>
  <c r="K611" i="1"/>
  <c r="K612" i="1"/>
  <c r="K613" i="1"/>
  <c r="K614" i="1"/>
  <c r="K594" i="1"/>
  <c r="K595" i="1"/>
  <c r="K615" i="1"/>
  <c r="K753" i="1"/>
  <c r="K596" i="1"/>
  <c r="K568" i="1"/>
  <c r="K569" i="1"/>
  <c r="K543" i="1"/>
  <c r="K544" i="1"/>
  <c r="K785" i="1"/>
  <c r="K788" i="1"/>
  <c r="K553" i="1"/>
  <c r="K555" i="1"/>
  <c r="K556" i="1"/>
  <c r="K557" i="1"/>
  <c r="K570" i="1"/>
  <c r="K571" i="1"/>
  <c r="K572" i="1"/>
  <c r="K586" i="1"/>
  <c r="K590" i="1"/>
  <c r="K597" i="1"/>
  <c r="K598" i="1"/>
  <c r="K599" i="1"/>
  <c r="K616" i="1"/>
  <c r="K634" i="1"/>
  <c r="K646" i="1"/>
  <c r="K656" i="1"/>
  <c r="K622" i="1"/>
  <c r="K630" i="1"/>
  <c r="K631" i="1"/>
  <c r="K573" i="1"/>
  <c r="K585" i="1"/>
  <c r="K587" i="1"/>
  <c r="K588" i="1"/>
  <c r="K591" i="1"/>
  <c r="K600" i="1"/>
  <c r="K601" i="1"/>
  <c r="K602" i="1"/>
  <c r="K603" i="1"/>
  <c r="K617" i="1"/>
  <c r="K558" i="1"/>
  <c r="K574" i="1"/>
  <c r="K545" i="1"/>
  <c r="K564" i="1"/>
  <c r="K575" i="1"/>
  <c r="K576" i="1"/>
  <c r="K529" i="1"/>
  <c r="K514" i="1"/>
  <c r="K522" i="1"/>
  <c r="K508" i="1"/>
  <c r="K509" i="1"/>
  <c r="K502" i="1"/>
  <c r="K530" i="1"/>
  <c r="K542" i="1"/>
  <c r="K546" i="1"/>
  <c r="K548" i="1"/>
  <c r="K549" i="1"/>
  <c r="K554" i="1"/>
  <c r="K565" i="1"/>
  <c r="K577" i="1"/>
  <c r="K578" i="1"/>
  <c r="K505" i="1"/>
  <c r="K515" i="1"/>
  <c r="K523" i="1"/>
  <c r="K531" i="1"/>
  <c r="K532" i="1"/>
  <c r="K533" i="1"/>
  <c r="K516" i="1"/>
  <c r="K524" i="1"/>
  <c r="K534" i="1"/>
  <c r="K535" i="1"/>
  <c r="K559" i="1"/>
  <c r="K560" i="1"/>
  <c r="K561" i="1"/>
  <c r="K506" i="1"/>
  <c r="K510" i="1"/>
  <c r="K511" i="1"/>
  <c r="K517" i="1"/>
  <c r="K518" i="1"/>
  <c r="K519" i="1"/>
  <c r="K520" i="1"/>
  <c r="K503" i="1"/>
  <c r="K504" i="1"/>
  <c r="K512" i="1"/>
  <c r="K513" i="1"/>
  <c r="K525" i="1"/>
  <c r="K526" i="1"/>
  <c r="K527" i="1"/>
  <c r="K550" i="1"/>
  <c r="K562" i="1"/>
  <c r="K579" i="1"/>
  <c r="K580" i="1"/>
  <c r="K618" i="1"/>
  <c r="K623" i="1"/>
  <c r="K635" i="1"/>
  <c r="K507" i="1"/>
  <c r="K521" i="1"/>
  <c r="K536" i="1"/>
  <c r="K589" i="1"/>
  <c r="K663" i="1"/>
  <c r="K592" i="1"/>
  <c r="K604" i="1"/>
  <c r="K605" i="1"/>
  <c r="K624" i="1"/>
  <c r="K593" i="1"/>
  <c r="K606" i="1"/>
  <c r="K607" i="1"/>
  <c r="K619" i="1"/>
  <c r="K547" i="1"/>
  <c r="K551" i="1"/>
  <c r="K563" i="1"/>
  <c r="K744" i="1"/>
  <c r="K745" i="1"/>
  <c r="K581" i="1"/>
  <c r="K746" i="1"/>
  <c r="K747" i="1"/>
  <c r="K460" i="1"/>
  <c r="K466" i="1"/>
  <c r="K484" i="1"/>
  <c r="K486" i="1"/>
  <c r="K490" i="1"/>
  <c r="K494" i="1"/>
  <c r="K495" i="1"/>
  <c r="K438" i="1"/>
  <c r="K457" i="1"/>
  <c r="K465" i="1"/>
  <c r="K467" i="1"/>
  <c r="K471" i="1"/>
  <c r="K472" i="1"/>
  <c r="K485" i="1"/>
  <c r="K487" i="1"/>
  <c r="K439" i="1"/>
  <c r="K458" i="1"/>
  <c r="K488" i="1"/>
  <c r="K491" i="1"/>
  <c r="K500" i="1"/>
  <c r="K461" i="1"/>
  <c r="K462" i="1"/>
  <c r="K468" i="1"/>
  <c r="K473" i="1"/>
  <c r="K474" i="1"/>
  <c r="K483" i="1"/>
  <c r="K489" i="1"/>
  <c r="K492" i="1"/>
  <c r="K841" i="1"/>
  <c r="K849" i="1"/>
  <c r="K850" i="1"/>
  <c r="K851" i="1"/>
  <c r="K455" i="1"/>
  <c r="K456" i="1"/>
  <c r="K469" i="1"/>
  <c r="K475" i="1"/>
  <c r="K476" i="1"/>
  <c r="K477" i="1"/>
  <c r="K478" i="1"/>
  <c r="K470" i="1"/>
  <c r="K479" i="1"/>
  <c r="K493" i="1"/>
  <c r="K501" i="1"/>
  <c r="K748" i="1"/>
  <c r="K754" i="1"/>
  <c r="K789" i="1"/>
  <c r="K790" i="1"/>
  <c r="K799" i="1"/>
  <c r="K800" i="1"/>
  <c r="K440" i="1"/>
  <c r="K441" i="1"/>
  <c r="K432" i="1"/>
  <c r="K442" i="1"/>
  <c r="K443" i="1"/>
  <c r="K399" i="1"/>
  <c r="K400" i="1"/>
  <c r="K401" i="1"/>
  <c r="K417" i="1"/>
  <c r="K402" i="1"/>
  <c r="K415" i="1"/>
  <c r="K416" i="1"/>
  <c r="K418" i="1"/>
  <c r="K419" i="1"/>
  <c r="K852" i="1"/>
  <c r="K853" i="1"/>
  <c r="K427" i="1"/>
  <c r="K444" i="1"/>
  <c r="K445" i="1"/>
  <c r="K774" i="1"/>
  <c r="K353" i="1"/>
  <c r="K354" i="1"/>
  <c r="K359" i="1"/>
  <c r="K360" i="1"/>
  <c r="K403" i="1"/>
  <c r="K404" i="1"/>
  <c r="K405" i="1"/>
  <c r="K406" i="1"/>
  <c r="K407" i="1"/>
  <c r="K408" i="1"/>
  <c r="K433" i="1"/>
  <c r="K434" i="1"/>
  <c r="K420" i="1"/>
  <c r="K421" i="1"/>
  <c r="K428" i="1"/>
  <c r="K435" i="1"/>
  <c r="K436" i="1"/>
  <c r="K446" i="1"/>
  <c r="K447" i="1"/>
  <c r="K767" i="1"/>
  <c r="K768" i="1"/>
  <c r="K775" i="1"/>
  <c r="K786" i="1"/>
  <c r="K349" i="1"/>
  <c r="K350" i="1"/>
  <c r="K361" i="1"/>
  <c r="K362" i="1"/>
  <c r="K898" i="1"/>
  <c r="K899" i="1"/>
  <c r="K380" i="1"/>
  <c r="K388" i="1"/>
  <c r="K389" i="1"/>
  <c r="K552" i="1"/>
  <c r="K566" i="1"/>
  <c r="K787" i="1"/>
  <c r="K900" i="1"/>
  <c r="K901" i="1"/>
  <c r="K904" i="1"/>
  <c r="K905" i="1"/>
  <c r="K916" i="1"/>
  <c r="K917" i="1"/>
  <c r="K918" i="1"/>
  <c r="K919" i="1"/>
  <c r="K801" i="1"/>
  <c r="K802" i="1"/>
  <c r="K825" i="1"/>
  <c r="K835" i="1"/>
  <c r="K836" i="1"/>
  <c r="K781" i="1"/>
  <c r="K316" i="1"/>
  <c r="K325" i="1"/>
  <c r="K392" i="1"/>
  <c r="K395" i="1"/>
  <c r="K396" i="1"/>
  <c r="K381" i="1"/>
  <c r="K382" i="1"/>
  <c r="K397" i="1"/>
  <c r="K409" i="1"/>
  <c r="K422" i="1"/>
  <c r="K429" i="1"/>
  <c r="K430" i="1"/>
  <c r="K437" i="1"/>
  <c r="K448" i="1"/>
  <c r="K449" i="1"/>
  <c r="K317" i="1"/>
  <c r="K333" i="1"/>
  <c r="K334" i="1"/>
  <c r="K363" i="1"/>
  <c r="K364" i="1"/>
  <c r="K318" i="1"/>
  <c r="K326" i="1"/>
  <c r="K327" i="1"/>
  <c r="K332" i="1"/>
  <c r="K335" i="1"/>
  <c r="K336" i="1"/>
  <c r="K351" i="1"/>
  <c r="K348" i="1"/>
  <c r="K383" i="1"/>
  <c r="K384" i="1"/>
  <c r="K365" i="1"/>
  <c r="K366" i="1"/>
  <c r="K367" i="1"/>
  <c r="K385" i="1"/>
  <c r="K352" i="1"/>
  <c r="K423" i="1"/>
  <c r="K424" i="1"/>
  <c r="K337" i="1"/>
  <c r="K338" i="1"/>
  <c r="K425" i="1"/>
  <c r="K426" i="1"/>
  <c r="K390" i="1"/>
  <c r="K391" i="1"/>
  <c r="K393" i="1"/>
  <c r="K394" i="1"/>
  <c r="K339" i="1"/>
  <c r="K340" i="1"/>
  <c r="K368" i="1"/>
  <c r="K369" i="1"/>
  <c r="K288" i="1"/>
  <c r="K289" i="1"/>
  <c r="K312" i="1"/>
  <c r="K313" i="1"/>
  <c r="K314" i="1"/>
  <c r="K319" i="1"/>
  <c r="K320" i="1"/>
  <c r="K321" i="1"/>
  <c r="K328" i="1"/>
  <c r="K370" i="1"/>
  <c r="K371" i="1"/>
  <c r="K341" i="1"/>
  <c r="K342" i="1"/>
  <c r="K343" i="1"/>
  <c r="K344" i="1"/>
  <c r="K322" i="1"/>
  <c r="K323" i="1"/>
  <c r="K329" i="1"/>
  <c r="K345" i="1"/>
  <c r="K410" i="1"/>
  <c r="K411" i="1"/>
  <c r="K412" i="1"/>
  <c r="K355" i="1"/>
  <c r="K357" i="1"/>
  <c r="K372" i="1"/>
  <c r="K373" i="1"/>
  <c r="K356" i="1"/>
  <c r="K374" i="1"/>
  <c r="K375" i="1"/>
  <c r="K459" i="1"/>
  <c r="K232" i="1"/>
  <c r="K243" i="1"/>
  <c r="K244" i="1"/>
  <c r="K223" i="1"/>
  <c r="K233" i="1"/>
  <c r="K245" i="1"/>
  <c r="K290" i="1"/>
  <c r="K291" i="1"/>
  <c r="K292" i="1"/>
  <c r="K280" i="1"/>
  <c r="K287" i="1"/>
  <c r="K293" i="1"/>
  <c r="K294" i="1"/>
  <c r="K204" i="1"/>
  <c r="K205" i="1"/>
  <c r="K206" i="1"/>
  <c r="K207" i="1"/>
  <c r="K224" i="1"/>
  <c r="K234" i="1"/>
  <c r="K246" i="1"/>
  <c r="K247" i="1"/>
  <c r="K274" i="1"/>
  <c r="K208" i="1"/>
  <c r="K225" i="1"/>
  <c r="K209" i="1"/>
  <c r="K226" i="1"/>
  <c r="K235" i="1"/>
  <c r="K236" i="1"/>
  <c r="K230" i="1"/>
  <c r="K237" i="1"/>
  <c r="K248" i="1"/>
  <c r="K249" i="1"/>
  <c r="K250" i="1"/>
  <c r="K251" i="1"/>
  <c r="K252" i="1"/>
  <c r="K277" i="1"/>
  <c r="K281" i="1"/>
  <c r="K295" i="1"/>
  <c r="K296" i="1"/>
  <c r="K210" i="1"/>
  <c r="K227" i="1"/>
  <c r="K238" i="1"/>
  <c r="K253" i="1"/>
  <c r="K275" i="1"/>
  <c r="K276" i="1"/>
  <c r="K282" i="1"/>
  <c r="K297" i="1"/>
  <c r="K298" i="1"/>
  <c r="K299" i="1"/>
  <c r="K254" i="1"/>
  <c r="K255" i="1"/>
  <c r="K330" i="1"/>
  <c r="K231" i="1"/>
  <c r="K239" i="1"/>
  <c r="K240" i="1"/>
  <c r="K256" i="1"/>
  <c r="K257" i="1"/>
  <c r="K324" i="1"/>
  <c r="K331" i="1"/>
  <c r="K211" i="1"/>
  <c r="K228" i="1"/>
  <c r="K172" i="1"/>
  <c r="K193" i="1"/>
  <c r="K148" i="1"/>
  <c r="K149" i="1"/>
  <c r="K173" i="1"/>
  <c r="K174" i="1"/>
  <c r="K175" i="1"/>
  <c r="K176" i="1"/>
  <c r="K177" i="1"/>
  <c r="K185" i="1"/>
  <c r="K186" i="1"/>
  <c r="K194" i="1"/>
  <c r="K212" i="1"/>
  <c r="K258" i="1"/>
  <c r="K283" i="1"/>
  <c r="K300" i="1"/>
  <c r="K301" i="1"/>
  <c r="K134" i="1"/>
  <c r="K150" i="1"/>
  <c r="K178" i="1"/>
  <c r="K187" i="1"/>
  <c r="K195" i="1"/>
  <c r="K135" i="1"/>
  <c r="K136" i="1"/>
  <c r="K302" i="1"/>
  <c r="K303" i="1"/>
  <c r="K127" i="1"/>
  <c r="K137" i="1"/>
  <c r="K128" i="1"/>
  <c r="K132" i="1"/>
  <c r="K138" i="1"/>
  <c r="K139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79" i="1"/>
  <c r="K188" i="1"/>
  <c r="K196" i="1"/>
  <c r="K180" i="1"/>
  <c r="K189" i="1"/>
  <c r="K213" i="1"/>
  <c r="K214" i="1"/>
  <c r="K181" i="1"/>
  <c r="K182" i="1"/>
  <c r="K190" i="1"/>
  <c r="K197" i="1"/>
  <c r="K198" i="1"/>
  <c r="K202" i="1"/>
  <c r="K259" i="1"/>
  <c r="K260" i="1"/>
  <c r="K261" i="1"/>
  <c r="K262" i="1"/>
  <c r="K263" i="1"/>
  <c r="K264" i="1"/>
  <c r="K151" i="1"/>
  <c r="K152" i="1"/>
  <c r="K183" i="1"/>
  <c r="K191" i="1"/>
  <c r="K192" i="1"/>
  <c r="K199" i="1"/>
  <c r="K203" i="1"/>
  <c r="K215" i="1"/>
  <c r="K216" i="1"/>
  <c r="K153" i="1"/>
  <c r="K154" i="1"/>
  <c r="K155" i="1"/>
  <c r="K156" i="1"/>
  <c r="K157" i="1"/>
  <c r="K158" i="1"/>
  <c r="K229" i="1"/>
  <c r="K241" i="1"/>
  <c r="K265" i="1"/>
  <c r="K266" i="1"/>
  <c r="K129" i="1"/>
  <c r="K133" i="1"/>
  <c r="K140" i="1"/>
  <c r="K141" i="1"/>
  <c r="K142" i="1"/>
  <c r="K143" i="1"/>
  <c r="K144" i="1"/>
  <c r="K304" i="1"/>
  <c r="K305" i="1"/>
  <c r="K92" i="1"/>
  <c r="K93" i="1"/>
  <c r="K145" i="1"/>
  <c r="K159" i="1"/>
  <c r="K160" i="1"/>
  <c r="K161" i="1"/>
  <c r="K162" i="1"/>
  <c r="K163" i="1"/>
  <c r="K164" i="1"/>
  <c r="K165" i="1"/>
  <c r="K278" i="1"/>
  <c r="K279" i="1"/>
  <c r="K284" i="1"/>
  <c r="K285" i="1"/>
  <c r="K286" i="1"/>
  <c r="K306" i="1"/>
  <c r="K307" i="1"/>
  <c r="K94" i="1"/>
  <c r="K95" i="1"/>
  <c r="K96" i="1"/>
  <c r="K97" i="1"/>
  <c r="K42" i="1"/>
  <c r="K43" i="1"/>
  <c r="K98" i="1"/>
  <c r="K99" i="1"/>
  <c r="K100" i="1"/>
  <c r="K101" i="1"/>
  <c r="K450" i="1"/>
  <c r="K451" i="1"/>
  <c r="K44" i="1"/>
  <c r="K102" i="1"/>
  <c r="K103" i="1"/>
  <c r="K45" i="1"/>
  <c r="K46" i="1"/>
  <c r="K104" i="1"/>
  <c r="K105" i="1"/>
  <c r="K106" i="1"/>
  <c r="K107" i="1"/>
  <c r="K108" i="1"/>
  <c r="K47" i="1"/>
  <c r="K109" i="1"/>
  <c r="K110" i="1"/>
  <c r="K111" i="1"/>
  <c r="K112" i="1"/>
  <c r="K113" i="1"/>
  <c r="K114" i="1"/>
  <c r="K115" i="1"/>
  <c r="K116" i="1"/>
  <c r="K117" i="1"/>
  <c r="K48" i="1"/>
  <c r="K118" i="1"/>
  <c r="K119" i="1"/>
  <c r="K120" i="1"/>
  <c r="K121" i="1"/>
  <c r="K31" i="1"/>
  <c r="K49" i="1"/>
  <c r="K50" i="1"/>
  <c r="K51" i="1"/>
  <c r="K32" i="1"/>
  <c r="K52" i="1"/>
  <c r="K53" i="1"/>
  <c r="K33" i="1"/>
  <c r="K54" i="1"/>
  <c r="K55" i="1"/>
  <c r="K34" i="1"/>
  <c r="K56" i="1"/>
  <c r="K57" i="1"/>
  <c r="K13" i="1"/>
  <c r="K58" i="1"/>
  <c r="K59" i="1"/>
  <c r="K122" i="1"/>
  <c r="K123" i="1"/>
  <c r="K130" i="1"/>
  <c r="K146" i="1"/>
  <c r="K8" i="1"/>
  <c r="K9" i="1"/>
  <c r="K10" i="1"/>
  <c r="K14" i="1"/>
  <c r="K15" i="1"/>
  <c r="K16" i="1"/>
  <c r="K17" i="1"/>
  <c r="K35" i="1"/>
  <c r="K36" i="1"/>
  <c r="K37" i="1"/>
  <c r="K38" i="1"/>
  <c r="K60" i="1"/>
  <c r="K61" i="1"/>
  <c r="K62" i="1"/>
  <c r="K18" i="1"/>
  <c r="K39" i="1"/>
  <c r="K63" i="1"/>
  <c r="K64" i="1"/>
  <c r="K65" i="1"/>
  <c r="K19" i="1"/>
  <c r="K20" i="1"/>
  <c r="K66" i="1"/>
  <c r="K67" i="1"/>
  <c r="K11" i="1"/>
  <c r="K12" i="1"/>
  <c r="K21" i="1"/>
  <c r="K22" i="1"/>
  <c r="K23" i="1"/>
  <c r="K24" i="1"/>
  <c r="K25" i="1"/>
  <c r="K40" i="1"/>
  <c r="K41" i="1"/>
  <c r="K68" i="1"/>
  <c r="K69" i="1"/>
  <c r="K6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K7" i="1"/>
  <c r="K26" i="1"/>
  <c r="K27" i="1"/>
  <c r="K28" i="1"/>
  <c r="K29" i="1"/>
  <c r="K30" i="1"/>
  <c r="K70" i="1"/>
  <c r="K71" i="1"/>
  <c r="K72" i="1"/>
  <c r="K73" i="1"/>
  <c r="K74" i="1"/>
  <c r="K75" i="1"/>
  <c r="K76" i="1"/>
  <c r="K77" i="1"/>
  <c r="K78" i="1"/>
  <c r="K124" i="1"/>
  <c r="K125" i="1"/>
  <c r="K126" i="1"/>
  <c r="K131" i="1"/>
  <c r="K147" i="1"/>
  <c r="K166" i="1"/>
  <c r="K167" i="1"/>
  <c r="K168" i="1"/>
  <c r="K169" i="1"/>
  <c r="K170" i="1"/>
  <c r="K171" i="1"/>
  <c r="K184" i="1"/>
  <c r="K200" i="1"/>
  <c r="K201" i="1"/>
  <c r="K217" i="1"/>
  <c r="K218" i="1"/>
  <c r="K219" i="1"/>
  <c r="K220" i="1"/>
  <c r="K221" i="1"/>
  <c r="K222" i="1"/>
  <c r="K242" i="1"/>
  <c r="K267" i="1"/>
  <c r="K268" i="1"/>
  <c r="K269" i="1"/>
  <c r="K270" i="1"/>
  <c r="K271" i="1"/>
  <c r="K272" i="1"/>
  <c r="K273" i="1"/>
  <c r="K308" i="1"/>
  <c r="K309" i="1"/>
  <c r="K310" i="1"/>
  <c r="K311" i="1"/>
  <c r="K315" i="1"/>
  <c r="K346" i="1"/>
  <c r="K347" i="1"/>
  <c r="K358" i="1"/>
  <c r="K376" i="1"/>
  <c r="K377" i="1"/>
  <c r="K378" i="1"/>
  <c r="K379" i="1"/>
  <c r="K386" i="1"/>
  <c r="K387" i="1"/>
  <c r="K398" i="1"/>
  <c r="K413" i="1"/>
  <c r="K414" i="1"/>
  <c r="K431" i="1"/>
  <c r="K452" i="1"/>
  <c r="K453" i="1"/>
  <c r="K454" i="1"/>
  <c r="K463" i="1"/>
  <c r="K464" i="1"/>
  <c r="K480" i="1"/>
  <c r="K481" i="1"/>
  <c r="K482" i="1"/>
  <c r="K496" i="1"/>
  <c r="K497" i="1"/>
  <c r="K498" i="1"/>
  <c r="K499" i="1"/>
  <c r="K528" i="1"/>
  <c r="K537" i="1"/>
  <c r="K538" i="1"/>
  <c r="K539" i="1"/>
  <c r="K540" i="1"/>
  <c r="K541" i="1"/>
  <c r="K567" i="1"/>
  <c r="K582" i="1"/>
  <c r="K583" i="1"/>
  <c r="K584" i="1"/>
  <c r="K608" i="1"/>
  <c r="K609" i="1"/>
  <c r="K610" i="1"/>
  <c r="K625" i="1"/>
  <c r="K627" i="1"/>
  <c r="K632" i="1"/>
  <c r="K636" i="1"/>
  <c r="K647" i="1"/>
  <c r="K648" i="1"/>
  <c r="K649" i="1"/>
  <c r="K650" i="1"/>
  <c r="K651" i="1"/>
  <c r="K652" i="1"/>
  <c r="K653" i="1"/>
  <c r="K654" i="1"/>
  <c r="K657" i="1"/>
  <c r="K690" i="1"/>
  <c r="K691" i="1"/>
  <c r="K692" i="1"/>
  <c r="K693" i="1"/>
  <c r="K694" i="1"/>
  <c r="K705" i="1"/>
  <c r="K749" i="1"/>
  <c r="K750" i="1"/>
  <c r="K751" i="1"/>
  <c r="K758" i="1"/>
  <c r="K762" i="1"/>
  <c r="K769" i="1"/>
  <c r="K770" i="1"/>
  <c r="K771" i="1"/>
  <c r="K782" i="1"/>
  <c r="K803" i="1"/>
  <c r="K804" i="1"/>
  <c r="K826" i="1"/>
  <c r="K837" i="1"/>
  <c r="K838" i="1"/>
  <c r="K839" i="1"/>
  <c r="K840" i="1"/>
  <c r="K854" i="1"/>
  <c r="K868" i="1"/>
  <c r="K891" i="1"/>
  <c r="K920" i="1"/>
  <c r="K921" i="1"/>
  <c r="K922" i="1"/>
  <c r="K869" i="1"/>
  <c r="K870" i="1"/>
  <c r="K871" i="1"/>
  <c r="K872" i="1"/>
  <c r="K873" i="1"/>
  <c r="K874" i="1"/>
  <c r="K875" i="1"/>
  <c r="K876" i="1"/>
  <c r="K906" i="1"/>
</calcChain>
</file>

<file path=xl/sharedStrings.xml><?xml version="1.0" encoding="utf-8"?>
<sst xmlns="http://schemas.openxmlformats.org/spreadsheetml/2006/main" count="6431" uniqueCount="2166">
  <si>
    <t>Author</t>
  </si>
  <si>
    <t>Summary</t>
  </si>
  <si>
    <t>Work description</t>
  </si>
  <si>
    <t>Issue</t>
  </si>
  <si>
    <t>Project</t>
  </si>
  <si>
    <t>Started</t>
  </si>
  <si>
    <t>Time spent seconds</t>
  </si>
  <si>
    <t>Time spent</t>
  </si>
  <si>
    <t>Silvan Wirz</t>
  </si>
  <si>
    <t>Leeres Einheit-Feld beim Erstellen einer Zutat im Rezept erzeugt ein undefined in der Liste</t>
  </si>
  <si>
    <t>Bugfix und Deployment</t>
  </si>
  <si>
    <t>REC-324</t>
  </si>
  <si>
    <t>RecipeManager</t>
  </si>
  <si>
    <t>2022-09-27T09:23:12.728+0200</t>
  </si>
  <si>
    <t xml:space="preserve">1h </t>
  </si>
  <si>
    <t>Explorative TestSession durchführen für NFA</t>
  </si>
  <si>
    <t>Vorbereitung inkl. Deployment, Durchführung der Test-Session</t>
  </si>
  <si>
    <t>REC-323</t>
  </si>
  <si>
    <t>2022-09-23T11:58:19.430+0200</t>
  </si>
  <si>
    <t>2h 50m</t>
  </si>
  <si>
    <t>Adrian Zigerlig</t>
  </si>
  <si>
    <t>Durchführung, Auswertung und Folgetickets erstellt</t>
  </si>
  <si>
    <t>2022-09-23T12:31:19.605+0200</t>
  </si>
  <si>
    <t>2h 45m</t>
  </si>
  <si>
    <t>Mengenangaben in Zutatenliste runden</t>
  </si>
  <si>
    <t>Rundungsmethode ergänzt</t>
  </si>
  <si>
    <t>REC-319</t>
  </si>
  <si>
    <t>2022-09-23T11:00:06.820+0200</t>
  </si>
  <si>
    <t>20m</t>
  </si>
  <si>
    <t>2022-09-23T11:22:15.731+0200</t>
  </si>
  <si>
    <t>10m</t>
  </si>
  <si>
    <t>Remember me Auswahl entfernen</t>
  </si>
  <si>
    <t>Anpassung Login</t>
  </si>
  <si>
    <t>REC-318</t>
  </si>
  <si>
    <t>2022-09-23T10:06:04.914+0200</t>
  </si>
  <si>
    <t>Passworthinweis ist falsch</t>
  </si>
  <si>
    <t>Anpassung und Review</t>
  </si>
  <si>
    <t>REC-317</t>
  </si>
  <si>
    <t>2022-09-23T11:26:34.939+0200</t>
  </si>
  <si>
    <t>5m</t>
  </si>
  <si>
    <t>Review</t>
  </si>
  <si>
    <t>2022-09-23T13:09:47.135+0200</t>
  </si>
  <si>
    <t>Löschen direkt nach dem Speichern führt in den Ansichten zu einem Fehler</t>
  </si>
  <si>
    <t>Bug behoben und Delete button disabled</t>
  </si>
  <si>
    <t>REC-315</t>
  </si>
  <si>
    <t>2022-09-23T09:41:33.339+0200</t>
  </si>
  <si>
    <t>1h 30m</t>
  </si>
  <si>
    <t>Besprechung</t>
  </si>
  <si>
    <t>2022-09-23T11:18:38.971+0200</t>
  </si>
  <si>
    <t>2022-09-23T11:22:02.755+0200</t>
  </si>
  <si>
    <t>Rezeptsuche nach Name</t>
  </si>
  <si>
    <t>Implemntation &amp; Test</t>
  </si>
  <si>
    <t>REC-314</t>
  </si>
  <si>
    <t>2022-09-21T09:47:48.966+0200</t>
  </si>
  <si>
    <t>4h 45m</t>
  </si>
  <si>
    <t>Review und Besprechung</t>
  </si>
  <si>
    <t>2022-09-21T14:03:41.035+0200</t>
  </si>
  <si>
    <t>45m</t>
  </si>
  <si>
    <t>Zutatenverwaltung ergänzen</t>
  </si>
  <si>
    <t>Zutatenverwaltung hinzugefügt</t>
  </si>
  <si>
    <t>REC-313</t>
  </si>
  <si>
    <t>2022-09-18T20:46:24.947+0200</t>
  </si>
  <si>
    <t>1h 15m</t>
  </si>
  <si>
    <t>Zutatenverwaltung im Backend angepasst und Frontend-Tests</t>
  </si>
  <si>
    <t>2022-09-21T08:24:50.129+0200</t>
  </si>
  <si>
    <t>3h 45m</t>
  </si>
  <si>
    <t>2022-09-21T14:42:20.701+0200</t>
  </si>
  <si>
    <t>ScheduledRecipe kann nicht erstellt werden</t>
  </si>
  <si>
    <t>Bug behoben, Rezept kann auch ohne kompletten Graph vom Service abgefragt werden</t>
  </si>
  <si>
    <t>REC-311</t>
  </si>
  <si>
    <t>2022-09-17T19:28:54.975+0200</t>
  </si>
  <si>
    <t>40m</t>
  </si>
  <si>
    <t>Authentisierung dokumentieren</t>
  </si>
  <si>
    <t>Dokumentation</t>
  </si>
  <si>
    <t>REC-310</t>
  </si>
  <si>
    <t>2022-09-17T11:45:09.301+0200</t>
  </si>
  <si>
    <t>2h 30m</t>
  </si>
  <si>
    <t>Dokumentation mit Beispielen</t>
  </si>
  <si>
    <t>2022-09-17T15:48:59.535+0200</t>
  </si>
  <si>
    <t>Frontend Dokumentation</t>
  </si>
  <si>
    <t>2022-09-18T16:06:09.321+0200</t>
  </si>
  <si>
    <t>30m</t>
  </si>
  <si>
    <t>Dokumentation aufräumen</t>
  </si>
  <si>
    <t>2022-09-23T16:15:36.972+0200</t>
  </si>
  <si>
    <t>1h 10m</t>
  </si>
  <si>
    <t>2022-09-24T16:17:31.196+0200</t>
  </si>
  <si>
    <t>Explorative TestSession durchführen für FA</t>
  </si>
  <si>
    <t>Vorbereitung und Durchführung</t>
  </si>
  <si>
    <t>REC-309</t>
  </si>
  <si>
    <t>2022-09-21T15:12:21.522+0200</t>
  </si>
  <si>
    <t>1h 50m</t>
  </si>
  <si>
    <t>2022-09-21T15:13:01.914+0200</t>
  </si>
  <si>
    <t>Tests abschliessen und Nachbearbeitung</t>
  </si>
  <si>
    <t>2022-09-23T11:42:05.895+0200</t>
  </si>
  <si>
    <t>1h 45m</t>
  </si>
  <si>
    <t>Durchführung abschliessen und Nachbearbeitung</t>
  </si>
  <si>
    <t>2022-09-23T11:42:04.893+0200</t>
  </si>
  <si>
    <t>Abgabe-Repo erstellen</t>
  </si>
  <si>
    <t>Repo vorbereitet mit Default-Ordnerstruktur</t>
  </si>
  <si>
    <t>REC-308</t>
  </si>
  <si>
    <t>2022-09-17T13:41:21.157+0200</t>
  </si>
  <si>
    <t>50m</t>
  </si>
  <si>
    <t>Allgemeine Projektdokumente</t>
  </si>
  <si>
    <t>Abgabe</t>
  </si>
  <si>
    <t>REC-305</t>
  </si>
  <si>
    <t>2022-09-27T16:30:41.986+0200</t>
  </si>
  <si>
    <t>2022-09-27T16:28:26.207+0200</t>
  </si>
  <si>
    <t>Projektmanagement</t>
  </si>
  <si>
    <t>Besprechungen exportiert, Export evaluiert und für pdf entschieden, weitere Exporte untersucht wie Sprint / Board usw.</t>
  </si>
  <si>
    <t>REC-304</t>
  </si>
  <si>
    <t>2022-09-18T19:01:55.131+0200</t>
  </si>
  <si>
    <t xml:space="preserve">3h </t>
  </si>
  <si>
    <t>Export Protokolle und PR</t>
  </si>
  <si>
    <t>2022-09-21T15:37:33.595+0200</t>
  </si>
  <si>
    <t>1h 25m</t>
  </si>
  <si>
    <t>Export Dokumente</t>
  </si>
  <si>
    <t>2022-09-23T16:21:52.995+0200</t>
  </si>
  <si>
    <t>Export weiterer Dokumente und Zusammenstellung offener Punkte</t>
  </si>
  <si>
    <t>2022-09-25T14:06:40.271+0200</t>
  </si>
  <si>
    <t>Export weiterer Dokumente</t>
  </si>
  <si>
    <t>2022-09-26T21:51:54.995+0200</t>
  </si>
  <si>
    <t>35m</t>
  </si>
  <si>
    <t>Projektplan</t>
  </si>
  <si>
    <t>2022-09-27T08:23:05.030+0200</t>
  </si>
  <si>
    <t xml:space="preserve">2h </t>
  </si>
  <si>
    <t>Qualitätssicherung</t>
  </si>
  <si>
    <t>REC-303</t>
  </si>
  <si>
    <t>2022-09-23T16:16:37.284+0200</t>
  </si>
  <si>
    <t>1h 5m</t>
  </si>
  <si>
    <t>Aktueller Export Buildserver und Test-Sessions</t>
  </si>
  <si>
    <t>2022-09-24T16:08:34.463+0200</t>
  </si>
  <si>
    <t>Test-Coverage Reports erstellt und hinzugefügt, sowie Ordnernamen bereinigt</t>
  </si>
  <si>
    <t>2022-09-24T21:09:13.021+0200</t>
  </si>
  <si>
    <t>55m</t>
  </si>
  <si>
    <t>2022-09-25T11:16:15.272+0200</t>
  </si>
  <si>
    <t>15m</t>
  </si>
  <si>
    <t>Kommentar aus Review bearbeitet</t>
  </si>
  <si>
    <t>2022-09-25T13:09:06.306+0200</t>
  </si>
  <si>
    <t>Produktdokumentation</t>
  </si>
  <si>
    <t>Dokumentation anpassen</t>
  </si>
  <si>
    <t>REC-302</t>
  </si>
  <si>
    <t>2022-09-24T14:00:48.537+0200</t>
  </si>
  <si>
    <t>Styling Doku, Dokus nachführen</t>
  </si>
  <si>
    <t>2022-09-24T14:41:05.005+0200</t>
  </si>
  <si>
    <t>Dokumentation Tests und Review</t>
  </si>
  <si>
    <t>2022-09-24T14:57:48.711+0200</t>
  </si>
  <si>
    <t>Zusätzliche Wireframes erstellt</t>
  </si>
  <si>
    <t>2022-09-24T17:11:04.309+0200</t>
  </si>
  <si>
    <t>2022-09-25T10:42:10.458+0200</t>
  </si>
  <si>
    <t>Rückmeldung studiert</t>
  </si>
  <si>
    <t>2022-09-25T13:30:09.192+0200</t>
  </si>
  <si>
    <t>Export Requirements Engineering und Vision</t>
  </si>
  <si>
    <t>2022-09-25T15:25:12.133+0200</t>
  </si>
  <si>
    <t>2022-09-26T21:31:25.982+0200</t>
  </si>
  <si>
    <t>Dokumente nachführen</t>
  </si>
  <si>
    <t>2022-09-27T10:20:15.682+0200</t>
  </si>
  <si>
    <t>Exporte besprechen und durchführen</t>
  </si>
  <si>
    <t>2022-09-27T12:16:49.084+0200</t>
  </si>
  <si>
    <t>Exporte optimiert</t>
  </si>
  <si>
    <t>2022-09-27T13:48:19.471+0200</t>
  </si>
  <si>
    <t>Abgabe Programmcode</t>
  </si>
  <si>
    <t>Programmcode ablegen</t>
  </si>
  <si>
    <t>REC-301</t>
  </si>
  <si>
    <t>2022-09-27T14:19:50.967+0200</t>
  </si>
  <si>
    <t>Test, Überprüfung</t>
  </si>
  <si>
    <t>2022-09-27T13:50:29.497+0200</t>
  </si>
  <si>
    <t>Abgabe und Überprüfung</t>
  </si>
  <si>
    <t>2022-09-27T13:35:53.868+0200</t>
  </si>
  <si>
    <t>Eigenständigkeitserklärung ausfüllen</t>
  </si>
  <si>
    <t>Formular ausgefüllt und abgelegt</t>
  </si>
  <si>
    <t>REC-300</t>
  </si>
  <si>
    <t>2022-09-17T14:48:48.633+0200</t>
  </si>
  <si>
    <t>unterschreiben</t>
  </si>
  <si>
    <t>2022-09-18T08:51:55.371+0200</t>
  </si>
  <si>
    <t>pdf erstellt und abgelegt</t>
  </si>
  <si>
    <t>2022-09-18T09:31:06.379+0200</t>
  </si>
  <si>
    <t>Besprechung vom 14.09.2022 vorbereiten</t>
  </si>
  <si>
    <t>Entwurf erstellt</t>
  </si>
  <si>
    <t>REC-298</t>
  </si>
  <si>
    <t>2022-09-11T20:56:37.697+0200</t>
  </si>
  <si>
    <t>Abschluss und Versand</t>
  </si>
  <si>
    <t>2022-09-13T08:31:12.571+0200</t>
  </si>
  <si>
    <t>View für das Laden von externen Rezepten hinzufügen</t>
  </si>
  <si>
    <t>Umsetzung Rezepte-Import</t>
  </si>
  <si>
    <t>REC-297</t>
  </si>
  <si>
    <t>2022-09-13T11:07:19.707+0200</t>
  </si>
  <si>
    <t>3h 30m</t>
  </si>
  <si>
    <t>2022-09-13T18:26:52.998+0200</t>
  </si>
  <si>
    <t>Frontend: Hauptseite gestalten</t>
  </si>
  <si>
    <t>Hauptseite erweitert</t>
  </si>
  <si>
    <t>REC-296</t>
  </si>
  <si>
    <t>2022-09-13T14:31:10.068+0200</t>
  </si>
  <si>
    <t>2022-09-13T18:27:06.830+0200</t>
  </si>
  <si>
    <t>Abschluss Styling</t>
  </si>
  <si>
    <t>2022-09-14T15:13:20.556+0200</t>
  </si>
  <si>
    <t>2022-09-14T15:13:37.029+0200</t>
  </si>
  <si>
    <t>Frontend: Benutzerverwaltung implemenetieren</t>
  </si>
  <si>
    <t>Komponenten implementieren</t>
  </si>
  <si>
    <t>REC-295</t>
  </si>
  <si>
    <t>2022-09-09T13:55:47.007+0200</t>
  </si>
  <si>
    <t>Review und Vortest</t>
  </si>
  <si>
    <t>2022-09-10T20:39:59.703+0200</t>
  </si>
  <si>
    <t>Tests schreiben</t>
  </si>
  <si>
    <t>2022-09-11T14:42:43.469+0200</t>
  </si>
  <si>
    <t>4h 15m</t>
  </si>
  <si>
    <t>Review und Test</t>
  </si>
  <si>
    <t>2022-09-11T20:24:46.504+0200</t>
  </si>
  <si>
    <t>2022-09-14T14:42:37.937+0200</t>
  </si>
  <si>
    <t>2022-09-14T14:42:42.744+0200</t>
  </si>
  <si>
    <t>Auth: Service Benutzerverwaltung implementieren</t>
  </si>
  <si>
    <t>User Controller implementieren</t>
  </si>
  <si>
    <t>REC-294</t>
  </si>
  <si>
    <t>2022-09-05T14:56:00.000+0200</t>
  </si>
  <si>
    <t>User Service implementieren</t>
  </si>
  <si>
    <t>2022-09-06T15:57:00.000+0200</t>
  </si>
  <si>
    <t>User Service und Claims implementieren</t>
  </si>
  <si>
    <t>2022-09-09T14:27:32.717+0200</t>
  </si>
  <si>
    <t>Rollen Claim testen und korrigieren</t>
  </si>
  <si>
    <t>2022-09-09T14:27:55.753+0200</t>
  </si>
  <si>
    <t>3h 15m</t>
  </si>
  <si>
    <t>Tests</t>
  </si>
  <si>
    <t>2022-09-10T09:49:08.720+0200</t>
  </si>
  <si>
    <t xml:space="preserve">6h </t>
  </si>
  <si>
    <t>2022-09-10T19:43:56.390+0200</t>
  </si>
  <si>
    <t>Swagger und DB Kontext Tests im Authentication Projekt eingeführt</t>
  </si>
  <si>
    <t>2022-09-11T10:25:52.721+0200</t>
  </si>
  <si>
    <t>2022-09-11T20:06:10.015+0200</t>
  </si>
  <si>
    <t>React Komponenten und States Dokumentation anpassen</t>
  </si>
  <si>
    <t>REC-293</t>
  </si>
  <si>
    <t>2022-09-07T17:28:45.266+0200</t>
  </si>
  <si>
    <t>Parse-Exception bei Laden von externer API</t>
  </si>
  <si>
    <t>Bug behoben und Handling verbessert</t>
  </si>
  <si>
    <t>REC-292</t>
  </si>
  <si>
    <t>2022-09-02T14:38:06.339+0200</t>
  </si>
  <si>
    <t>Integrationstest Backend erstellen</t>
  </si>
  <si>
    <t>Integrationstest ergänzt</t>
  </si>
  <si>
    <t>REC-289</t>
  </si>
  <si>
    <t>2022-09-02T08:50:55.344+0200</t>
  </si>
  <si>
    <t>2h 10m</t>
  </si>
  <si>
    <t>PR Review</t>
  </si>
  <si>
    <t>2022-09-03T09:42:25.007+0200</t>
  </si>
  <si>
    <t>25m</t>
  </si>
  <si>
    <t>Notwendigkeit DbInitializer prüfen</t>
  </si>
  <si>
    <t>Entfernt und geprüft</t>
  </si>
  <si>
    <t>REC-284</t>
  </si>
  <si>
    <t>2022-08-31T16:50:20.896+0200</t>
  </si>
  <si>
    <t>UnitTests im Backend soweit sinnvoll vervollständigen</t>
  </si>
  <si>
    <t>Fehlende Tests gesucht und grösstenteils erstellt</t>
  </si>
  <si>
    <t>REC-283</t>
  </si>
  <si>
    <t>2022-08-31T20:02:21.415+0200</t>
  </si>
  <si>
    <t>1h 20m</t>
  </si>
  <si>
    <t>Offene UnitTests abgeschlossen</t>
  </si>
  <si>
    <t>2022-09-01T21:05:48.930+0200</t>
  </si>
  <si>
    <t>Review-Rückmeldung von REC-253 bearbeiten</t>
  </si>
  <si>
    <t>Punkte aus Review bearbeitet</t>
  </si>
  <si>
    <t>REC-278</t>
  </si>
  <si>
    <t>2022-08-19T16:25:44.380+0200</t>
  </si>
  <si>
    <t>2022-08-20T13:53:12.530+0200</t>
  </si>
  <si>
    <t>PR Review einfliessen lassen</t>
  </si>
  <si>
    <t>Review umsetzen</t>
  </si>
  <si>
    <t>REC-273</t>
  </si>
  <si>
    <t>2022-08-13T11:26:18.612+0200</t>
  </si>
  <si>
    <t>Feedback und Änderungen studiert</t>
  </si>
  <si>
    <t>2022-08-14T20:07:59.361+0200</t>
  </si>
  <si>
    <t>StringComparison in DB Query schlägt fehl</t>
  </si>
  <si>
    <t>Ticket &amp; Versuch</t>
  </si>
  <si>
    <t>REC-272</t>
  </si>
  <si>
    <t>2022-08-10T18:49:39.804+0200</t>
  </si>
  <si>
    <t>Untersuch und Test</t>
  </si>
  <si>
    <t>2022-08-11T21:11:27.082+0200</t>
  </si>
  <si>
    <t>Vorschlag committen</t>
  </si>
  <si>
    <t>2022-08-13T11:49:41.867+0200</t>
  </si>
  <si>
    <t>2022-08-14T19:59:29.821+0200</t>
  </si>
  <si>
    <t>Delete Step und IngredientComponent bei Recipe Update berücksichtigen</t>
  </si>
  <si>
    <t>Implementation, Absprache, Test</t>
  </si>
  <si>
    <t>REC-268</t>
  </si>
  <si>
    <t>2022-08-17T13:36:23.121+0200</t>
  </si>
  <si>
    <t>2h 40m</t>
  </si>
  <si>
    <t>Besprechung und “Vorreview”</t>
  </si>
  <si>
    <t>2022-08-17T16:26:23.799+0200</t>
  </si>
  <si>
    <t>2022-08-20T16:03:00.000+0200</t>
  </si>
  <si>
    <t>2022-08-21T19:59:14.720+0200</t>
  </si>
  <si>
    <t>Generell Wireframes aktualisieren</t>
  </si>
  <si>
    <t>Wireframes aktualisiert und getestet bzw. mit Anforderungen verglichen</t>
  </si>
  <si>
    <t>REC-267</t>
  </si>
  <si>
    <t>2022-09-17T15:03:14.334+0200</t>
  </si>
  <si>
    <t>Anpassung und Kommentar</t>
  </si>
  <si>
    <t>2022-09-17T20:31:20.703+0200</t>
  </si>
  <si>
    <t>2022-09-18T09:01:58.870+0200</t>
  </si>
  <si>
    <t>Snapshooter für EF-Test verwenden</t>
  </si>
  <si>
    <t>Snapshooter-Test hinzugefügt</t>
  </si>
  <si>
    <t>REC-266</t>
  </si>
  <si>
    <t>2022-08-16T20:41:38.952+0200</t>
  </si>
  <si>
    <t>Diskussion und Kommentar zur Verwendung von SQLite erstellt</t>
  </si>
  <si>
    <t>2022-08-17T09:07:19.549+0200</t>
  </si>
  <si>
    <t>Snapshooter für Swagger-Test verwenden</t>
  </si>
  <si>
    <t>Versuche um SwaggerDoc im Test zu generieren</t>
  </si>
  <si>
    <t>REC-265</t>
  </si>
  <si>
    <t>2022-08-16T21:27:24.201+0200</t>
  </si>
  <si>
    <t>Test Swagger Output</t>
  </si>
  <si>
    <t>2022-08-23T13:13:13.091+0200</t>
  </si>
  <si>
    <t>Möglichkeit prüfen, das Navigation Property im Konstruktor zu initialisieren</t>
  </si>
  <si>
    <t>Default Konstruktor für EF hinzugefügt</t>
  </si>
  <si>
    <t>REC-264</t>
  </si>
  <si>
    <t>2022-09-02T13:51:41.232+0200</t>
  </si>
  <si>
    <t>IQueryable&lt;Recipe&gt; im RecipeManagerDbContext einfügen</t>
  </si>
  <si>
    <t>IQueryable eingeführt und DbSet auf readonly umgestellt</t>
  </si>
  <si>
    <t>REC-263</t>
  </si>
  <si>
    <t>2022-09-02T11:33:21.720+0200</t>
  </si>
  <si>
    <t>2022-09-03T09:47:48.540+0200</t>
  </si>
  <si>
    <t>Methode GetAll im RecipeController soll nur Recipe-Entities liefern</t>
  </si>
  <si>
    <t>GetAll retourniert nur noch Rezepte ohne zugehörige Entities</t>
  </si>
  <si>
    <t>REC-262</t>
  </si>
  <si>
    <t>2022-08-10T15:08:03.357+0200</t>
  </si>
  <si>
    <t>Rezeptbeschreibung in Entity ergänzen</t>
  </si>
  <si>
    <t>Vorbereitung Code</t>
  </si>
  <si>
    <t>REC-261</t>
  </si>
  <si>
    <t>2022-08-14T19:10:48.246+0200</t>
  </si>
  <si>
    <t>Tests schreiben, Testen</t>
  </si>
  <si>
    <t>2022-08-17T07:28:49.918+0200</t>
  </si>
  <si>
    <t>Test &amp; PR</t>
  </si>
  <si>
    <t>2022-08-17T12:24:51.200+0200</t>
  </si>
  <si>
    <t>2022-08-17T13:25:19.620+0200</t>
  </si>
  <si>
    <t>Frontend: Wochenansicht stylen</t>
  </si>
  <si>
    <t>Styling DailyScheduleItem und MUI Styling kennenlernen</t>
  </si>
  <si>
    <t>REC-260</t>
  </si>
  <si>
    <t>2022-08-23T14:49:56.289+0200</t>
  </si>
  <si>
    <t>Styling Wochenansicht</t>
  </si>
  <si>
    <t>2022-09-02T16:01:43.369+0200</t>
  </si>
  <si>
    <t>Styling für Neuerstellung hinzugefügt</t>
  </si>
  <si>
    <t>2022-09-06T19:50:05.345+0200</t>
  </si>
  <si>
    <t>Styling und Besprechungen</t>
  </si>
  <si>
    <t>2022-09-08T13:04:00.548+0200</t>
  </si>
  <si>
    <t>Styling</t>
  </si>
  <si>
    <t>2022-09-08T13:32:27.185+0200</t>
  </si>
  <si>
    <t>Styling/Layout abgeschlossen</t>
  </si>
  <si>
    <t>2022-09-08T19:18:23.757+0200</t>
  </si>
  <si>
    <t>2h 15m</t>
  </si>
  <si>
    <t>2022-09-09T12:03:41.765+0200</t>
  </si>
  <si>
    <t>2022-09-14T15:43:09.368+0200</t>
  </si>
  <si>
    <t>2022-09-14T15:33:16.049+0200</t>
  </si>
  <si>
    <t>Frontend: Tests für Komponenten der Wochenansicht schreiben</t>
  </si>
  <si>
    <t>Unit Tests ergänzt</t>
  </si>
  <si>
    <t>REC-259</t>
  </si>
  <si>
    <t>2022-08-23T18:41:16.726+0200</t>
  </si>
  <si>
    <t>Besprechung Tests</t>
  </si>
  <si>
    <t>2022-08-24T10:40:18.151+0200</t>
  </si>
  <si>
    <t>Testing besprechen</t>
  </si>
  <si>
    <t>2022-08-24T13:59:24.913+0200</t>
  </si>
  <si>
    <t>UnitTests ergänzt</t>
  </si>
  <si>
    <t>2022-08-24T13:53:46.900+0200</t>
  </si>
  <si>
    <t>Weitere Tests ergänzt</t>
  </si>
  <si>
    <t>2022-08-24T16:08:32.627+0200</t>
  </si>
  <si>
    <t>UnitTests</t>
  </si>
  <si>
    <t>2022-08-27T21:12:13.752+0200</t>
  </si>
  <si>
    <t>Weitere UnitTests hinzugefügt und soweit abgeschlossen</t>
  </si>
  <si>
    <t>2022-08-28T10:32:47.873+0200</t>
  </si>
  <si>
    <t>2022-08-29T18:10:40.396+0200</t>
  </si>
  <si>
    <t>Review bearbeitet</t>
  </si>
  <si>
    <t>2022-08-30T07:54:56.464+0200</t>
  </si>
  <si>
    <t>Frontend: Datumsauswahl mit DatePicker ergänzen</t>
  </si>
  <si>
    <t>DatePicker hinzugefügt</t>
  </si>
  <si>
    <t>REC-258</t>
  </si>
  <si>
    <t>2022-08-19T12:37:00.012+0200</t>
  </si>
  <si>
    <t>3h 35m</t>
  </si>
  <si>
    <t>Dokumentation lesen</t>
  </si>
  <si>
    <t>2022-08-20T17:04:20.193+0200</t>
  </si>
  <si>
    <t>PR geprüft</t>
  </si>
  <si>
    <t>2022-08-21T11:51:15.383+0200</t>
  </si>
  <si>
    <t>Frontend: Neues ScheduledRecipe in Backend erstellen und neu laden</t>
  </si>
  <si>
    <t>Komponente zur Erstellung hinzugefügt</t>
  </si>
  <si>
    <t>REC-257</t>
  </si>
  <si>
    <t>2022-08-19T09:17:18.919+0200</t>
  </si>
  <si>
    <t>2h 35m</t>
  </si>
  <si>
    <t>2022-08-20T17:04:40.249+0200</t>
  </si>
  <si>
    <t>Bearbeitung Review</t>
  </si>
  <si>
    <t>2022-08-21T11:45:26.384+0200</t>
  </si>
  <si>
    <t>Frontend: ScheduledRecipe in Wochenansicht anzeigen</t>
  </si>
  <si>
    <t>Frontend Unterstützung</t>
  </si>
  <si>
    <t>REC-256</t>
  </si>
  <si>
    <t>2022-08-17T11:11:49.403+0200</t>
  </si>
  <si>
    <t>Fetch ScheduledRecipes von der API und Map Date</t>
  </si>
  <si>
    <t>2022-08-17T10:46:47.478+0200</t>
  </si>
  <si>
    <t>Unterstützung</t>
  </si>
  <si>
    <t>2022-08-17T15:51:50.116+0200</t>
  </si>
  <si>
    <t>Liste hinzugefügt und Löschen ermöglicht</t>
  </si>
  <si>
    <t>2022-08-17T13:59:11.335+0200</t>
  </si>
  <si>
    <t>Delete Dialog hinzugefügt</t>
  </si>
  <si>
    <t>2022-08-19T08:38:02.726+0200</t>
  </si>
  <si>
    <t>PullRequest erstellt</t>
  </si>
  <si>
    <t>2022-08-19T21:37:05.691+0200</t>
  </si>
  <si>
    <t>Review PR</t>
  </si>
  <si>
    <t>2022-08-20T14:28:15.532+0200</t>
  </si>
  <si>
    <t>2022-08-21T11:50:58.557+0200</t>
  </si>
  <si>
    <t>Punkte aus Review ergänzt</t>
  </si>
  <si>
    <t>2022-08-21T20:43:31.041+0200</t>
  </si>
  <si>
    <t>Verhalten bei Wochenwechsel angepasst</t>
  </si>
  <si>
    <t>2022-08-23T14:48:12.744+0200</t>
  </si>
  <si>
    <t>Rezept öffnen aus ScheduledRecipe</t>
  </si>
  <si>
    <t>2022-08-24T12:37:50.915+0200</t>
  </si>
  <si>
    <t>Frontend: Beim Löschen von einem Rezept auf das mögliche Löschen der ScheduledRecipes hinweisen</t>
  </si>
  <si>
    <t>Implementation, Probleme lösen</t>
  </si>
  <si>
    <t>REC-255</t>
  </si>
  <si>
    <t>2022-08-24T12:57:39.533+0200</t>
  </si>
  <si>
    <t>Versuch Dialog auslagern</t>
  </si>
  <si>
    <t>2022-08-24T13:47:01.750+0200</t>
  </si>
  <si>
    <t>2022-08-24T16:02:05.267+0200</t>
  </si>
  <si>
    <t>Beim Löschen von einem Recipe, auch ScheduledRecipes löschen</t>
  </si>
  <si>
    <t>Löschen von ScheduledRecipes wenn Rezept gelöscht wird</t>
  </si>
  <si>
    <t>REC-254</t>
  </si>
  <si>
    <t>2022-08-16T20:04:35.971+0200</t>
  </si>
  <si>
    <t>ScheduledRecipeController inkl. Service erstellen</t>
  </si>
  <si>
    <t>Get by Date Methoden ergänzt und mit Swagger getestet</t>
  </si>
  <si>
    <t>REC-253</t>
  </si>
  <si>
    <t>2022-08-10T16:05:41.384+0200</t>
  </si>
  <si>
    <t>Unit Tests für den Service hinzugefügt</t>
  </si>
  <si>
    <t>2022-08-14T20:37:44.564+0200</t>
  </si>
  <si>
    <t>UnitTest für Controller</t>
  </si>
  <si>
    <t>2022-08-16T19:36:19.558+0200</t>
  </si>
  <si>
    <t>PR review</t>
  </si>
  <si>
    <t>2022-08-17T08:57:42.482+0200</t>
  </si>
  <si>
    <t>PR besprechen</t>
  </si>
  <si>
    <t>2022-08-17T10:47:11.939+0200</t>
  </si>
  <si>
    <t>Besprechung Review</t>
  </si>
  <si>
    <t>2022-08-17T12:50:34.304+0200</t>
  </si>
  <si>
    <t>Entity ScheduledRecipe erstellen</t>
  </si>
  <si>
    <t>ScheduledRecipe erstellt inkl. Migration und DbSet</t>
  </si>
  <si>
    <t>REC-252</t>
  </si>
  <si>
    <t>2022-08-10T15:25:17.703+0200</t>
  </si>
  <si>
    <t>UnitTests mit InMemoryDB dokumentieren</t>
  </si>
  <si>
    <t>UnitTest mit InMemoryDB dokumentiert</t>
  </si>
  <si>
    <t>REC-250</t>
  </si>
  <si>
    <t>2022-08-07T21:07:11.538+0200</t>
  </si>
  <si>
    <t>Grundstruktur Wochenansicht erstellen</t>
  </si>
  <si>
    <t>Beginn Grundstruktur mit Wochenansicht und Tagesansicht, noch ohne Rezept-Liste</t>
  </si>
  <si>
    <t>REC-249</t>
  </si>
  <si>
    <t>2022-08-03T12:39:55.269+0200</t>
  </si>
  <si>
    <t>4h 30m</t>
  </si>
  <si>
    <t>Wochenwechsel verbessert und neue Anfrage von Rezepten bei Datumswechsel ergänzt, allgemeine Verbesserungen</t>
  </si>
  <si>
    <t>2022-08-05T19:58:37.414+0200</t>
  </si>
  <si>
    <t>Struktur ergänzt mit Dialog und Datumsauswahl</t>
  </si>
  <si>
    <t>2022-08-09T20:16:07.201+0200</t>
  </si>
  <si>
    <t>Recherche und nächste Schritte</t>
  </si>
  <si>
    <t>2022-08-10T08:33:38.945+0200</t>
  </si>
  <si>
    <t>2022-08-10T09:43:23.337+0200</t>
  </si>
  <si>
    <t>2022-08-10T09:43:37.066+0200</t>
  </si>
  <si>
    <t>2022-08-13T12:39:56.922+0200</t>
  </si>
  <si>
    <t>Evaluation Kalender für Wochenansicht</t>
  </si>
  <si>
    <t>Evaluation möglicher Kalender</t>
  </si>
  <si>
    <t>REC-247</t>
  </si>
  <si>
    <t>2022-08-03T10:24:26.599+0200</t>
  </si>
  <si>
    <t>Ingredientname existiert soll nicht Case-Sensitiv sein</t>
  </si>
  <si>
    <t>Lower Case Vergleich angepasst</t>
  </si>
  <si>
    <t>REC-246</t>
  </si>
  <si>
    <t>2022-08-07T20:16:39.890+0200</t>
  </si>
  <si>
    <t>Frontend: Zutatenumrechnung implementieren</t>
  </si>
  <si>
    <t>Umrechnung implementiert</t>
  </si>
  <si>
    <t>REC-245</t>
  </si>
  <si>
    <t>2022-08-13T18:29:13.516+0200</t>
  </si>
  <si>
    <t>Frontend: Zutatenkomponentendialog für editieren anpassen</t>
  </si>
  <si>
    <t>Implementation</t>
  </si>
  <si>
    <t>REC-244</t>
  </si>
  <si>
    <t>2022-08-10T16:48:55.410+0200</t>
  </si>
  <si>
    <t>Fix test</t>
  </si>
  <si>
    <t>2022-08-10T19:11:20.753+0200</t>
  </si>
  <si>
    <t>Implementierung</t>
  </si>
  <si>
    <t>2022-08-13T14:48:17.872+0200</t>
  </si>
  <si>
    <t>Studium und Review</t>
  </si>
  <si>
    <t>2022-08-14T20:19:45.173+0200</t>
  </si>
  <si>
    <t>Frontend: Navigationsheader ersetzen mit MUI Navigation</t>
  </si>
  <si>
    <t>AppBar ohne Funktionalität einpflegen</t>
  </si>
  <si>
    <t>REC-243</t>
  </si>
  <si>
    <t>2022-08-21T15:14:55.429+0200</t>
  </si>
  <si>
    <t>Funktionalität einbauen</t>
  </si>
  <si>
    <t>2022-08-23T18:40:56.884+0200</t>
  </si>
  <si>
    <t>Authentifizierung und Routen schützen im Frontend umsetzen</t>
  </si>
  <si>
    <t>2022-08-24T06:32:42.062+0200</t>
  </si>
  <si>
    <t>Besprechung, gemeinsame Anpassungen und Review</t>
  </si>
  <si>
    <t>2022-08-24T10:26:20.989+0200</t>
  </si>
  <si>
    <t>Routing Problem</t>
  </si>
  <si>
    <t>2022-08-24T13:42:12.766+0200</t>
  </si>
  <si>
    <t>AppBar durchgehen</t>
  </si>
  <si>
    <t>2022-08-24T13:13:28.377+0200</t>
  </si>
  <si>
    <t>Redirect besprechen</t>
  </si>
  <si>
    <t>2022-08-24T14:03:13.343+0200</t>
  </si>
  <si>
    <t>Komponente vereinfachen</t>
  </si>
  <si>
    <t>2022-08-24T15:40:31.631+0200</t>
  </si>
  <si>
    <t>2022-08-24T16:02:28.606+0200</t>
  </si>
  <si>
    <t>Frontend: Theme einführen</t>
  </si>
  <si>
    <t>Theming-Komponente ergänzen</t>
  </si>
  <si>
    <t>REC-242</t>
  </si>
  <si>
    <t>2022-08-21T13:08:53.025+0200</t>
  </si>
  <si>
    <t>2022-08-21T20:33:33.354+0200</t>
  </si>
  <si>
    <t>Frontend: Kochansicht styling</t>
  </si>
  <si>
    <t>Layout/Styling</t>
  </si>
  <si>
    <t>REC-241</t>
  </si>
  <si>
    <t>2022-09-10T19:46:14.869+0200</t>
  </si>
  <si>
    <t>Abschluss und PR</t>
  </si>
  <si>
    <t>2022-09-13T08:41:23.948+0200</t>
  </si>
  <si>
    <t>1h 40m</t>
  </si>
  <si>
    <t>2022-09-13T18:26:39.012+0200</t>
  </si>
  <si>
    <t>2022-09-14T14:12:05.714+0200</t>
  </si>
  <si>
    <t>2022-09-14T14:12:23.232+0200</t>
  </si>
  <si>
    <t>React Router Anwendung dokumentieren</t>
  </si>
  <si>
    <t>REC-240</t>
  </si>
  <si>
    <t>2022-09-07T18:41:08.972+0200</t>
  </si>
  <si>
    <t>Frontend: Tests für Komponenten in Kochansicht schreiben</t>
  </si>
  <si>
    <t>Unit Tests</t>
  </si>
  <si>
    <t>REC-239</t>
  </si>
  <si>
    <t>2022-08-28T14:09:24.358+0200</t>
  </si>
  <si>
    <t>3h 25m</t>
  </si>
  <si>
    <t>UnitTests erstellt</t>
  </si>
  <si>
    <t>2022-08-28T20:08:51.293+0200</t>
  </si>
  <si>
    <t>UnitTests hinzugefügt</t>
  </si>
  <si>
    <t>2022-08-30T20:15:59.651+0200</t>
  </si>
  <si>
    <t>Weitere UnitTests und Optimierungen</t>
  </si>
  <si>
    <t>2022-08-31T11:23:37.018+0200</t>
  </si>
  <si>
    <t>5h 15m</t>
  </si>
  <si>
    <t>2022-08-31T16:51:15.712+0200</t>
  </si>
  <si>
    <t>2022-09-01T21:31:00.000+0200</t>
  </si>
  <si>
    <t>Frontend: Schritteanzeige und Erstelldialog in der Kochansicht umsetzen</t>
  </si>
  <si>
    <t>REC-238</t>
  </si>
  <si>
    <t>2022-08-17T16:35:24.032+0200</t>
  </si>
  <si>
    <t>Performance Probleme analysieren</t>
  </si>
  <si>
    <t>2022-08-18T19:22:59.846+0200</t>
  </si>
  <si>
    <t>Sortierung und Komponenten splitten</t>
  </si>
  <si>
    <t>2022-08-19T07:22:38.723+0200</t>
  </si>
  <si>
    <t>Reihenfolge ändern vorbereiten</t>
  </si>
  <si>
    <t>2022-08-19T15:43:43.811+0200</t>
  </si>
  <si>
    <t>Schritte Editierbarkeit anpassen</t>
  </si>
  <si>
    <t>2022-08-19T18:54:36.423+0200</t>
  </si>
  <si>
    <t>Funktionen bereinigen und testen/anpassen</t>
  </si>
  <si>
    <t>2022-08-20T08:20:09.451+0200</t>
  </si>
  <si>
    <t>Bereinigung und Performance</t>
  </si>
  <si>
    <t>2022-08-21T12:02:30.641+0200</t>
  </si>
  <si>
    <t>2022-08-21T20:22:55.243+0200</t>
  </si>
  <si>
    <t>Frontend: Beschreibung nur bei Rezept Editieren und Rezeptliste anzeigen</t>
  </si>
  <si>
    <t>REC-237</t>
  </si>
  <si>
    <t>2022-08-16T17:35:48.257+0200</t>
  </si>
  <si>
    <t>Test</t>
  </si>
  <si>
    <t>2022-08-17T12:14:15.773+0200</t>
  </si>
  <si>
    <t>2022-08-17T13:29:50.939+0200</t>
  </si>
  <si>
    <t>"Immer" als Library für das State-Handling prüfen</t>
  </si>
  <si>
    <t>Immer einführen</t>
  </si>
  <si>
    <t>REC-235</t>
  </si>
  <si>
    <t>2022-08-18T19:20:53.034+0200</t>
  </si>
  <si>
    <t>Weitere geeignete Stellen auf immer anpassen</t>
  </si>
  <si>
    <t>2022-08-21T12:31:55.062+0200</t>
  </si>
  <si>
    <t>2022-08-21T20:32:24.190+0200</t>
  </si>
  <si>
    <t>Mechanismus zu den Attached-Entites im RecipeService verbessern</t>
  </si>
  <si>
    <t>Verbesserung Mechanismus von Vermeidung mehrfacher Attach-Aufrufe</t>
  </si>
  <si>
    <t>REC-234</t>
  </si>
  <si>
    <t>2022-07-31T16:23:47.647+0200</t>
  </si>
  <si>
    <t>Refactoring</t>
  </si>
  <si>
    <t>2022-07-31T17:00:46.760+0200</t>
  </si>
  <si>
    <t>Backend: Update von Rezept und Ingredient auf Attribute und Sub-Entities erweitern</t>
  </si>
  <si>
    <t>Weitere Felder zum Rezept-Update hinzugefügt</t>
  </si>
  <si>
    <t>REC-233</t>
  </si>
  <si>
    <t>2022-07-31T14:45:09.126+0200</t>
  </si>
  <si>
    <t>Verbesserung Update mit Ingredients</t>
  </si>
  <si>
    <t>2022-07-31T16:23:24.161+0200</t>
  </si>
  <si>
    <t>Parameter aus Route bei PUT-Befehl entfernen</t>
  </si>
  <si>
    <t>Parameter aus Route entfernt und Refactoring der Controller</t>
  </si>
  <si>
    <t>REC-231</t>
  </si>
  <si>
    <t>2022-07-27T10:13:04.472+0200</t>
  </si>
  <si>
    <t>Produces json entfernt wo unnötig</t>
  </si>
  <si>
    <t>2022-07-27T13:15:28.603+0200</t>
  </si>
  <si>
    <t>Backend: Löschen von Rezept erweitern</t>
  </si>
  <si>
    <t>Steps und IngredientComponents werden beim Löschen von einem Rezept mitgelöscht</t>
  </si>
  <si>
    <t>REC-230</t>
  </si>
  <si>
    <t>2022-07-31T13:25:00.093+0200</t>
  </si>
  <si>
    <t>Backend: Notwendigkeit IdentityController prüfen</t>
  </si>
  <si>
    <t>Controller entfernen</t>
  </si>
  <si>
    <t>REC-229</t>
  </si>
  <si>
    <t>2022-08-27T14:56:30.930+0200</t>
  </si>
  <si>
    <t>Rezept speichern gibt DuplicateNameException</t>
  </si>
  <si>
    <t>Korrigiert, dass Update mit bestehendem Namen trotzdem funktioniert</t>
  </si>
  <si>
    <t>REC-227</t>
  </si>
  <si>
    <t>2022-07-27T10:34:54.290+0200</t>
  </si>
  <si>
    <t>Personenanzahl im Rezept ergänzen</t>
  </si>
  <si>
    <t>Personenanzahl zu Rezept hinzugefügt</t>
  </si>
  <si>
    <t>REC-224</t>
  </si>
  <si>
    <t>2022-07-20T15:28:01.985+0200</t>
  </si>
  <si>
    <t>2022-07-20T16:23:39.388+0200</t>
  </si>
  <si>
    <t>Frontend in Docker bereitstellen</t>
  </si>
  <si>
    <t>Docker compose Projekt hinzufügen</t>
  </si>
  <si>
    <t>REC-221</t>
  </si>
  <si>
    <t>2022-07-09T09:42:50.994+0200</t>
  </si>
  <si>
    <t>Docker Verbindungen versucht</t>
  </si>
  <si>
    <t>2022-07-09T13:47:20.672+0200</t>
  </si>
  <si>
    <t>Docker files erstellen</t>
  </si>
  <si>
    <t>2022-09-03T15:56:08.114+0200</t>
  </si>
  <si>
    <t>Konfiguration und Deploy</t>
  </si>
  <si>
    <t>2022-09-04T14:17:05.368+0200</t>
  </si>
  <si>
    <t>Rezepterstellung erweitern</t>
  </si>
  <si>
    <t>Implementation, Probleme API calls</t>
  </si>
  <si>
    <t>REC-220</t>
  </si>
  <si>
    <t>2022-07-13T12:36:55.796+0200</t>
  </si>
  <si>
    <t xml:space="preserve">5h </t>
  </si>
  <si>
    <t>Schrittelogik einbauen, Material UI anschauen</t>
  </si>
  <si>
    <t>2022-07-14T17:01:33.113+0200</t>
  </si>
  <si>
    <t>Schrittelogik, Beispiel MUI</t>
  </si>
  <si>
    <t>2022-07-15T17:29:06.486+0200</t>
  </si>
  <si>
    <t>Liste implementieren</t>
  </si>
  <si>
    <t>2022-07-16T09:44:55.161+0200</t>
  </si>
  <si>
    <t>MUI Prototyp anschauen</t>
  </si>
  <si>
    <t>2022-07-20T11:15:55.716+0200</t>
  </si>
  <si>
    <t>MUI anschauen, Entscheid</t>
  </si>
  <si>
    <t>2022-07-20T11:16:31.925+0200</t>
  </si>
  <si>
    <t>Anzahl Personen einbauen</t>
  </si>
  <si>
    <t>2022-07-20T15:52:34.159+0200</t>
  </si>
  <si>
    <t>Navigation, Editierbarkeit</t>
  </si>
  <si>
    <t>2022-07-23T12:43:06.041+0200</t>
  </si>
  <si>
    <t xml:space="preserve">4h </t>
  </si>
  <si>
    <t>Redesign, Dialog hinzufügen</t>
  </si>
  <si>
    <t>2022-07-24T10:38:58.877+0200</t>
  </si>
  <si>
    <t>Besprechungen Frontend</t>
  </si>
  <si>
    <t>2022-07-27T09:20:57.676+0200</t>
  </si>
  <si>
    <t>Besprechung Stand / Review</t>
  </si>
  <si>
    <t>2022-07-27T10:51:35.513+0200</t>
  </si>
  <si>
    <t>Implementation fortsetzen. Dialog und Updatelogiken umsetzen</t>
  </si>
  <si>
    <t>2022-07-27T13:24:00.990+0200</t>
  </si>
  <si>
    <t>Review und Diskussion Frontend</t>
  </si>
  <si>
    <t>2022-07-31T10:45:30.950+0200</t>
  </si>
  <si>
    <t>Einarbeitung nach Ferien</t>
  </si>
  <si>
    <t>2022-08-09T09:43:00.000+0200</t>
  </si>
  <si>
    <t>Fetch der Ingredients</t>
  </si>
  <si>
    <t>2022-08-10T10:14:15.597+0200</t>
  </si>
  <si>
    <t>Review PullRequest</t>
  </si>
  <si>
    <t>2022-08-11T21:29:50.866+0200</t>
  </si>
  <si>
    <t>Besprechung 10.08.22 vorbereiten</t>
  </si>
  <si>
    <t>Notizen vorbereitet</t>
  </si>
  <si>
    <t>REC-219</t>
  </si>
  <si>
    <t>2022-08-03T10:06:04.759+0200</t>
  </si>
  <si>
    <t>Notizen erweitert</t>
  </si>
  <si>
    <t>2022-08-07T20:13:12.883+0200</t>
  </si>
  <si>
    <t>Kontrolle und Mailversand</t>
  </si>
  <si>
    <t>2022-08-07T21:57:00.096+0200</t>
  </si>
  <si>
    <t>Ingredient Controller und Service implementieren</t>
  </si>
  <si>
    <t>IngredientController einführen</t>
  </si>
  <si>
    <t>REC-215</t>
  </si>
  <si>
    <t>2022-07-20T16:14:04.936+0200</t>
  </si>
  <si>
    <t>Ingredient Controller und Service fertiggestellt und Controller-Tests hinzugefügt</t>
  </si>
  <si>
    <t>2022-07-21T19:58:47.036+0200</t>
  </si>
  <si>
    <t>2h 5m</t>
  </si>
  <si>
    <t>Controller und Service abgeschlossen inkl. Test</t>
  </si>
  <si>
    <t>2022-07-23T11:06:19.648+0200</t>
  </si>
  <si>
    <t>Rezept speichern mit bestehenden Zutaten bzw. ggf. neue Erstellen</t>
  </si>
  <si>
    <t>2022-07-23T14:11:27.222+0200</t>
  </si>
  <si>
    <t>Task abschliessen und offene Punkte notiert</t>
  </si>
  <si>
    <t>2022-07-26T19:39:57.826+0200</t>
  </si>
  <si>
    <t>1h 35m</t>
  </si>
  <si>
    <t>Review und Prüfung</t>
  </si>
  <si>
    <t>2022-07-27T09:31:42.335+0200</t>
  </si>
  <si>
    <t>Besprechung Konzepte</t>
  </si>
  <si>
    <t>2022-07-27T11:06:10.858+0200</t>
  </si>
  <si>
    <t>Liste testen damit Attach nur einmalig</t>
  </si>
  <si>
    <t>2022-07-27T13:10:02.819+0200</t>
  </si>
  <si>
    <t>Pull request review &amp; Merge</t>
  </si>
  <si>
    <t>2022-07-27T16:53:06.756+0200</t>
  </si>
  <si>
    <t>Nachbearbeitung Review</t>
  </si>
  <si>
    <t>2022-07-31T13:15:19.838+0200</t>
  </si>
  <si>
    <t>MealAdapter Mapping Test optimieren</t>
  </si>
  <si>
    <t>Snapshooter angewendet und Tests komplettiert</t>
  </si>
  <si>
    <t>REC-213</t>
  </si>
  <si>
    <t>2022-07-17T15:43:33.365+0200</t>
  </si>
  <si>
    <t>Review, Merge, ENV var</t>
  </si>
  <si>
    <t>2022-07-20T07:54:25.780+0200</t>
  </si>
  <si>
    <t>Authentisierung in Swagger nachführen</t>
  </si>
  <si>
    <t>Token Authentisierung in Swagger einführen</t>
  </si>
  <si>
    <t>REC-210</t>
  </si>
  <si>
    <t>2022-07-09T15:13:41.094+0200</t>
  </si>
  <si>
    <t>Authentisierung versucht in Swagger, kann den Token nicht generieren</t>
  </si>
  <si>
    <t>2022-07-18T20:08:11.930+0200</t>
  </si>
  <si>
    <t>Einrichten</t>
  </si>
  <si>
    <t>2022-07-20T08:08:45.039+0200</t>
  </si>
  <si>
    <t>Setup Postman und Test Swagger mit Auth</t>
  </si>
  <si>
    <t>2022-07-20T08:08:33.686+0200</t>
  </si>
  <si>
    <t>Repo für AuthenticationServer erstellen</t>
  </si>
  <si>
    <t>Repo erstellt und Berechtigungen hinzugefügt</t>
  </si>
  <si>
    <t>REC-209</t>
  </si>
  <si>
    <t>2022-07-04T15:00:58.672+0200</t>
  </si>
  <si>
    <t>Besprechung 04.07.22 vorbereiten</t>
  </si>
  <si>
    <t>Dokument vorbereitet</t>
  </si>
  <si>
    <t>REC-208</t>
  </si>
  <si>
    <t>2022-07-01T14:24:11.987+0200</t>
  </si>
  <si>
    <t>Fragen ergänzt und Mail versendet</t>
  </si>
  <si>
    <t>2022-07-03T20:12:11.933+0200</t>
  </si>
  <si>
    <t>HTTPS in Docker</t>
  </si>
  <si>
    <t>Dokumentationen lesen</t>
  </si>
  <si>
    <t>REC-206</t>
  </si>
  <si>
    <t>2022-06-28T17:06:00.000+0200</t>
  </si>
  <si>
    <t>Dokumentationen lesen, Docker Versuch</t>
  </si>
  <si>
    <t>2022-06-29T16:51:16.228+0200</t>
  </si>
  <si>
    <t>IdentityServer Interaktion im Frontend einrichten</t>
  </si>
  <si>
    <t>Client mit BFF Pattern umsetzen</t>
  </si>
  <si>
    <t>REC-205</t>
  </si>
  <si>
    <t>2022-06-25T18:59:12.173+0200</t>
  </si>
  <si>
    <t>Template einrichten mit unserem IdentityServer</t>
  </si>
  <si>
    <t>2022-07-04T15:03:46.729+0200</t>
  </si>
  <si>
    <t>Migration</t>
  </si>
  <si>
    <t>2022-07-07T20:12:24.575+0200</t>
  </si>
  <si>
    <t>Applikation migrieren</t>
  </si>
  <si>
    <t>2022-07-09T09:45:14.399+0200</t>
  </si>
  <si>
    <t>Pull request &amp; Build check</t>
  </si>
  <si>
    <t>2022-07-10T10:10:02.736+0200</t>
  </si>
  <si>
    <t>Bereinigung</t>
  </si>
  <si>
    <t>2022-07-10T11:30:19.103+0200</t>
  </si>
  <si>
    <t>Chrome Problem, Debug Firefox einrichten, Umbau TypeScript, Layout fix</t>
  </si>
  <si>
    <t>2022-07-13T08:18:59.634+0200</t>
  </si>
  <si>
    <t>2022-07-18T20:43:36.733+0200</t>
  </si>
  <si>
    <t>Review, Erklärung, Build fixes</t>
  </si>
  <si>
    <t>2022-07-20T08:41:18.661+0200</t>
  </si>
  <si>
    <t>Review, Erklärung und Anpassung Build</t>
  </si>
  <si>
    <t>2022-07-20T08:41:45.443+0200</t>
  </si>
  <si>
    <t>Rezeptschritte-Mapping von externer Rezept-API umsetzen</t>
  </si>
  <si>
    <t>Rezeptschritte-Mapping hinzugefügt</t>
  </si>
  <si>
    <t>REC-204</t>
  </si>
  <si>
    <t>2022-06-27T21:17:47.549+0200</t>
  </si>
  <si>
    <t>Mapping überprüfen</t>
  </si>
  <si>
    <t>2022-07-01T09:30:44.103+0200</t>
  </si>
  <si>
    <t>2022-07-03T20:55:16.673+0200</t>
  </si>
  <si>
    <t>Besprechung PullRequest, Test Fix</t>
  </si>
  <si>
    <t>2022-07-04T11:47:19.763+0200</t>
  </si>
  <si>
    <t>Reviews, Merge</t>
  </si>
  <si>
    <t>2022-07-04T11:43:40.777+0200</t>
  </si>
  <si>
    <t>DB Migrationen prüfen</t>
  </si>
  <si>
    <t>2022-07-04T12:28:59.532+0200</t>
  </si>
  <si>
    <t>Zutaten- und Zutatenkomponenten-Mapping von externer Rezept-API umsetzen</t>
  </si>
  <si>
    <t>Mapping von Zutaten und Mengen umsetzen</t>
  </si>
  <si>
    <t>REC-203</t>
  </si>
  <si>
    <t>2022-07-01T14:34:28.619+0200</t>
  </si>
  <si>
    <t>Mapping erweitert (Brüche berechnet und Leerzeichen ignoriert)</t>
  </si>
  <si>
    <t>2022-07-03T21:02:53.452+0200</t>
  </si>
  <si>
    <t>Test korrigiert</t>
  </si>
  <si>
    <t>2022-07-04T15:16:37.938+0200</t>
  </si>
  <si>
    <t>Get und Add vom IngredientService getrennt, Ingredient in Konstruktor untersucht, Tests erweitert</t>
  </si>
  <si>
    <t>2022-07-04T16:01:22.975+0200</t>
  </si>
  <si>
    <t>Mapping erweitert und Exceptions für ausgeschlossene Rezepte ergänzt</t>
  </si>
  <si>
    <t>2022-07-17T13:46:57.135+0200</t>
  </si>
  <si>
    <t>Mapping verbessert und UnitTests ergänzt</t>
  </si>
  <si>
    <t>2022-07-17T17:43:27.310+0200</t>
  </si>
  <si>
    <t>Fehlgeschlagener Build gefixt</t>
  </si>
  <si>
    <t>2022-07-17T18:34:12.821+0200</t>
  </si>
  <si>
    <t>Rezeptschritte einführen</t>
  </si>
  <si>
    <t>Steps hinzugefügt</t>
  </si>
  <si>
    <t>REC-202</t>
  </si>
  <si>
    <t>2022-06-27T21:52:16.205+0200</t>
  </si>
  <si>
    <t>Migrationsprojekt ergänzt und Migration erstellt</t>
  </si>
  <si>
    <t>2022-06-29T16:43:32.833+0200</t>
  </si>
  <si>
    <t>Migrationen nachführen</t>
  </si>
  <si>
    <t>2022-06-29T16:44:29.298+0200</t>
  </si>
  <si>
    <t>Migration anpassen und Steps ebenfalls in Query zurückgeben</t>
  </si>
  <si>
    <t>2022-07-01T08:51:09.590+0200</t>
  </si>
  <si>
    <t>2022-07-01T10:57:39.252+0200</t>
  </si>
  <si>
    <t>Zutatenkomponente einführen</t>
  </si>
  <si>
    <t>Zutatenkomponenten hinzugefügt inkl. Tests</t>
  </si>
  <si>
    <t>REC-201</t>
  </si>
  <si>
    <t>2022-07-01T13:18:02.686+0200</t>
  </si>
  <si>
    <t>Zutaten einführen</t>
  </si>
  <si>
    <t>Zutat eingefügt inkl. Service und Tests</t>
  </si>
  <si>
    <t>REC-200</t>
  </si>
  <si>
    <t>2022-07-01T12:08:29.324+0200</t>
  </si>
  <si>
    <t>Identity Server mit Identity verknüpfen</t>
  </si>
  <si>
    <t>Kombinierte Variante &amp; DB Kontext in MariaDB</t>
  </si>
  <si>
    <t>REC-198</t>
  </si>
  <si>
    <t>2022-06-25T12:35:22.203+0200</t>
  </si>
  <si>
    <t>Duende Identity Server aufsetzen</t>
  </si>
  <si>
    <t>Identity Server aufsetzen, ohne Docker</t>
  </si>
  <si>
    <t>REC-197</t>
  </si>
  <si>
    <t>2022-06-25T11:16:07.704+0200</t>
  </si>
  <si>
    <t>3h 20m</t>
  </si>
  <si>
    <t>Besprechen, Demonstieren, Auf Docker und dann Produktivumgebung adaptieren</t>
  </si>
  <si>
    <t>2022-06-29T10:01:06.027+0200</t>
  </si>
  <si>
    <t xml:space="preserve">8h </t>
  </si>
  <si>
    <t>Besprechen, Demonstrieren und auf produktive Umgebung (Docker/VM) deployen</t>
  </si>
  <si>
    <t>2022-06-29T10:01:11.641+0200</t>
  </si>
  <si>
    <t>Redirect untersuchen</t>
  </si>
  <si>
    <t>2022-07-03T10:48:06.305+0200</t>
  </si>
  <si>
    <t>2h 20m</t>
  </si>
  <si>
    <t>Produktions-Setup fertigstellen</t>
  </si>
  <si>
    <t>2022-07-03T16:58:29.480+0200</t>
  </si>
  <si>
    <t>PullRequest geprüft</t>
  </si>
  <si>
    <t>2022-07-03T20:27:41.027+0200</t>
  </si>
  <si>
    <t>Dokumentation in Swagger erweitern</t>
  </si>
  <si>
    <t>REC-196</t>
  </si>
  <si>
    <t>2022-07-10T10:29:13.551+0200</t>
  </si>
  <si>
    <t>Swagger getestet und Kommentar definiert</t>
  </si>
  <si>
    <t>2022-07-17T13:37:45.975+0200</t>
  </si>
  <si>
    <t>Anschauen, Besprechung</t>
  </si>
  <si>
    <t>2022-07-20T10:57:34.171+0200</t>
  </si>
  <si>
    <t>Diskussion</t>
  </si>
  <si>
    <t>2022-07-20T10:58:24.931+0200</t>
  </si>
  <si>
    <t>Enable xml-comment und erster Kommentar erstellt</t>
  </si>
  <si>
    <t>2022-07-31T17:59:21.180+0200</t>
  </si>
  <si>
    <t>Kommentare als Beschreibung ergänzt</t>
  </si>
  <si>
    <t>2022-08-03T08:23:32.810+0200</t>
  </si>
  <si>
    <t>2022-08-09T18:23:45.328+0200</t>
  </si>
  <si>
    <t>CodeCoverage-Tool in VisualStudio einrichten</t>
  </si>
  <si>
    <t>CodeCoverage-Anleitung und Tool gesucht</t>
  </si>
  <si>
    <t>REC-195</t>
  </si>
  <si>
    <t>2022-06-27T20:42:12.054+0200</t>
  </si>
  <si>
    <t>2022-07-01T10:01:45.458+0200</t>
  </si>
  <si>
    <t>Tool einrichten</t>
  </si>
  <si>
    <t>2022-07-04T09:58:12.512+0200</t>
  </si>
  <si>
    <t>UnitTests des RecipeController vervollständigen</t>
  </si>
  <si>
    <t>Fehlende UnitTests ergänzt</t>
  </si>
  <si>
    <t>REC-194</t>
  </si>
  <si>
    <t>2022-07-23T13:32:42.154+0200</t>
  </si>
  <si>
    <t>Frontend: Einsatz von Spread-Operator prüfen und umsetzen</t>
  </si>
  <si>
    <t>Abschluss und Doku, da bereits umgesetzt</t>
  </si>
  <si>
    <t>REC-190</t>
  </si>
  <si>
    <t>2022-08-13T17:16:32.489+0200</t>
  </si>
  <si>
    <t>Backend: Einsatz von record-Type für DTO der externen API prüfen</t>
  </si>
  <si>
    <t>Aufwand/Nutzen studiert</t>
  </si>
  <si>
    <t>REC-189</t>
  </si>
  <si>
    <t>2022-07-26T21:22:16.736+0200</t>
  </si>
  <si>
    <t>Besprechung und Entscheid</t>
  </si>
  <si>
    <t>2022-07-27T09:09:11.568+0200</t>
  </si>
  <si>
    <t>2022-07-27T09:09:41.860+0200</t>
  </si>
  <si>
    <t>Record eingesetzt und dokumentiert</t>
  </si>
  <si>
    <t>2022-08-03T09:02:07.570+0200</t>
  </si>
  <si>
    <t>Backend: Einsatz von record-Type für Entites prüfen</t>
  </si>
  <si>
    <t>Recherche und Kommentar erstellt</t>
  </si>
  <si>
    <t>REC-188</t>
  </si>
  <si>
    <t>2022-07-26T21:07:12.339+0200</t>
  </si>
  <si>
    <t>2022-07-27T09:02:05.917+0200</t>
  </si>
  <si>
    <t>2022-07-27T09:02:35.088+0200</t>
  </si>
  <si>
    <t>Confluence-Seite inkl. Begründung erstellt</t>
  </si>
  <si>
    <t>2022-07-31T17:39:57.405+0200</t>
  </si>
  <si>
    <t>Backend: API-URL auf LowerCase anpassen</t>
  </si>
  <si>
    <t>Recherche &amp; Versuch</t>
  </si>
  <si>
    <t>REC-187</t>
  </si>
  <si>
    <t>2022-07-09T14:24:53.237+0200</t>
  </si>
  <si>
    <t>Einbauen in IdentityServer, Test, Recherche für Razor</t>
  </si>
  <si>
    <t>2022-07-10T11:06:49.154+0200</t>
  </si>
  <si>
    <t>URL studiert und Kommentar verfasst</t>
  </si>
  <si>
    <t>2022-07-17T13:35:21.057+0200</t>
  </si>
  <si>
    <t>Backend: Rückgabetyp von Listen evaluieren</t>
  </si>
  <si>
    <t>Entscheid und Begründung</t>
  </si>
  <si>
    <t>REC-186</t>
  </si>
  <si>
    <t>2022-08-24T10:36:58.064+0200</t>
  </si>
  <si>
    <t>Besprechen und entscheiden</t>
  </si>
  <si>
    <t>2022-08-24T14:00:02.495+0200</t>
  </si>
  <si>
    <t>Link zu Wireframe in UseCase-Beschreibung einfügen</t>
  </si>
  <si>
    <t>Links wo möglich ergänzt, Vorlage angepasst</t>
  </si>
  <si>
    <t>REC-184</t>
  </si>
  <si>
    <t>2022-07-20T15:07:07.909+0200</t>
  </si>
  <si>
    <t>Builder-Pattern und Hilfsmethoden für Test evaluieren</t>
  </si>
  <si>
    <t>Entscheid, Umsetzung und Begründung</t>
  </si>
  <si>
    <t>REC-181</t>
  </si>
  <si>
    <t>2022-08-24T09:53:44.857+0200</t>
  </si>
  <si>
    <t>Evaluierung und Umsetzung</t>
  </si>
  <si>
    <t>2022-08-24T10:45:12.933+0200</t>
  </si>
  <si>
    <t>Besprechung 15.06.22 vorbereiten</t>
  </si>
  <si>
    <t>REC-179</t>
  </si>
  <si>
    <t>2022-06-12T20:07:01.978+0200</t>
  </si>
  <si>
    <t>E-Mail versendet</t>
  </si>
  <si>
    <t>2022-06-14T07:03:50.090+0200</t>
  </si>
  <si>
    <t>Frontend: Anforderungen der Authentisierung Middleware umsetzen</t>
  </si>
  <si>
    <t>Files übernehmen</t>
  </si>
  <si>
    <t>REC-174</t>
  </si>
  <si>
    <t>2022-06-18T09:03:20.769+0200</t>
  </si>
  <si>
    <t>Files anpassen</t>
  </si>
  <si>
    <t>2022-06-19T14:28:08.408+0200</t>
  </si>
  <si>
    <t>Routen und Proxy konfigurieren</t>
  </si>
  <si>
    <t>2022-06-20T17:56:14.396+0200</t>
  </si>
  <si>
    <t>Integration versuchen</t>
  </si>
  <si>
    <t>2022-06-22T10:10:57.178+0200</t>
  </si>
  <si>
    <t>6h 20m</t>
  </si>
  <si>
    <t>Umsetzung Identity</t>
  </si>
  <si>
    <t>2022-06-22T10:51:02.189+0200</t>
  </si>
  <si>
    <t>5h 40m</t>
  </si>
  <si>
    <t>Backend: Authentisierung Middleware umsetzen</t>
  </si>
  <si>
    <t>Identity registrieren und DB Update durchführen</t>
  </si>
  <si>
    <t>REC-173</t>
  </si>
  <si>
    <t>2022-06-08T15:42:57.490+0200</t>
  </si>
  <si>
    <t>Verschiedene Implementation versuchen</t>
  </si>
  <si>
    <t>2022-06-11T13:31:23.860+0200</t>
  </si>
  <si>
    <t>OpenIddict, IdentityServer, Identity React</t>
  </si>
  <si>
    <t>2022-06-13T16:31:00.000+0200</t>
  </si>
  <si>
    <t>Identity React</t>
  </si>
  <si>
    <t>2022-06-14T17:57:02.105+0200</t>
  </si>
  <si>
    <t>Identity umsetzen</t>
  </si>
  <si>
    <t>2022-06-15T13:39:59.212+0200</t>
  </si>
  <si>
    <t>Identity &amp; IdentityServer zum Laufen bringen, DbContext auf MariaDB anpassen</t>
  </si>
  <si>
    <t>2022-06-15T11:20:23.380+0200</t>
  </si>
  <si>
    <t>Code aufräumen</t>
  </si>
  <si>
    <t>2022-06-18T08:30:31.046+0200</t>
  </si>
  <si>
    <t>Rollback auf SQLite</t>
  </si>
  <si>
    <t>2022-06-19T14:49:47.316+0200</t>
  </si>
  <si>
    <t>Identity in ASP.Net kennenlernen</t>
  </si>
  <si>
    <t>Kurs anschauen, Dokumentation lesen</t>
  </si>
  <si>
    <t>REC-172</t>
  </si>
  <si>
    <t>2022-06-08T16:10:58.324+0200</t>
  </si>
  <si>
    <t>Identity ausbauen und wieder zurückbauen</t>
  </si>
  <si>
    <t>2022-06-11T18:10:55.541+0200</t>
  </si>
  <si>
    <t>Backend: Rezepte von externer Rezept-API ablegen</t>
  </si>
  <si>
    <t>Rezepte in DB ablegen und Logik ergänzt, um doppelte Namen zu verhindern</t>
  </si>
  <si>
    <t>REC-171</t>
  </si>
  <si>
    <t>2022-06-19T13:03:20.841+0200</t>
  </si>
  <si>
    <t>Exception handling und Tests ergänzt, Folgetickets erfasst</t>
  </si>
  <si>
    <t>2022-06-20T20:43:59.531+0200</t>
  </si>
  <si>
    <t>Review Pull request</t>
  </si>
  <si>
    <t>2022-06-23T17:06:06.125+0200</t>
  </si>
  <si>
    <t>Backend: Rezepte von externer Rezept-API holen</t>
  </si>
  <si>
    <t>Externer API call und JSON deserialisieren in lokales DTO</t>
  </si>
  <si>
    <t>REC-170</t>
  </si>
  <si>
    <t>2022-06-12T09:17:18.560+0200</t>
  </si>
  <si>
    <t>Architektur ergänzt und Code um Anzahl Rezepte laden ergänzt</t>
  </si>
  <si>
    <t>2022-06-12T20:40:17.004+0200</t>
  </si>
  <si>
    <t>Mapping hinzugefügt und Rezepte-Liste zurückgeben, Projektstruktur angepasst</t>
  </si>
  <si>
    <t>2022-06-14T20:14:21.886+0200</t>
  </si>
  <si>
    <t>2022-06-15T16:42:52.344+0200</t>
  </si>
  <si>
    <t>2022-06-15T16:47:42.789+0200</t>
  </si>
  <si>
    <t>Test für Controller/Service hinzugefügt und weitere Code-Anpassungen</t>
  </si>
  <si>
    <t>2022-06-16T20:58:52.240+0200</t>
  </si>
  <si>
    <t>Unit Tests ergänzt, Quantity-Check eingefügt inkl. BadRequest, Optimierungen</t>
  </si>
  <si>
    <t>2022-06-19T10:13:37.375+0200</t>
  </si>
  <si>
    <t>2h 55m</t>
  </si>
  <si>
    <t>Kommentar ergänzt</t>
  </si>
  <si>
    <t>2022-06-20T22:14:06.523+0200</t>
  </si>
  <si>
    <t>Logging Strategie festlegen</t>
  </si>
  <si>
    <t>Logging einrichten und dokumentieren</t>
  </si>
  <si>
    <t>REC-167</t>
  </si>
  <si>
    <t>2022-09-16T07:01:06.363+0200</t>
  </si>
  <si>
    <t>2022-09-17T09:09:53.041+0200</t>
  </si>
  <si>
    <t>2022-09-17T14:33:40.334+0200</t>
  </si>
  <si>
    <t>Ergänzung certbot</t>
  </si>
  <si>
    <t>2022-09-17T18:30:37.710+0200</t>
  </si>
  <si>
    <t>Teilnahme Zwischen-Review</t>
  </si>
  <si>
    <t>Teilnahme und Nachbesprechung</t>
  </si>
  <si>
    <t>REC-166</t>
  </si>
  <si>
    <t>2022-06-09T18:02:49.516+0200</t>
  </si>
  <si>
    <t>2022-06-09T18:02:52.136+0200</t>
  </si>
  <si>
    <t>Nachbearbeitung und Auswertung Zwischen-Review</t>
  </si>
  <si>
    <t>Confluence-Seite vorbereitet</t>
  </si>
  <si>
    <t>REC-165</t>
  </si>
  <si>
    <t>2022-06-14T21:47:00.699+0200</t>
  </si>
  <si>
    <t>Feedback ausgewertet und Massnahmen definiert, Tickets erstellt</t>
  </si>
  <si>
    <t>2022-06-15T12:10:50.283+0200</t>
  </si>
  <si>
    <t>Auswertung und Besprechung</t>
  </si>
  <si>
    <t>2022-06-15T14:51:35.952+0200</t>
  </si>
  <si>
    <t>Rückfrage</t>
  </si>
  <si>
    <t>2022-06-15T16:35:04.150+0200</t>
  </si>
  <si>
    <t>2022-06-15T16:35:08.216+0200</t>
  </si>
  <si>
    <t>Zugriffe auf Repos und Jira/Confluence wieder entfernen</t>
  </si>
  <si>
    <t>Zugriffe entfernt</t>
  </si>
  <si>
    <t>REC-164</t>
  </si>
  <si>
    <t>2022-06-14T20:57:33.151+0200</t>
  </si>
  <si>
    <t>Zugriffe entfernen</t>
  </si>
  <si>
    <t>2022-06-15T16:15:57.280+0200</t>
  </si>
  <si>
    <t>Coding Guideline anhand Review ergänzen</t>
  </si>
  <si>
    <t>CodingGuideline erweitert</t>
  </si>
  <si>
    <t>REC-162</t>
  </si>
  <si>
    <t>2022-06-20T21:29:01.520+0200</t>
  </si>
  <si>
    <t>2022-06-23T17:02:07.915+0200</t>
  </si>
  <si>
    <t>Wechsel auf HTTPS für Zugriffe aus dem Web</t>
  </si>
  <si>
    <t>Einlesen</t>
  </si>
  <si>
    <t>REC-159</t>
  </si>
  <si>
    <t>2022-08-24T16:07:22.825+0200</t>
  </si>
  <si>
    <t>Umstellung auf https</t>
  </si>
  <si>
    <t>2022-08-27T08:53:29.276+0200</t>
  </si>
  <si>
    <t>7h 15m</t>
  </si>
  <si>
    <t>Alle Container deployen und die Verbindungen untereinander prüfen</t>
  </si>
  <si>
    <t>2022-09-04T14:04:12.709+0200</t>
  </si>
  <si>
    <t>Dokumenation aktualisieren</t>
  </si>
  <si>
    <t>2022-09-04T16:13:13.131+0200</t>
  </si>
  <si>
    <t>2022-09-08T08:40:51.003+0200</t>
  </si>
  <si>
    <t>2022-09-08T08:41:08.531+0200</t>
  </si>
  <si>
    <t>Externe Rezepte-API evaluieren</t>
  </si>
  <si>
    <t>REC-158</t>
  </si>
  <si>
    <t>2022-06-08T17:09:22.501+0200</t>
  </si>
  <si>
    <t>Evaluation Rezept-API und Entscheid inkl. Review</t>
  </si>
  <si>
    <t>2022-06-08T15:20:29.547+0200</t>
  </si>
  <si>
    <t>2h 25m</t>
  </si>
  <si>
    <t>Vorbereitung Zwischen-Review</t>
  </si>
  <si>
    <t>Seite für Vorbereitung Zwischen-Review erstellt</t>
  </si>
  <si>
    <t>REC-157</t>
  </si>
  <si>
    <t>2022-06-07T21:31:47.581+0200</t>
  </si>
  <si>
    <t>Dokument fertig vorbereitet</t>
  </si>
  <si>
    <t>2022-06-08T10:55:22.936+0200</t>
  </si>
  <si>
    <t>Besprechen &amp; vorbereiten</t>
  </si>
  <si>
    <t>2022-06-08T10:56:06.227+0200</t>
  </si>
  <si>
    <t>Backend: DB Kontext Instanzierung verbessern</t>
  </si>
  <si>
    <t>Instanzierung mit DbContextFactory verbessert</t>
  </si>
  <si>
    <t>REC-155</t>
  </si>
  <si>
    <t>2022-06-01T15:38:09.991+0200</t>
  </si>
  <si>
    <t>Instanzierung verbessern und Architektur umsetzen</t>
  </si>
  <si>
    <t>2022-06-01T15:39:40.638+0200</t>
  </si>
  <si>
    <t>Backend: Registrierung Services in Projekte verschieben</t>
  </si>
  <si>
    <t>Services in Extension auslagern</t>
  </si>
  <si>
    <t>REC-154</t>
  </si>
  <si>
    <t>2022-06-01T17:19:48.235+0200</t>
  </si>
  <si>
    <t>Interface extrahieren</t>
  </si>
  <si>
    <t>2022-06-05T14:54:42.503+0200</t>
  </si>
  <si>
    <t>Dockerfile für DB erstellen</t>
  </si>
  <si>
    <t>Docker compose Frontend/Backend splitten und DB hinzufügen. Test lokal.</t>
  </si>
  <si>
    <t>REC-153</t>
  </si>
  <si>
    <t>2022-06-01T17:30:10.113+0200</t>
  </si>
  <si>
    <t>Fix build</t>
  </si>
  <si>
    <t>2022-06-02T17:40:45.608+0200</t>
  </si>
  <si>
    <t>2022-06-02T21:28:17.633+0200</t>
  </si>
  <si>
    <t xml:space="preserve">Konfiguration anpassen </t>
  </si>
  <si>
    <t>2022-06-05T08:52:23.632+0200</t>
  </si>
  <si>
    <t>2022-06-05T21:25:35.864+0200</t>
  </si>
  <si>
    <t>Passwortablage und Verteilung definieren</t>
  </si>
  <si>
    <t>REC-151</t>
  </si>
  <si>
    <t>2022-09-17T09:28:28.418+0200</t>
  </si>
  <si>
    <t>Review und Anpassung</t>
  </si>
  <si>
    <t>2022-09-17T14:41:37.876+0200</t>
  </si>
  <si>
    <t>Frontend: String-Ressourcen als File auslagern</t>
  </si>
  <si>
    <t>String Ressourcen in File ausgelagert</t>
  </si>
  <si>
    <t>REC-148</t>
  </si>
  <si>
    <t>2022-06-06T10:53:51.180+0200</t>
  </si>
  <si>
    <t>Typsicherheit definiert und Strukturierung vorgenommen</t>
  </si>
  <si>
    <t>2022-06-08T09:56:58.160+0200</t>
  </si>
  <si>
    <t>Review und Anpassungen</t>
  </si>
  <si>
    <t>2022-06-08T09:58:36.708+0200</t>
  </si>
  <si>
    <t>Frontend: Code Coverage Tool in Automatisierung ergänzen</t>
  </si>
  <si>
    <t>CodeCoverage-Report erstellt</t>
  </si>
  <si>
    <t>REC-147</t>
  </si>
  <si>
    <t>2022-09-01T20:40:02.947+0200</t>
  </si>
  <si>
    <t>Besprechung vom 25.05.2022 vorbereiten</t>
  </si>
  <si>
    <t>Besprechung vorbereiten</t>
  </si>
  <si>
    <t>REC-146</t>
  </si>
  <si>
    <t>2022-05-23T18:46:22.590+0200</t>
  </si>
  <si>
    <t>Review und Mail versendet</t>
  </si>
  <si>
    <t>2022-05-23T20:56:19.203+0200</t>
  </si>
  <si>
    <t>Besprechung Review Entscheid</t>
  </si>
  <si>
    <t>2022-05-25T08:56:12.161+0200</t>
  </si>
  <si>
    <t>Entscheid Review-Bewertung</t>
  </si>
  <si>
    <t>2022-05-25T08:56:57.325+0200</t>
  </si>
  <si>
    <t>Umfassendes Code-Review der Prototypen</t>
  </si>
  <si>
    <t>Review Frontend und Bereinigungen</t>
  </si>
  <si>
    <t>REC-145</t>
  </si>
  <si>
    <t>2022-06-01T11:09:19.516+0200</t>
  </si>
  <si>
    <t>Frontend Review und Bereinigungen</t>
  </si>
  <si>
    <t>2022-06-01T11:09:48.254+0200</t>
  </si>
  <si>
    <t>Strukturierung / Review Backend</t>
  </si>
  <si>
    <t>2022-06-01T13:39:52.359+0200</t>
  </si>
  <si>
    <t>2022-06-01T13:40:21.374+0200</t>
  </si>
  <si>
    <t>Dokumentation VM bereinigen</t>
  </si>
  <si>
    <t>Dokumentation gliedern / aufräumen</t>
  </si>
  <si>
    <t>REC-144</t>
  </si>
  <si>
    <t>2022-06-01T06:29:07.697+0200</t>
  </si>
  <si>
    <t>2022-06-01T07:57:29.128+0200</t>
  </si>
  <si>
    <t>Frontend: Dokumentation nachführen</t>
  </si>
  <si>
    <t>REC-143</t>
  </si>
  <si>
    <t>2022-06-07T17:39:28.207+0200</t>
  </si>
  <si>
    <t>2022-06-07T21:24:20.598+0200</t>
  </si>
  <si>
    <t>Backend: Dokumentation nachführen</t>
  </si>
  <si>
    <t>Struktur und Mechanismen dokumentieren</t>
  </si>
  <si>
    <t>REC-142</t>
  </si>
  <si>
    <t>2022-06-05T14:05:55.563+0200</t>
  </si>
  <si>
    <t>2022-06-05T21:56:06.230+0200</t>
  </si>
  <si>
    <t>Review und Kommentar</t>
  </si>
  <si>
    <t>2022-06-06T10:46:04.007+0200</t>
  </si>
  <si>
    <t>Tests ergänzen in Diagramm</t>
  </si>
  <si>
    <t>2022-06-07T17:25:01.641+0200</t>
  </si>
  <si>
    <t>2022-06-07T21:27:19.534+0200</t>
  </si>
  <si>
    <t>Test nachführen</t>
  </si>
  <si>
    <t>2022-06-08T09:52:08.619+0200</t>
  </si>
  <si>
    <t>2022-06-08T09:52:24.460+0200</t>
  </si>
  <si>
    <t>Backend: Konfigurationen für Environment einführen</t>
  </si>
  <si>
    <t>Besprechung wie dies umgesetzt werden soll und erstes Beispiel angeschaut</t>
  </si>
  <si>
    <t>REC-141</t>
  </si>
  <si>
    <t>2022-08-31T12:23:51.043+0200</t>
  </si>
  <si>
    <t>Backend Konfig in separatem File einführen</t>
  </si>
  <si>
    <t>2022-08-31T12:21:35.180+0200</t>
  </si>
  <si>
    <t>5h 30m</t>
  </si>
  <si>
    <t>Appconfig für Authentication übernehmen</t>
  </si>
  <si>
    <t>2022-09-01T17:12:41.336+0200</t>
  </si>
  <si>
    <t>Konfiguration Authentication Server abschliessen</t>
  </si>
  <si>
    <t>2022-09-03T10:34:05.408+0200</t>
  </si>
  <si>
    <t>Virtuelle Linux-Maschine verbinden und kennenlernen</t>
  </si>
  <si>
    <t>Server verbinden und User einrichten,</t>
  </si>
  <si>
    <t>REC-140</t>
  </si>
  <si>
    <t>2022-05-19T17:22:32.660+0200</t>
  </si>
  <si>
    <t>GUI Tools recherchieren und Server update durchführen</t>
  </si>
  <si>
    <t>2022-05-20T17:33:12.702+0200</t>
  </si>
  <si>
    <t>Einblick und Diskussion</t>
  </si>
  <si>
    <t>2022-05-25T10:07:41.255+0200</t>
  </si>
  <si>
    <t>Demonstration und Diskussion</t>
  </si>
  <si>
    <t>2022-05-25T10:07:44.927+0200</t>
  </si>
  <si>
    <t>Backup für Daten in VM definieren und durchführen</t>
  </si>
  <si>
    <t>REC-139</t>
  </si>
  <si>
    <t>2022-09-25T07:40:41.831+0200</t>
  </si>
  <si>
    <t>2022-09-25T13:34:21.944+0200</t>
  </si>
  <si>
    <t>Schnittstellendokumentation einführen</t>
  </si>
  <si>
    <t>Kommunikation und API Dokumentation nachführen</t>
  </si>
  <si>
    <t>REC-137</t>
  </si>
  <si>
    <t>2022-05-27T18:53:08.320+0200</t>
  </si>
  <si>
    <t>2022-05-28T07:58:20.467+0200</t>
  </si>
  <si>
    <t>2022-05-28T08:08:28.802+0200</t>
  </si>
  <si>
    <t>Linksammlung zu Dokumentationen erstellen</t>
  </si>
  <si>
    <t>Wichtigste Links zusammengetragen</t>
  </si>
  <si>
    <t>REC-136</t>
  </si>
  <si>
    <t>2022-07-10T09:57:55.789+0200</t>
  </si>
  <si>
    <t>2022-07-18T20:06:07.227+0200</t>
  </si>
  <si>
    <t>Frontend: Konfigurationen für Environment einführen</t>
  </si>
  <si>
    <t>Konfigurationen BFF einführen</t>
  </si>
  <si>
    <t>REC-135</t>
  </si>
  <si>
    <t>2022-09-03T16:11:27.533+0200</t>
  </si>
  <si>
    <t>Installations- und Benutzerdokumentation schreiben</t>
  </si>
  <si>
    <t>Benutzerdokumentation erstellen</t>
  </si>
  <si>
    <t>REC-134</t>
  </si>
  <si>
    <t>2022-09-25T08:51:48.883+0200</t>
  </si>
  <si>
    <t>2022-09-25T13:45:34.913+0200</t>
  </si>
  <si>
    <t>Dev-Dokumentation</t>
  </si>
  <si>
    <t>2022-09-26T17:42:53.114+0200</t>
  </si>
  <si>
    <t>Dev-Dokumentation weiterführen</t>
  </si>
  <si>
    <t>2022-09-26T20:37:09.684+0200</t>
  </si>
  <si>
    <t>Review, Anpassung, Abschluss Passwörter</t>
  </si>
  <si>
    <t>2022-09-27T13:29:46.989+0200</t>
  </si>
  <si>
    <t>Dev-Dokumentation fertigstellen, Node-Modules erklären</t>
  </si>
  <si>
    <t>2022-09-27T12:50:38.035+0200</t>
  </si>
  <si>
    <t>Schlussbericht mit Projekt-Retrospektive schreiben</t>
  </si>
  <si>
    <t>Schlussbericht erstellt</t>
  </si>
  <si>
    <t>REC-133</t>
  </si>
  <si>
    <t>2022-09-27T14:39:05.614+0200</t>
  </si>
  <si>
    <t>Schlussbericht formulieren</t>
  </si>
  <si>
    <t>2022-09-27T14:39:59.663+0200</t>
  </si>
  <si>
    <t>Kurzbeschreibung (Abstract) schreiben</t>
  </si>
  <si>
    <t>Abstract geschrieben</t>
  </si>
  <si>
    <t>REC-132</t>
  </si>
  <si>
    <t>2022-09-08T14:27:11.924+0200</t>
  </si>
  <si>
    <t>Entwurf Abstract schreiben</t>
  </si>
  <si>
    <t>2022-09-08T14:36:48.139+0200</t>
  </si>
  <si>
    <t>Überarbeitung Abstract</t>
  </si>
  <si>
    <t>2022-09-13T16:40:28.320+0200</t>
  </si>
  <si>
    <t>Anpassung und Versand</t>
  </si>
  <si>
    <t>2022-09-14T08:18:41.859+0200</t>
  </si>
  <si>
    <t>Abstract abschliessen und senden</t>
  </si>
  <si>
    <t>2022-09-14T15:35:00.700+0200</t>
  </si>
  <si>
    <t>Header-Policy bei Cors in API einschränken</t>
  </si>
  <si>
    <t>Recherche</t>
  </si>
  <si>
    <t>REC-131</t>
  </si>
  <si>
    <t>2022-09-02T14:28:39.516+0200</t>
  </si>
  <si>
    <t>Routenprefix für API hinzufügen</t>
  </si>
  <si>
    <t>api-Routenprefix hinzugefügt und im Frontend angepasst</t>
  </si>
  <si>
    <t>REC-130</t>
  </si>
  <si>
    <t>2022-05-14T17:21:33.822+0200</t>
  </si>
  <si>
    <t>Routen im Frontend angepasst, Versuch mit generellem Prefix im Backend</t>
  </si>
  <si>
    <t>2022-05-15T14:09:43.413+0200</t>
  </si>
  <si>
    <t>Video, Informationen, Links für Zwischen-Review zur Verfügung stellen</t>
  </si>
  <si>
    <t>Video inkl. Informationen/Links hochgeladen, Zugriff auf Github gegeben und .zip der beiden Code-Repos hochgeladen</t>
  </si>
  <si>
    <t>REC-129</t>
  </si>
  <si>
    <t>2022-05-29T19:51:36.208+0200</t>
  </si>
  <si>
    <t>Zugriffe erteilen und Uploads prüfen</t>
  </si>
  <si>
    <t>2022-05-30T17:53:24.355+0200</t>
  </si>
  <si>
    <t>Review und Abschluss</t>
  </si>
  <si>
    <t>2022-05-31T19:46:51.015+0200</t>
  </si>
  <si>
    <t>Storyboard Zwischen-Review erstellen</t>
  </si>
  <si>
    <t>Storyboard erstellen</t>
  </si>
  <si>
    <t>REC-128</t>
  </si>
  <si>
    <t>2022-05-27T14:00:34.068+0200</t>
  </si>
  <si>
    <t>Storyboard für Review erstellt und Folien weiter ausgearbeitet</t>
  </si>
  <si>
    <t>2022-05-27T13:58:33.516+0200</t>
  </si>
  <si>
    <t>3h 5m</t>
  </si>
  <si>
    <t>Backend: Unit Test als Beispiel erstellen</t>
  </si>
  <si>
    <t>Test-Projekte erstellt, UnitTest in Core erstellt und Entscheid Test-Framework</t>
  </si>
  <si>
    <t>REC-127</t>
  </si>
  <si>
    <t>2022-05-31T19:55:16.019+0200</t>
  </si>
  <si>
    <t>Entscheid nachgeführt</t>
  </si>
  <si>
    <t>2022-06-01T17:05:00.625+0200</t>
  </si>
  <si>
    <t>Recherche Substitutions-Framework</t>
  </si>
  <si>
    <t>2022-06-05T21:54:26.894+0200</t>
  </si>
  <si>
    <t>Evaluierung Mock Framework und Unit Test im RecipeController</t>
  </si>
  <si>
    <t>2022-06-06T09:08:46.805+0200</t>
  </si>
  <si>
    <t>2022-06-06T11:35:13.715+0200</t>
  </si>
  <si>
    <t>RecipeService Tests hinzugefügt mit InMemoryDb-Mock</t>
  </si>
  <si>
    <t>2022-06-07T19:42:16.261+0200</t>
  </si>
  <si>
    <t>Review und Verbesserungen</t>
  </si>
  <si>
    <t>2022-06-08T08:51:36.353+0200</t>
  </si>
  <si>
    <t>Review und Anapssungen</t>
  </si>
  <si>
    <t>2022-06-08T08:51:43.285+0200</t>
  </si>
  <si>
    <t>Frontend: Unit Test als Beispiel erstellen</t>
  </si>
  <si>
    <t>UnitTests hinzugefügt für RecipeEntry</t>
  </si>
  <si>
    <t>REC-126</t>
  </si>
  <si>
    <t>2022-05-14T19:29:22.153+0200</t>
  </si>
  <si>
    <t>Weitere UnitTests hinzugefügt</t>
  </si>
  <si>
    <t>2022-05-17T09:43:16.208+0200</t>
  </si>
  <si>
    <t>API-Mocks für Unit test als Beispiel ergänzt und kleine Anpassungen vorgenommen</t>
  </si>
  <si>
    <t>2022-05-17T19:37:19.076+0200</t>
  </si>
  <si>
    <t>Review Tests</t>
  </si>
  <si>
    <t>2022-05-25T09:06:23.283+0200</t>
  </si>
  <si>
    <t>2022-05-25T09:06:38.555+0200</t>
  </si>
  <si>
    <t>Frontend: Rezeptliste anzeigen</t>
  </si>
  <si>
    <t>Rezeptliste in Rezeptverwaltung anzeigen</t>
  </si>
  <si>
    <t>REC-124</t>
  </si>
  <si>
    <t>2022-05-14T15:22:38.199+0200</t>
  </si>
  <si>
    <t>2022-05-15T11:42:25.854+0200</t>
  </si>
  <si>
    <t>VM einrichten</t>
  </si>
  <si>
    <t>Tools und Features installieren</t>
  </si>
  <si>
    <t>REC-123</t>
  </si>
  <si>
    <t>2022-05-15T21:04:28.787+0200</t>
  </si>
  <si>
    <t>Installation WSL2 &amp; Supportanfrage</t>
  </si>
  <si>
    <t>2022-05-16T17:48:57.225+0200</t>
  </si>
  <si>
    <t>WSL2 Misserfolg</t>
  </si>
  <si>
    <t>2022-05-17T07:43:10.711+0200</t>
  </si>
  <si>
    <t>2022-05-17T10:29:22.114+0200</t>
  </si>
  <si>
    <t>Ubuntu Server mit Webmin und Docker einrichten</t>
  </si>
  <si>
    <t>2022-05-21T13:33:35.068+0200</t>
  </si>
  <si>
    <t>Zugriff auf Applikation über Web einrichten</t>
  </si>
  <si>
    <t>REC-122</t>
  </si>
  <si>
    <t>2022-05-18T17:53:00.000+0200</t>
  </si>
  <si>
    <t>Reverse Proxy eingerichtet und Verbindung Frontend / Backend bereinigt</t>
  </si>
  <si>
    <t>2022-05-27T09:03:46.392+0200</t>
  </si>
  <si>
    <t>4h 40m</t>
  </si>
  <si>
    <t>Zugriff über http einrichten</t>
  </si>
  <si>
    <t>2022-05-27T09:00:06.584+0200</t>
  </si>
  <si>
    <t>Deployment auf VM durchführen</t>
  </si>
  <si>
    <t>DB Deploy manuell, Git repos einrichten</t>
  </si>
  <si>
    <t>REC-121</t>
  </si>
  <si>
    <t>2022-05-25T14:23:51.377+0200</t>
  </si>
  <si>
    <t>DB manuell deployed und versucht Git-Repos zu klonen</t>
  </si>
  <si>
    <t>2022-05-25T14:23:57.309+0200</t>
  </si>
  <si>
    <t>Dockerfiles anpassen, Commands dokumentieren</t>
  </si>
  <si>
    <t>2022-05-25T21:52:51.004+0200</t>
  </si>
  <si>
    <t>Docker images auf Server kopiert</t>
  </si>
  <si>
    <t>2022-05-27T13:18:24.578+0200</t>
  </si>
  <si>
    <t>Backend: Rezept in DB speichern</t>
  </si>
  <si>
    <t>RecipeService umbauen, Kontext in App einbinden, Daten initialisieren und lokale Verbindung aufbauen</t>
  </si>
  <si>
    <t>REC-120</t>
  </si>
  <si>
    <t>2022-05-22T17:28:08.557+0200</t>
  </si>
  <si>
    <t>3h 10m</t>
  </si>
  <si>
    <t>DB Client einrichten</t>
  </si>
  <si>
    <t>DB Client myPhpAdmin für Docker compose einrichten</t>
  </si>
  <si>
    <t>REC-118</t>
  </si>
  <si>
    <t>2022-06-05T12:40:47.353+0200</t>
  </si>
  <si>
    <t>2022-06-05T21:49:13.868+0200</t>
  </si>
  <si>
    <t>DB Client evaluieren</t>
  </si>
  <si>
    <t>Clients prüfen und MySQL Workbench ausprobieren</t>
  </si>
  <si>
    <t>REC-117</t>
  </si>
  <si>
    <t>2022-05-17T16:29:56.228+0200</t>
  </si>
  <si>
    <t>MySQL Workbench kennenlernen</t>
  </si>
  <si>
    <t>2022-05-17T16:31:57.692+0200</t>
  </si>
  <si>
    <t>DB Clients suchen und ausprobieren</t>
  </si>
  <si>
    <t>2022-06-05T11:54:35.914+0200</t>
  </si>
  <si>
    <t>2022-06-05T21:44:59.175+0200</t>
  </si>
  <si>
    <t>Video für Review erstellen</t>
  </si>
  <si>
    <t>Video erstellen</t>
  </si>
  <si>
    <t>REC-114</t>
  </si>
  <si>
    <t>2022-05-28T08:38:12.648+0200</t>
  </si>
  <si>
    <t>Powerpoint-Folien verfeinert und Texte aufgenommen</t>
  </si>
  <si>
    <t>2022-05-28T08:16:07.858+0200</t>
  </si>
  <si>
    <t>Aufzeichnungen &amp; Demos durchführen</t>
  </si>
  <si>
    <t>2022-05-29T09:59:31.999+0200</t>
  </si>
  <si>
    <t>Video gerendert und kontrolliert</t>
  </si>
  <si>
    <t>2022-05-29T20:28:30.575+0200</t>
  </si>
  <si>
    <t>Verbindung Backend und DB</t>
  </si>
  <si>
    <t>Backend mit DB verbinden</t>
  </si>
  <si>
    <t>REC-113</t>
  </si>
  <si>
    <t>2022-05-17T15:43:16.992+0200</t>
  </si>
  <si>
    <t>Lokale Verbindung einrichten</t>
  </si>
  <si>
    <t>2022-05-17T15:43:49.608+0200</t>
  </si>
  <si>
    <t>Docker Verbindung einrichten</t>
  </si>
  <si>
    <t>2022-05-25T14:04:14.092+0200</t>
  </si>
  <si>
    <t>2022-05-25T14:14:31.617+0200</t>
  </si>
  <si>
    <t>1h 55m</t>
  </si>
  <si>
    <t>Verbindung Frontend und API</t>
  </si>
  <si>
    <t>Frontend einrichten versuchen</t>
  </si>
  <si>
    <t>REC-112</t>
  </si>
  <si>
    <t>2022-05-11T15:30:39.671+0200</t>
  </si>
  <si>
    <t>Versucht Frontend und API zu verbinden, sowie Debugger zu verwenden</t>
  </si>
  <si>
    <t>2022-05-11T15:29:01.423+0200</t>
  </si>
  <si>
    <t>Änderungen von gestern gepusht und Branch für Docker erstellt</t>
  </si>
  <si>
    <t>2022-05-12T07:58:13.423+0200</t>
  </si>
  <si>
    <t>Lokale Debug Konfiguration</t>
  </si>
  <si>
    <t>2022-05-12T20:23:11.385+0200</t>
  </si>
  <si>
    <t>Docker Run Konfiguration (Debug noch kein Erfolg)</t>
  </si>
  <si>
    <t>2022-05-12T20:18:24.580+0200</t>
  </si>
  <si>
    <t>Frontend lokal mit API-Docker verbunden, dazu CORS im API definiert</t>
  </si>
  <si>
    <t>2022-05-14T12:45:54.469+0200</t>
  </si>
  <si>
    <t>AnyHeader zur Cors-Policy hinzugefügt</t>
  </si>
  <si>
    <t>2022-05-14T16:05:54.711+0200</t>
  </si>
  <si>
    <t>2022-05-14T16:57:21.407+0200</t>
  </si>
  <si>
    <t>Route für Docker compose einrichten</t>
  </si>
  <si>
    <t>2022-05-15T10:54:15.121+0200</t>
  </si>
  <si>
    <t>Test compose up</t>
  </si>
  <si>
    <t>2022-05-25T09:57:26.995+0200</t>
  </si>
  <si>
    <t>Review und Test compose up</t>
  </si>
  <si>
    <t>2022-05-25T09:57:17.955+0200</t>
  </si>
  <si>
    <t>DB Server einrichten</t>
  </si>
  <si>
    <t>DB Server lokal eingerichtet mit Docker</t>
  </si>
  <si>
    <t>REC-111</t>
  </si>
  <si>
    <t>2022-05-17T12:00:45.876+0200</t>
  </si>
  <si>
    <t>DB einrichten und verbinden</t>
  </si>
  <si>
    <t>2022-05-17T12:02:08.750+0200</t>
  </si>
  <si>
    <t>Entity Framework kennenlernen</t>
  </si>
  <si>
    <t>EF Dokumentation durchschauen und anwenden</t>
  </si>
  <si>
    <t>REC-110</t>
  </si>
  <si>
    <t>2022-05-17T15:12:54.379+0200</t>
  </si>
  <si>
    <t>EF kennengelernt und angewendet</t>
  </si>
  <si>
    <t>2022-05-17T15:13:56.093+0200</t>
  </si>
  <si>
    <t>React mit TypeScript kennenlernen</t>
  </si>
  <si>
    <t>Parameterübergabe bei Functionalen Komponenten und Klassen studiert</t>
  </si>
  <si>
    <t>REC-109</t>
  </si>
  <si>
    <t>2022-05-14T16:24:56.743+0200</t>
  </si>
  <si>
    <t>Überblick über die Vorteile von TypeScript gewinnen</t>
  </si>
  <si>
    <t>2022-05-14T18:51:10.899+0200</t>
  </si>
  <si>
    <t>Review, Anpassung, Dokumentation</t>
  </si>
  <si>
    <t>2022-05-15T13:12:40.649+0200</t>
  </si>
  <si>
    <t>Coding-Guideline nachgeführt</t>
  </si>
  <si>
    <t>2022-05-17T09:15:38.334+0200</t>
  </si>
  <si>
    <t>Backend: Automatisierung Build und Test</t>
  </si>
  <si>
    <t>Build- und Testautomatisierung eingerichtet</t>
  </si>
  <si>
    <t>REC-107</t>
  </si>
  <si>
    <t>2022-06-01T08:12:28.270+0200</t>
  </si>
  <si>
    <t>2022-06-01T09:57:27.600+0200</t>
  </si>
  <si>
    <t>2022-06-01T09:57:56.306+0200</t>
  </si>
  <si>
    <t>Frontend: Automatisierung Build und Test</t>
  </si>
  <si>
    <t>Einrichten Build- und Testautomatisierung</t>
  </si>
  <si>
    <t>REC-106</t>
  </si>
  <si>
    <t>2022-05-23T21:33:34.898+0200</t>
  </si>
  <si>
    <t>Build und Test auf Github automatisiert und getestet, Folgeticket erstellt</t>
  </si>
  <si>
    <t>2022-05-24T19:36:25.808+0200</t>
  </si>
  <si>
    <t>Review und Diskussion</t>
  </si>
  <si>
    <t>2022-05-25T09:32:50.823+0200</t>
  </si>
  <si>
    <t>2022-05-25T09:33:15.620+0200</t>
  </si>
  <si>
    <t>Risikomanagement: Probleme identifizieren</t>
  </si>
  <si>
    <t>Risiken aufgelistet und Massnahmen definiert</t>
  </si>
  <si>
    <t>REC-104</t>
  </si>
  <si>
    <t>2022-05-23T21:00:01.833+0200</t>
  </si>
  <si>
    <t>Review, Diskussion und Ergänzungen</t>
  </si>
  <si>
    <t>2022-05-25T08:11:32.715+0200</t>
  </si>
  <si>
    <t>2022-05-25T08:12:07.376+0200</t>
  </si>
  <si>
    <t>Authentisierung evaluieren</t>
  </si>
  <si>
    <t>Identity Server prüfen und einlesen</t>
  </si>
  <si>
    <t>REC-102</t>
  </si>
  <si>
    <t>2022-06-11T16:10:15.343+0200</t>
  </si>
  <si>
    <t>Tool-Versionen dokumentieren</t>
  </si>
  <si>
    <t>Confluence-Seite erstellt</t>
  </si>
  <si>
    <t>REC-101</t>
  </si>
  <si>
    <t>2022-05-02T21:39:14.376+0200</t>
  </si>
  <si>
    <t>Besprechung und Docker Version notiert</t>
  </si>
  <si>
    <t>2022-05-04T14:47:40.088+0200</t>
  </si>
  <si>
    <t>Versionen ergänzen &amp; Review</t>
  </si>
  <si>
    <t>2022-05-04T14:49:12.290+0200</t>
  </si>
  <si>
    <t>Theorie Security</t>
  </si>
  <si>
    <t>Dokumentation studieren</t>
  </si>
  <si>
    <t>REC-100</t>
  </si>
  <si>
    <t>2022-04-30T18:04:54.108+0200</t>
  </si>
  <si>
    <t>Prozess und Vorlage nachführen für Tool Backups</t>
  </si>
  <si>
    <t>Prozess dokumentiert und Vorlage angepasst</t>
  </si>
  <si>
    <t>REC-99</t>
  </si>
  <si>
    <t>2022-05-02T21:12:27.818+0200</t>
  </si>
  <si>
    <t>Jira Backup ergänzen</t>
  </si>
  <si>
    <t>2022-05-04T20:18:19.680+0200</t>
  </si>
  <si>
    <t>Backend: Rezepterstellung vorbereiten</t>
  </si>
  <si>
    <t>Controller, Service und Entity für Rezpte vorbereitet</t>
  </si>
  <si>
    <t>REC-97</t>
  </si>
  <si>
    <t>2022-05-11T07:11:09.988+0200</t>
  </si>
  <si>
    <t>Review, Besprechung und Anpassungen</t>
  </si>
  <si>
    <t>2022-05-11T08:22:13.983+0200</t>
  </si>
  <si>
    <t>Review &amp; Bereinigung</t>
  </si>
  <si>
    <t>2022-05-11T08:23:37.567+0200</t>
  </si>
  <si>
    <t>Frontend: Komponente für Rezepterstellung vorbereiten</t>
  </si>
  <si>
    <t>Erste Pages erstellt mit einfachen Buttons zur Weiterleitung</t>
  </si>
  <si>
    <t>REC-96</t>
  </si>
  <si>
    <t>2022-05-08T21:31:33.254+0200</t>
  </si>
  <si>
    <t>Rezept Erstellungsformular hinzugefügt mit Default-Einträgen zum Absenden ans Backend</t>
  </si>
  <si>
    <t>2022-05-10T19:50:44.181+0200</t>
  </si>
  <si>
    <t>Review &amp; Anpassungen</t>
  </si>
  <si>
    <t>2022-05-11T10:19:30.320+0200</t>
  </si>
  <si>
    <t>2022-05-11T10:20:06.585+0200</t>
  </si>
  <si>
    <t>Architektur-Diagramm erstellen</t>
  </si>
  <si>
    <t>Diagramm erstellen</t>
  </si>
  <si>
    <t>REC-94</t>
  </si>
  <si>
    <t>2022-04-29T13:25:09.545+0200</t>
  </si>
  <si>
    <t>Package Diagramm erstellen</t>
  </si>
  <si>
    <t>2022-04-29T13:32:50.640+0200</t>
  </si>
  <si>
    <t>Umsysteme und Adapter definiert</t>
  </si>
  <si>
    <t>2022-04-29T15:17:47.444+0200</t>
  </si>
  <si>
    <t>Kommentar geschrieben zum aktuellen Stand und MVC-Abhängigkeiten hinterfragt</t>
  </si>
  <si>
    <t>2022-04-29T17:29:38.239+0200</t>
  </si>
  <si>
    <t>2022-04-30T18:10:21.610+0200</t>
  </si>
  <si>
    <t>Kontrolle Rückmeldung PackageDiagram und Kommentar geschrieben</t>
  </si>
  <si>
    <t>2022-05-02T19:59:45.388+0200</t>
  </si>
  <si>
    <t>Tiers beschreiben und Security angepasst</t>
  </si>
  <si>
    <t>2022-05-04T13:44:36.571+0200</t>
  </si>
  <si>
    <t>Tiers &amp; Security ergänzt</t>
  </si>
  <si>
    <t>2022-05-04T13:44:55.652+0200</t>
  </si>
  <si>
    <t>UC09 LoFi Wireframes erstellen</t>
  </si>
  <si>
    <t>Begründung geschrieben</t>
  </si>
  <si>
    <t>REC-93</t>
  </si>
  <si>
    <t>2022-05-06T22:48:58.103+0200</t>
  </si>
  <si>
    <t>Backup von Jira/Confluence definieren und umsetzen</t>
  </si>
  <si>
    <t>Neues Repo und erstes Backup erstellt, Github recherchiert</t>
  </si>
  <si>
    <t>REC-92</t>
  </si>
  <si>
    <t>2022-04-29T16:07:34.179+0200</t>
  </si>
  <si>
    <t>Backup erstellen +</t>
  </si>
  <si>
    <t>2022-04-30T12:14:26.788+0200</t>
  </si>
  <si>
    <t>Besprechung vom 04.05.2022 vorbereiten</t>
  </si>
  <si>
    <t>Besprechung vorbereitet</t>
  </si>
  <si>
    <t>REC-91</t>
  </si>
  <si>
    <t>2022-04-29T15:39:47.712+0200</t>
  </si>
  <si>
    <t>Punkte anschauen</t>
  </si>
  <si>
    <t>2022-04-30T16:46:43.236+0200</t>
  </si>
  <si>
    <t>Besprechung erweitert</t>
  </si>
  <si>
    <t>2022-05-02T20:13:05.208+0200</t>
  </si>
  <si>
    <t>Agenda für Mittwoch abgeschlossen und versendet</t>
  </si>
  <si>
    <t>2022-05-02T20:46:08.616+0200</t>
  </si>
  <si>
    <t>Backend-Projekt aufsetzen</t>
  </si>
  <si>
    <t>Projekt erstellen</t>
  </si>
  <si>
    <t>REC-89</t>
  </si>
  <si>
    <t>2022-05-01T10:51:31.894+0200</t>
  </si>
  <si>
    <t>Projekt geladen und Testlauf durchgeführt inkl. Studium wegen Containern</t>
  </si>
  <si>
    <t>2022-05-02T20:56:34.002+0200</t>
  </si>
  <si>
    <t>Besprechung Container</t>
  </si>
  <si>
    <t>2022-05-04T08:53:28.957+0200</t>
  </si>
  <si>
    <t>Besprechung Container / VM</t>
  </si>
  <si>
    <t>2022-05-04T09:05:00.000+0200</t>
  </si>
  <si>
    <t>gitignore klären</t>
  </si>
  <si>
    <t>2022-05-04T15:21:15.378+0200</t>
  </si>
  <si>
    <t>Gitignore klären</t>
  </si>
  <si>
    <t>2022-05-04T15:21:27.746+0200</t>
  </si>
  <si>
    <t>Projekte einrichten &amp; gitignore ergänzen</t>
  </si>
  <si>
    <t>2022-05-04T20:42:23.706+0200</t>
  </si>
  <si>
    <t>Ordnerstruktur der Projektstruktur anpassen. Dockerfile anpassen.</t>
  </si>
  <si>
    <t>2022-05-07T07:31:25.118+0200</t>
  </si>
  <si>
    <t>Projekt aktualisiert und getestet, sowie Review</t>
  </si>
  <si>
    <t>2022-05-08T19:53:34.804+0200</t>
  </si>
  <si>
    <t>2022-05-11T08:13:43.371+0200</t>
  </si>
  <si>
    <t>Review besprochen</t>
  </si>
  <si>
    <t>2022-05-11T08:14:17.489+0200</t>
  </si>
  <si>
    <t>Frontend-Projekt aufsetzen</t>
  </si>
  <si>
    <t>Initiales Projekt aufgesetzt</t>
  </si>
  <si>
    <t>REC-88</t>
  </si>
  <si>
    <t>2022-04-29T16:44:49.007+0200</t>
  </si>
  <si>
    <t>Frontend Projekt holen und starten</t>
  </si>
  <si>
    <t>2022-04-30T14:04:40.761+0200</t>
  </si>
  <si>
    <t>Rückmeldung studiert und kommentiert</t>
  </si>
  <si>
    <t>2022-05-02T20:24:14.553+0200</t>
  </si>
  <si>
    <t>Ordnerstruktur und Files vorbereitet, Information über Docker gelesen, Tests versuchsweise ausgeführt</t>
  </si>
  <si>
    <t>2022-05-04T17:13:10.362+0200</t>
  </si>
  <si>
    <t>Docker einrichten und einlesen, hat leider noch nicht ganz geklappt</t>
  </si>
  <si>
    <t>2022-05-06T22:01:25.756+0200</t>
  </si>
  <si>
    <t>Default-Verhalten entfernt und initiales Routing erstellt</t>
  </si>
  <si>
    <t>2022-05-06T22:11:50.831+0200</t>
  </si>
  <si>
    <t>Kommentar erstellt</t>
  </si>
  <si>
    <t>2022-05-08T21:09:01.936+0200</t>
  </si>
  <si>
    <t>Projekt anschauen</t>
  </si>
  <si>
    <t>2022-05-11T07:16:20.279+0200</t>
  </si>
  <si>
    <t>Docker einrichten</t>
  </si>
  <si>
    <t>2022-05-11T10:28:52.854+0200</t>
  </si>
  <si>
    <t>Docker eingerichtet</t>
  </si>
  <si>
    <t>2022-05-11T10:24:31.081+0200</t>
  </si>
  <si>
    <t>Repositories mit Jira verlinken und Rechte vergeben</t>
  </si>
  <si>
    <t>Repos verlinken</t>
  </si>
  <si>
    <t>REC-87</t>
  </si>
  <si>
    <t>2022-05-04T15:32:25.114+0200</t>
  </si>
  <si>
    <t>2022-05-04T15:32:46.497+0200</t>
  </si>
  <si>
    <t>Virtuelle Windows-Maschine verbinden und kennenlernen</t>
  </si>
  <si>
    <t>Dokumentation durchlesen und Zugriffe prüfen</t>
  </si>
  <si>
    <t>REC-86</t>
  </si>
  <si>
    <t>2022-05-15T18:58:02.985+0200</t>
  </si>
  <si>
    <t>Anforderungen Ressourcen</t>
  </si>
  <si>
    <t>Hardware nachdokumentieren</t>
  </si>
  <si>
    <t>REC-85</t>
  </si>
  <si>
    <t>2022-05-01T16:03:09.292+0200</t>
  </si>
  <si>
    <t>2022-05-02T19:46:32.921+0200</t>
  </si>
  <si>
    <t>Entwicklungsprozess anpassen (Besprechung mit Betreuer, Produktmanagement)</t>
  </si>
  <si>
    <t>Entwicklungsprozess angepasst</t>
  </si>
  <si>
    <t>REC-84</t>
  </si>
  <si>
    <t>2022-05-02T21:47:02.993+0200</t>
  </si>
  <si>
    <t>2022-05-04T14:41:56.723+0200</t>
  </si>
  <si>
    <t>Besprechung und Datum bei Entscheiden nachgeführt</t>
  </si>
  <si>
    <t>2022-05-04T14:43:00.053+0200</t>
  </si>
  <si>
    <t>Standard-Artefakte für die Abgabe in der Dokumentation abbilden</t>
  </si>
  <si>
    <t>Confluence-Seiten und neue Tickets erstellt</t>
  </si>
  <si>
    <t>REC-83</t>
  </si>
  <si>
    <t>2022-05-14T17:39:17.870+0200</t>
  </si>
  <si>
    <t>Review, Projektantrag ergänzen</t>
  </si>
  <si>
    <t>2022-05-15T15:10:59.429+0200</t>
  </si>
  <si>
    <t>Anzahl Lizenzen für Review prüfen</t>
  </si>
  <si>
    <t>Recherche Gratis Nutzer</t>
  </si>
  <si>
    <t>REC-82</t>
  </si>
  <si>
    <t>2022-04-29T17:38:51.252+0200</t>
  </si>
  <si>
    <t>Review &amp; Kommentar</t>
  </si>
  <si>
    <t>2022-04-30T12:05:09.942+0200</t>
  </si>
  <si>
    <t>Virtuelle Maschine bei OST einrichten/beantragen</t>
  </si>
  <si>
    <t>Auswahl und Antrag Server, Anfrage gesendet</t>
  </si>
  <si>
    <t>REC-81</t>
  </si>
  <si>
    <t>2022-04-23T11:27:54.299+0200</t>
  </si>
  <si>
    <t>VPN-Zugriff auf Server getestet und Dokument kurz studiert</t>
  </si>
  <si>
    <t>2022-04-26T19:38:21.288+0200</t>
  </si>
  <si>
    <t>Theorie Architektur</t>
  </si>
  <si>
    <t>Recherche Architektur</t>
  </si>
  <si>
    <t>REC-80</t>
  </si>
  <si>
    <t>2022-04-20T15:51:02.573+0200</t>
  </si>
  <si>
    <t>Architekturrecherche</t>
  </si>
  <si>
    <t>2022-04-20T16:33:12.938+0200</t>
  </si>
  <si>
    <t>Erstellung Confluence-Seite und Zusammenstellung Hexagonal Architecture</t>
  </si>
  <si>
    <t>2022-04-23T14:42:14.489+0200</t>
  </si>
  <si>
    <t>Clean Architektur ergänzt</t>
  </si>
  <si>
    <t>2022-04-23T15:37:16.568+0200</t>
  </si>
  <si>
    <t>Recherche Dependency Injection in .Net</t>
  </si>
  <si>
    <t>2022-04-23T16:25:59.984+0200</t>
  </si>
  <si>
    <t>kleine Recherche im Architektur-Buch zwecks Übersicht</t>
  </si>
  <si>
    <t>2022-04-23T16:40:50.618+0200</t>
  </si>
  <si>
    <t>Einlesen Architekturen Anforderungen, Überblick</t>
  </si>
  <si>
    <t>2022-04-23T20:23:00.000+0200</t>
  </si>
  <si>
    <t>Review und Ergänzung hexagonal und clean</t>
  </si>
  <si>
    <t>2022-04-24T09:30:17.901+0200</t>
  </si>
  <si>
    <t>Ergänzung Microservices</t>
  </si>
  <si>
    <t>2022-04-24T09:05:34.725+0200</t>
  </si>
  <si>
    <t>2022-04-26T21:17:19.216+0200</t>
  </si>
  <si>
    <t>Microservice Implementierung MicrosoftLearn auf MicrosoftLearn anschauen</t>
  </si>
  <si>
    <t>2022-04-29T07:18:13.712+0200</t>
  </si>
  <si>
    <t>Globale Wireframes erstellen</t>
  </si>
  <si>
    <t>REC-78</t>
  </si>
  <si>
    <t>2022-05-04T08:07:32.960+0200</t>
  </si>
  <si>
    <t>Haupt-Wireframes und Zusammenhänge fertiggestellt.</t>
  </si>
  <si>
    <t>2022-05-08T20:24:40.331+0200</t>
  </si>
  <si>
    <t>Review &amp; Anpassung Menü</t>
  </si>
  <si>
    <t>2022-05-11T09:03:17.270+0200</t>
  </si>
  <si>
    <t>Review und Anpassung Menü</t>
  </si>
  <si>
    <t>2022-05-11T09:04:04.383+0200</t>
  </si>
  <si>
    <t>UC06 LoFi Wireframes erstellen</t>
  </si>
  <si>
    <t>Arbeit angefangen und Confluence-Seite erstellt, Probleme beim Kopieren des Diagramms gehabt</t>
  </si>
  <si>
    <t>REC-77</t>
  </si>
  <si>
    <t>2022-04-18T21:07:59.803+0200</t>
  </si>
  <si>
    <t>PC-Ansicht bearbeitet</t>
  </si>
  <si>
    <t>2022-04-20T08:03:05.724+0200</t>
  </si>
  <si>
    <t>Vorläufiger Abschluss Wireframes, Recherche Tabs in React möglich</t>
  </si>
  <si>
    <t>2022-04-23T11:02:52.223+0200</t>
  </si>
  <si>
    <t>2022-04-24T10:42:33.661+0200</t>
  </si>
  <si>
    <t>Anpassungen aus Review übernommen</t>
  </si>
  <si>
    <t>2022-04-26T20:41:22.863+0200</t>
  </si>
  <si>
    <t>UC05 LoFi Wireframes erstellen</t>
  </si>
  <si>
    <t>Wireframe erstellen und Hearusforderungen festhalten</t>
  </si>
  <si>
    <t>REC-76</t>
  </si>
  <si>
    <t>2022-04-18T17:00:28.808+0200</t>
  </si>
  <si>
    <t>Review und Rückmeldung</t>
  </si>
  <si>
    <t>2022-04-18T20:09:44.259+0200</t>
  </si>
  <si>
    <t>2022-05-11T11:07:26.430+0200</t>
  </si>
  <si>
    <t>2022-05-11T11:08:05.655+0200</t>
  </si>
  <si>
    <t>Evaluierung Design / Wireframe Tool</t>
  </si>
  <si>
    <t>Evaluierung und Dokumentation</t>
  </si>
  <si>
    <t>REC-74</t>
  </si>
  <si>
    <t>2022-04-16T08:12:00.000+0200</t>
  </si>
  <si>
    <t>2022-04-18T19:47:20.336+0200</t>
  </si>
  <si>
    <t>Besprechungsnotizen und Inhalt vorbereiten</t>
  </si>
  <si>
    <t>REC-72</t>
  </si>
  <si>
    <t>2022-04-16T12:42:22.735+0200</t>
  </si>
  <si>
    <t>Vorbereitete Besprechungsnotiz studiert und ergänzt</t>
  </si>
  <si>
    <t>2022-04-17T19:23:37.398+0200</t>
  </si>
  <si>
    <t>Durchsehen</t>
  </si>
  <si>
    <t>2022-04-18T09:15:23.808+0200</t>
  </si>
  <si>
    <t>Mail versendet und Fragen nochmals durchgegangen</t>
  </si>
  <si>
    <t>2022-04-18T20:27:44.399+0200</t>
  </si>
  <si>
    <t>UC16 Use Case Beschreibung erstellen</t>
  </si>
  <si>
    <t>Confluence-Seite für UC16 erstellt</t>
  </si>
  <si>
    <t>REC-71</t>
  </si>
  <si>
    <t>2022-04-15T14:13:37.989+0200</t>
  </si>
  <si>
    <t>2022-04-15T14:50:45.193+0200</t>
  </si>
  <si>
    <t>Kommentar zur Eingabe des alten Passworts</t>
  </si>
  <si>
    <t>2022-04-15T14:57:11.195+0200</t>
  </si>
  <si>
    <t>2022-04-15T15:03:09.820+0200</t>
  </si>
  <si>
    <t>Anpassung UC14</t>
  </si>
  <si>
    <t>2022-04-15T16:37:17.860+0200</t>
  </si>
  <si>
    <t>UC15 Use Case Beschreibung erstellen</t>
  </si>
  <si>
    <t>Confluence-Seite für UC15 erstellt</t>
  </si>
  <si>
    <t>REC-70</t>
  </si>
  <si>
    <t>2022-04-15T13:49:40.059+0200</t>
  </si>
  <si>
    <t>2022-04-15T14:42:02.353+0200</t>
  </si>
  <si>
    <t>Review studiert und entsprechend umgesetzt</t>
  </si>
  <si>
    <t>2022-04-15T16:25:56.864+0200</t>
  </si>
  <si>
    <t>UC14 Use Case Beschreibung erstellen</t>
  </si>
  <si>
    <t>Confluence-Seite für UC14 erstellt</t>
  </si>
  <si>
    <t>REC-69</t>
  </si>
  <si>
    <t>2022-04-15T13:31:06.519+0200</t>
  </si>
  <si>
    <t>2022-04-15T14:26:13.811+0200</t>
  </si>
  <si>
    <t>Use Case Links includes/extends prüfen</t>
  </si>
  <si>
    <t>Erstellen</t>
  </si>
  <si>
    <t>REC-68</t>
  </si>
  <si>
    <t>2022-04-15T09:46:59.759+0200</t>
  </si>
  <si>
    <t>Varianten studieren und mit Ticket zu UC12 abgeglichen</t>
  </si>
  <si>
    <t>2022-04-15T10:42:39.151+0200</t>
  </si>
  <si>
    <t>Anpassung aller UC Beschreibung und der Vorlage</t>
  </si>
  <si>
    <t>2022-04-15T10:59:07.667+0200</t>
  </si>
  <si>
    <t>VisualStudio 2022 einrichten</t>
  </si>
  <si>
    <t>VS Community einrichten, Settings speichern, Resharper installieren und recherchieren, Recherche dotCover Einbindung</t>
  </si>
  <si>
    <t>REC-67</t>
  </si>
  <si>
    <t>2022-04-23T13:33:49.550+0200</t>
  </si>
  <si>
    <t>Installation und Kommentar</t>
  </si>
  <si>
    <t>2022-04-24T10:24:27.301+0200</t>
  </si>
  <si>
    <t>Installer-Settings erstellt</t>
  </si>
  <si>
    <t>2022-04-26T20:21:52.768+0200</t>
  </si>
  <si>
    <t>VisualStudio Code einrichten</t>
  </si>
  <si>
    <t>TabSize angepasst, Extensions sind keine vorhanden und versucht Settings zu exportieren</t>
  </si>
  <si>
    <t>REC-66</t>
  </si>
  <si>
    <t>2022-04-23T16:08:22.267+0200</t>
  </si>
  <si>
    <t>Settings prüfen und Kommentar</t>
  </si>
  <si>
    <t>2022-04-24T10:48:18.668+0200</t>
  </si>
  <si>
    <t>Einstellungen definiert und gespeichert</t>
  </si>
  <si>
    <t>2022-04-29T08:21:52.775+0200</t>
  </si>
  <si>
    <t>Settings übernehmen / Tool einrichten</t>
  </si>
  <si>
    <t>2022-04-29T08:22:58.321+0200</t>
  </si>
  <si>
    <t>GitHub Repositories einrichten</t>
  </si>
  <si>
    <t>GitHub Account inkl. Education eingerichtet und Repos für Frontend/Backend eingerichtet</t>
  </si>
  <si>
    <t>REC-65</t>
  </si>
  <si>
    <t>2022-04-23T13:03:53.772+0200</t>
  </si>
  <si>
    <t>Silvan in den beiden Repos hinzugefügt</t>
  </si>
  <si>
    <t>2022-04-23T14:22:49.700+0200</t>
  </si>
  <si>
    <t>Zugriff und Verlinkung prüfen</t>
  </si>
  <si>
    <t>2022-04-24T10:03:38.318+0200</t>
  </si>
  <si>
    <t>Verknüpfung Jira/Github studiert und Repos geclonet (Probleme beim clonen mit private Repo gehabt)</t>
  </si>
  <si>
    <t>2022-04-26T20:08:08.841+0200</t>
  </si>
  <si>
    <t>Vision aus Projektantrag ableiten</t>
  </si>
  <si>
    <t>Confluence-Seite erstellt und Kommentar hinzugefügt</t>
  </si>
  <si>
    <t>REC-62</t>
  </si>
  <si>
    <t>2022-04-26T21:36:20.284+0200</t>
  </si>
  <si>
    <t>2022-04-28T17:10:40.129+0200</t>
  </si>
  <si>
    <t>Technologien zu Qualitätssicherung definieren</t>
  </si>
  <si>
    <t>Technologien definieren in Confluence</t>
  </si>
  <si>
    <t>REC-61</t>
  </si>
  <si>
    <t>2022-05-04T10:34:29.778+0200</t>
  </si>
  <si>
    <t>Technologien definiert</t>
  </si>
  <si>
    <t>2022-05-04T10:35:09.709+0200</t>
  </si>
  <si>
    <t>Technologien ergänzt</t>
  </si>
  <si>
    <t>2022-05-04T14:08:51.506+0200</t>
  </si>
  <si>
    <t>2022-05-04T14:09:17.042+0200</t>
  </si>
  <si>
    <t>SW-Qualitäten identifizieren und gewichten</t>
  </si>
  <si>
    <t>Confluence-Seite mit Inhalt erstellt</t>
  </si>
  <si>
    <t>REC-60</t>
  </si>
  <si>
    <t>2022-05-04T09:21:37.559+0200</t>
  </si>
  <si>
    <t>Dokumentation erstellt</t>
  </si>
  <si>
    <t>2022-05-04T09:21:58.567+0200</t>
  </si>
  <si>
    <t>Struktur/Architektur erarbeiten</t>
  </si>
  <si>
    <t>Struktur erarbeiten</t>
  </si>
  <si>
    <t>REC-59</t>
  </si>
  <si>
    <t>2022-04-20T16:30:15.485+0200</t>
  </si>
  <si>
    <t>Feinstruktur erarbeiten</t>
  </si>
  <si>
    <t>2022-04-20T16:33:29.507+0200</t>
  </si>
  <si>
    <t>Beschreibung Flow-Analyse und Verifikation Grobstruktur hinzugefügt.</t>
  </si>
  <si>
    <t>2022-04-23T12:50:13.523+0200</t>
  </si>
  <si>
    <t>Kommentar</t>
  </si>
  <si>
    <t>2022-04-24T11:06:17.780+0200</t>
  </si>
  <si>
    <t>Skizze</t>
  </si>
  <si>
    <t>2022-04-24T11:16:49.719+0200</t>
  </si>
  <si>
    <t>Skizze studiert und kommentiert</t>
  </si>
  <si>
    <t>2022-04-26T21:29:48.046+0200</t>
  </si>
  <si>
    <t>Entwürfe erstellt für die 3 zu evaluierenden Architekturen</t>
  </si>
  <si>
    <t>2022-04-28T17:10:35.920+0200</t>
  </si>
  <si>
    <t>Architektur diskutieren und entscheiden</t>
  </si>
  <si>
    <t>2022-04-29T11:16:39.396+0200</t>
  </si>
  <si>
    <t>2022-04-29T11:16:49.039+0200</t>
  </si>
  <si>
    <t>Kontextdiagramm und Flows</t>
  </si>
  <si>
    <t>Flows identifizieren</t>
  </si>
  <si>
    <t>REC-58</t>
  </si>
  <si>
    <t>2022-04-20T08:44:23.059+0200</t>
  </si>
  <si>
    <t>2022-04-20T08:44:18.043+0200</t>
  </si>
  <si>
    <t>Kontextdiagramm mit Flows erstellen</t>
  </si>
  <si>
    <t>2022-04-20T10:01:10.686+0200</t>
  </si>
  <si>
    <t>2022-04-20T10:01:12.936+0200</t>
  </si>
  <si>
    <t>Grobstruktur und Flow-Analyse</t>
  </si>
  <si>
    <t>2022-04-20T15:31:31.956+0200</t>
  </si>
  <si>
    <t>Grobstruktur erstellen und Flow-Analyse</t>
  </si>
  <si>
    <t>2022-04-20T15:31:50.034+0200</t>
  </si>
  <si>
    <t>Ergänzung Feinstruktur</t>
  </si>
  <si>
    <t>2022-04-30T16:49:25.736+0200</t>
  </si>
  <si>
    <t>Kontrolle und Ergänzung Feinstruktur</t>
  </si>
  <si>
    <t>2022-05-02T19:59:12.992+0200</t>
  </si>
  <si>
    <t>Diagramme mit Rollen ergänzen und Besprechung</t>
  </si>
  <si>
    <t>2022-05-04T08:13:49.987+0200</t>
  </si>
  <si>
    <t>2022-05-04T08:34:13.398+0200</t>
  </si>
  <si>
    <t>UC01 LoFi Wireframes erstellen</t>
  </si>
  <si>
    <t>UC1 für Mobile erstellen</t>
  </si>
  <si>
    <t>REC-55</t>
  </si>
  <si>
    <t>2022-04-16T14:43:55.138+0200</t>
  </si>
  <si>
    <t>Kommentar erstellt und aktuelle Rückmeldung gegeben</t>
  </si>
  <si>
    <t>2022-04-17T19:10:31.504+0200</t>
  </si>
  <si>
    <t>Kommentar lesen &amp; Rückmeldung</t>
  </si>
  <si>
    <t>2022-04-18T09:20:57.854+0200</t>
  </si>
  <si>
    <t>Tickets erstellen und Verschiebungen vornehmen</t>
  </si>
  <si>
    <t>2022-04-18T09:26:29.587+0200</t>
  </si>
  <si>
    <t>PC Wireframes ergänzen</t>
  </si>
  <si>
    <t>2022-04-18T09:34:04.837+0200</t>
  </si>
  <si>
    <t>Nachbearbeitung Pfade und Herausforderungen</t>
  </si>
  <si>
    <t>2022-04-18T17:34:54.671+0200</t>
  </si>
  <si>
    <t>2022-04-18T19:57:18.589+0200</t>
  </si>
  <si>
    <t>2022-05-11T11:12:10.741+0200</t>
  </si>
  <si>
    <t>2022-05-11T11:12:16.257+0200</t>
  </si>
  <si>
    <t>Anforderungskatalog definieren</t>
  </si>
  <si>
    <t>Confluence-Seite für Anforderungskatalog erstellt</t>
  </si>
  <si>
    <t>REC-54</t>
  </si>
  <si>
    <t>2022-04-15T15:17:47.876+0200</t>
  </si>
  <si>
    <t>Kommentar vorbereitet</t>
  </si>
  <si>
    <t>2022-04-15T20:29:58.849+0200</t>
  </si>
  <si>
    <t>Anpassung nicht-funktionale Anforderungen und Kommentar erstellt</t>
  </si>
  <si>
    <t>2022-04-18T20:45:08.865+0200</t>
  </si>
  <si>
    <t>Review NFAs</t>
  </si>
  <si>
    <t>2022-04-20T08:22:46.995+0200</t>
  </si>
  <si>
    <t>gemeinsames Review &amp; Ergänzung</t>
  </si>
  <si>
    <t>2022-04-20T08:19:02.248+0200</t>
  </si>
  <si>
    <t>gemeinsames Review und Anpassungen</t>
  </si>
  <si>
    <t>2022-04-20T08:21:55.407+0200</t>
  </si>
  <si>
    <t>Links zu UseCases hinzugefügt</t>
  </si>
  <si>
    <t>2022-04-20T12:59:06.195+0200</t>
  </si>
  <si>
    <t>Domain Model</t>
  </si>
  <si>
    <t>REC-53</t>
  </si>
  <si>
    <t>2022-04-20T12:37:40.726+0200</t>
  </si>
  <si>
    <t>Domain Model erstellen</t>
  </si>
  <si>
    <t>2022-04-20T13:18:45.163+0200</t>
  </si>
  <si>
    <t>2022-04-20T13:03:53.285+0200</t>
  </si>
  <si>
    <t>Evaluieren einer geeigneten DB</t>
  </si>
  <si>
    <t>Vorbereitung Evaluierung in Confluence</t>
  </si>
  <si>
    <t>REC-52</t>
  </si>
  <si>
    <t>2022-05-07T08:08:54.379+0200</t>
  </si>
  <si>
    <t>DB-Grösse schätzen und Quellen zusammentragen</t>
  </si>
  <si>
    <t>2022-05-07T17:12:01.323+0200</t>
  </si>
  <si>
    <t>DBMS Features prüfen</t>
  </si>
  <si>
    <t>2022-05-08T13:27:49.928+0200</t>
  </si>
  <si>
    <t>Weitere Details prüfen</t>
  </si>
  <si>
    <t>2022-05-08T15:29:39.190+0200</t>
  </si>
  <si>
    <t>Rückmeldung und Studium Dokumentation</t>
  </si>
  <si>
    <t>2022-05-08T21:08:09.549+0200</t>
  </si>
  <si>
    <t>Besprechung, Bewertung und Entscheid</t>
  </si>
  <si>
    <t>2022-05-11T11:53:41.589+0200</t>
  </si>
  <si>
    <t>Review, Diskussion und Entscheid</t>
  </si>
  <si>
    <t>2022-05-11T11:53:40.135+0200</t>
  </si>
  <si>
    <t>Entwicklungsprozess um Entscheidungsregeln ergänzen</t>
  </si>
  <si>
    <t>Bereich Dokumentation ergänzen</t>
  </si>
  <si>
    <t>REC-51</t>
  </si>
  <si>
    <t>2022-04-15T15:30:08.962+0200</t>
  </si>
  <si>
    <t>2022-04-15T16:44:11.245+0200</t>
  </si>
  <si>
    <t>Entwicklungsprozess um Kommentar- und Zuweisungs-Regeln ergänzen</t>
  </si>
  <si>
    <t>Bereich Kommunikation ergänzen</t>
  </si>
  <si>
    <t>REC-50</t>
  </si>
  <si>
    <t>2022-04-15T15:23:29.789+0200</t>
  </si>
  <si>
    <t>2022-04-15T16:41:39.636+0200</t>
  </si>
  <si>
    <t>Authentifizierung von include ablösen</t>
  </si>
  <si>
    <t>REC-49</t>
  </si>
  <si>
    <t>2022-04-13T15:37:42.465+0200</t>
  </si>
  <si>
    <t>2022-04-13T15:51:00.291+0200</t>
  </si>
  <si>
    <t>Stakeholder-Diagramm erstellen</t>
  </si>
  <si>
    <t>Stakeholder-Diagramm und Seite in Confluence erstellen</t>
  </si>
  <si>
    <t>REC-48</t>
  </si>
  <si>
    <t>2022-04-15T13:03:11.875+0200</t>
  </si>
  <si>
    <t>2022-04-15T15:05:09.888+0200</t>
  </si>
  <si>
    <t>Review einfliessen lassen und Einfluss-Höhe hinzugefügt.</t>
  </si>
  <si>
    <t>2022-04-15T16:47:20.752+0200</t>
  </si>
  <si>
    <t>2022-04-15T18:55:00.000+0200</t>
  </si>
  <si>
    <t>Branching und Release Strategie erstellen</t>
  </si>
  <si>
    <t>Versionsverwaltung dokumentieren</t>
  </si>
  <si>
    <t>REC-47</t>
  </si>
  <si>
    <t>2022-06-08T07:13:24.104+0200</t>
  </si>
  <si>
    <t>2022-06-08T08:13:50.730+0200</t>
  </si>
  <si>
    <t>UC13 Use Case Beschreibung erstellen</t>
  </si>
  <si>
    <t>Confluence Seite für diesen UseCase erstellt</t>
  </si>
  <si>
    <t>REC-46</t>
  </si>
  <si>
    <t>2022-04-13T16:15:44.773+0200</t>
  </si>
  <si>
    <t>2022-04-15T09:25:50.907+0200</t>
  </si>
  <si>
    <t>Review studieren und abgleichen mit UC12/02/04</t>
  </si>
  <si>
    <t>2022-04-15T10:00:49.455+0200</t>
  </si>
  <si>
    <t>UC12 Use Case Beschreibung erstellen</t>
  </si>
  <si>
    <t>UseCase-Beschreibung in Confluence erstellt</t>
  </si>
  <si>
    <t>REC-45</t>
  </si>
  <si>
    <t>2022-04-13T15:53:08.906+0200</t>
  </si>
  <si>
    <t>Weitere Diskussionspunkte notiert</t>
  </si>
  <si>
    <t>2022-04-13T16:52:11.147+0200</t>
  </si>
  <si>
    <t>2022-04-15T08:55:44.404+0200</t>
  </si>
  <si>
    <t>Review studieren und kommentieren</t>
  </si>
  <si>
    <t>2022-04-15T10:12:19.149+0200</t>
  </si>
  <si>
    <t>Antworten</t>
  </si>
  <si>
    <t>2022-04-15T10:31:33.162+0200</t>
  </si>
  <si>
    <t>UC11 Use Case Beschreibung erstellen</t>
  </si>
  <si>
    <t>Beschreibung erstellen und Diagramm anpassen</t>
  </si>
  <si>
    <t>REC-43</t>
  </si>
  <si>
    <t>2022-04-15T12:00:59.862+0200</t>
  </si>
  <si>
    <t>2022-04-15T13:26:46.329+0200</t>
  </si>
  <si>
    <t>UC10 Use Case Beschreibung erstellen</t>
  </si>
  <si>
    <t>Confluence-Seite für diesen UseCase erstellt</t>
  </si>
  <si>
    <t>REC-42</t>
  </si>
  <si>
    <t>2022-04-13T16:51:19.580+0200</t>
  </si>
  <si>
    <t>2022-04-15T09:53:39.752+0200</t>
  </si>
  <si>
    <t>Review studiert</t>
  </si>
  <si>
    <t>2022-04-15T10:08:28.046+0200</t>
  </si>
  <si>
    <t>UC09 Use Case Beschreibung erstellen</t>
  </si>
  <si>
    <t>Beschreibung erstellen.</t>
  </si>
  <si>
    <t>REC-41</t>
  </si>
  <si>
    <t>2022-04-15T10:33:42.775+0200</t>
  </si>
  <si>
    <t>Review und Kommentieren</t>
  </si>
  <si>
    <t>2022-04-15T10:59:25.329+0200</t>
  </si>
  <si>
    <t>Reviewkommentare sichten</t>
  </si>
  <si>
    <t>2022-04-15T11:19:07.102+0200</t>
  </si>
  <si>
    <t>Review und nochmals Vorgehen für Autorisierung nachvollzogen und geprüft.</t>
  </si>
  <si>
    <t>2022-04-15T11:23:05.143+0200</t>
  </si>
  <si>
    <t>UC08 Use Case Beschreibung erstellen</t>
  </si>
  <si>
    <t>Beschreibung erstellen</t>
  </si>
  <si>
    <t>REC-40</t>
  </si>
  <si>
    <t>2022-04-15T10:14:01.015+0200</t>
  </si>
  <si>
    <t>Review, Ergänzungen gemacht und Kommentar erstellt</t>
  </si>
  <si>
    <t>2022-04-15T10:46:03.697+0200</t>
  </si>
  <si>
    <t>Review anschauen</t>
  </si>
  <si>
    <t>2022-04-15T11:12:04.164+0200</t>
  </si>
  <si>
    <t>UC07 Use Case Beschreibung erstellen</t>
  </si>
  <si>
    <t>UseCase in Confluence beschrieben.</t>
  </si>
  <si>
    <t>REC-39</t>
  </si>
  <si>
    <t>2022-04-13T16:33:35.490+0200</t>
  </si>
  <si>
    <t>2022-04-15T09:34:01.669+0200</t>
  </si>
  <si>
    <t>UC06 Use Case Beschreibung erstellen</t>
  </si>
  <si>
    <t>REC-38</t>
  </si>
  <si>
    <t>2022-04-15T09:57:54.201+0200</t>
  </si>
  <si>
    <t>2022-04-15T10:32:35.558+0200</t>
  </si>
  <si>
    <t>Anpassung aus Review</t>
  </si>
  <si>
    <t>2022-04-15T11:08:55.319+0200</t>
  </si>
  <si>
    <t>UC05 Use Case Beschreibung erstellen</t>
  </si>
  <si>
    <t>Vorbereitung Beschreibung</t>
  </si>
  <si>
    <t>REC-37</t>
  </si>
  <si>
    <t>2022-04-12T20:58:15.254+0200</t>
  </si>
  <si>
    <t>2022-04-13T07:29:41.284+0200</t>
  </si>
  <si>
    <t>Review &amp; Abschluss</t>
  </si>
  <si>
    <t>2022-04-13T11:13:30.189+0200</t>
  </si>
  <si>
    <t>2022-04-13T11:13:41.185+0200</t>
  </si>
  <si>
    <t>UC04 Use Case Beschreibung erstellen</t>
  </si>
  <si>
    <t>REC-36</t>
  </si>
  <si>
    <t>2022-04-12T20:42:52.439+0200</t>
  </si>
  <si>
    <t>2022-04-13T11:03:42.648+0200</t>
  </si>
  <si>
    <t>2022-04-13T11:03:42.153+0200</t>
  </si>
  <si>
    <t>UC03 Use Case Beschreibung erstellen</t>
  </si>
  <si>
    <t>REC-35</t>
  </si>
  <si>
    <t>2022-04-12T20:29:17.308+0200</t>
  </si>
  <si>
    <t>2022-04-13T10:47:03.373+0200</t>
  </si>
  <si>
    <t>2022-04-13T10:47:09.653+0200</t>
  </si>
  <si>
    <t>UC02 Use Case Beschreibung erstellen</t>
  </si>
  <si>
    <t>REC-34</t>
  </si>
  <si>
    <t>2022-04-12T18:33:02.245+0200</t>
  </si>
  <si>
    <t>2022-04-13T10:32:19.523+0200</t>
  </si>
  <si>
    <t>2022-04-13T10:32:41.328+0200</t>
  </si>
  <si>
    <t>UC01 Use Case Beschreibung erstellen</t>
  </si>
  <si>
    <t>REC-33</t>
  </si>
  <si>
    <t>2022-04-10T16:31:32.742+0200</t>
  </si>
  <si>
    <t>2022-04-13T09:41:23.795+0200</t>
  </si>
  <si>
    <t>Review und grundsätzliche Definitionen diskutiert</t>
  </si>
  <si>
    <t>2022-04-13T09:41:20.834+0200</t>
  </si>
  <si>
    <t>Theorie Requirements Engineering</t>
  </si>
  <si>
    <t>Theorie für Stakeholder-Diagramm aufgefrischt</t>
  </si>
  <si>
    <t>REC-31</t>
  </si>
  <si>
    <t>2022-04-15T13:11:23.540+0200</t>
  </si>
  <si>
    <t>Satzschablonen zu Anforderungskatalog nachlesen</t>
  </si>
  <si>
    <t>2022-04-15T16:17:07.381+0200</t>
  </si>
  <si>
    <t>LoFi Wireframe durchgehen</t>
  </si>
  <si>
    <t>2022-04-16T15:13:18.595+0200</t>
  </si>
  <si>
    <t>Überblick über Flow-Analyse</t>
  </si>
  <si>
    <t>2022-04-18T21:04:17.826+0200</t>
  </si>
  <si>
    <t>Prozesse dokumentieren</t>
  </si>
  <si>
    <t>Erster Vorschlag Confluence Struktur und Beispielseite erstellt</t>
  </si>
  <si>
    <t>REC-26</t>
  </si>
  <si>
    <t>2022-04-08T16:39:27.829+0200</t>
  </si>
  <si>
    <t>Aufbau Confluence Struktur. Dokumentation Entwicklungsprozess. Erstellung Vorlage Sprint Review und Retro.</t>
  </si>
  <si>
    <t>2022-04-08T17:03:20.693+0200</t>
  </si>
  <si>
    <t>Review und Kommentar zu Vorschlag der Produktstruktur</t>
  </si>
  <si>
    <t>2022-04-08T21:14:36.608+0200</t>
  </si>
  <si>
    <t>2022-04-10T10:25:41.024+0200</t>
  </si>
  <si>
    <t>Review und Anpassungen definiert</t>
  </si>
  <si>
    <t>2022-04-10T10:50:16.023+0200</t>
  </si>
  <si>
    <t>Prozessdoku anhand Review anpassen, Besprechungsvorlagen erstellen</t>
  </si>
  <si>
    <t>2022-04-10T11:11:03.395+0200</t>
  </si>
  <si>
    <t>Vorlagen verschieben</t>
  </si>
  <si>
    <t>2022-04-10T15:32:02.743+0200</t>
  </si>
  <si>
    <t>Review Entwicklungsprozess und Test Vorlagen</t>
  </si>
  <si>
    <t>2022-04-12T19:38:22.654+0200</t>
  </si>
  <si>
    <t>Info ausfüllen</t>
  </si>
  <si>
    <t>2022-04-12T20:15:46.472+0200</t>
  </si>
  <si>
    <t>Definition of Done erstellen</t>
  </si>
  <si>
    <t>Definition of Done erstellt</t>
  </si>
  <si>
    <t>REC-24</t>
  </si>
  <si>
    <t>2022-04-12T21:18:34.413+0200</t>
  </si>
  <si>
    <t>Referenz eingefügt und DoD mit Scrum abgeglichen</t>
  </si>
  <si>
    <t>2022-04-12T21:49:46.316+0200</t>
  </si>
  <si>
    <t>2022-04-13T06:52:02.467+0200</t>
  </si>
  <si>
    <t>2022-04-13T08:46:52.405+0200</t>
  </si>
  <si>
    <t>2022-04-13T08:47:05.586+0200</t>
  </si>
  <si>
    <t>Coding Guideline erstellen</t>
  </si>
  <si>
    <t>Klassenstruktur und Einrückung definiert, weitere Punkte als Liste provisorisch aufgeführt</t>
  </si>
  <si>
    <t>REC-23</t>
  </si>
  <si>
    <t>2022-04-10T11:39:17.631+0200</t>
  </si>
  <si>
    <t>Grundlegende Punkte definiert</t>
  </si>
  <si>
    <t>2022-04-12T20:32:41.672+0200</t>
  </si>
  <si>
    <t>2022-04-13T07:00:12.736+0200</t>
  </si>
  <si>
    <t>2022-04-13T09:07:38.705+0200</t>
  </si>
  <si>
    <t>2022-04-13T09:08:38.391+0200</t>
  </si>
  <si>
    <t>Struktur pro UseCase vorbereiten</t>
  </si>
  <si>
    <t>Use Case Beschreibung Seitenvorlage erstellen</t>
  </si>
  <si>
    <t>REC-22</t>
  </si>
  <si>
    <t>2022-04-10T14:42:34.295+0200</t>
  </si>
  <si>
    <t>Vorlage anpassen und Tickets vorbereiten</t>
  </si>
  <si>
    <t>2022-04-10T17:10:58.759+0200</t>
  </si>
  <si>
    <t>2022-04-13T09:25:40.892+0200</t>
  </si>
  <si>
    <t>Besprechung/Review und Abschluss</t>
  </si>
  <si>
    <t>2022-04-13T09:20:40.530+0200</t>
  </si>
  <si>
    <t>UseCase-Diagramm erstellen</t>
  </si>
  <si>
    <t>UseCase Diagramm erstellt und Einarbeitung Confluence inkl. Einbindung UML</t>
  </si>
  <si>
    <t>REC-21</t>
  </si>
  <si>
    <t>2022-04-08T21:28:28.602+0200</t>
  </si>
  <si>
    <t>Use Case Review</t>
  </si>
  <si>
    <t>2022-04-09T13:46:21.942+0200</t>
  </si>
  <si>
    <t>UseCase Diagram an UML angeglichen und Login recherchiert</t>
  </si>
  <si>
    <t>2022-04-10T09:07:21.360+0200</t>
  </si>
  <si>
    <t>Review UCD</t>
  </si>
  <si>
    <t>2022-04-10T09:57:33.853+0200</t>
  </si>
  <si>
    <t>Review und weitere Schritte definiert</t>
  </si>
  <si>
    <t>2022-04-10T10:34:36.978+0200</t>
  </si>
  <si>
    <t>Anpassungen aus Review übernommen, deutliche Probleme beim Speichern gehabt</t>
  </si>
  <si>
    <t>2022-04-10T11:01:30.068+0200</t>
  </si>
  <si>
    <t>2022-04-10T12:02:09.243+0200</t>
  </si>
  <si>
    <t>Inputs aus Review bearbeitet und einfliessen lassen</t>
  </si>
  <si>
    <t>2022-04-12T19:51:57.089+0200</t>
  </si>
  <si>
    <t>Kommentieren</t>
  </si>
  <si>
    <t>2022-04-12T21:04:06.479+0200</t>
  </si>
  <si>
    <t>2022-04-13T08:56:02.177+0200</t>
  </si>
  <si>
    <t>2022-04-13T08:55:56.614+0200</t>
  </si>
  <si>
    <t>Administration</t>
  </si>
  <si>
    <t>Projektaufbereitung, Sprintplanung</t>
  </si>
  <si>
    <t>REC-13</t>
  </si>
  <si>
    <t>2022-04-06T18:22:00.000+0200</t>
  </si>
  <si>
    <t>Projektaufbereitung und Sprintplanung</t>
  </si>
  <si>
    <t>2022-04-06T18:29:00.000+0200</t>
  </si>
  <si>
    <t>Benachrichtigungsschema und Board Konfiguration prüfen</t>
  </si>
  <si>
    <t>2022-04-10T09:36:47.513+0200</t>
  </si>
  <si>
    <t>Termine definieren</t>
  </si>
  <si>
    <t>2022-04-10T10:37:30.080+0200</t>
  </si>
  <si>
    <t>Benachrichtungen in Jira und Confluence geprüft/angepasst</t>
  </si>
  <si>
    <t>2022-04-10T10:43:36.804+0200</t>
  </si>
  <si>
    <t>Termin für nächste Besprechung erstellt</t>
  </si>
  <si>
    <t>2022-04-10T10:55:52.075+0200</t>
  </si>
  <si>
    <t>Know-How Aufbau als Epic und Stories einführen (Besseres Reporting)</t>
  </si>
  <si>
    <t>2022-04-10T12:18:33.878+0200</t>
  </si>
  <si>
    <t>Ablauf besprechen, Zeitreporting App suchen</t>
  </si>
  <si>
    <t>2022-04-13T08:04:03.009+0200</t>
  </si>
  <si>
    <t>Allgemeine Besprechung und Einbindung Zeiterfassung</t>
  </si>
  <si>
    <t>2022-04-13T08:04:32.041+0200</t>
  </si>
  <si>
    <t>Review und Retrospektive Sprint Master 1</t>
  </si>
  <si>
    <t>2022-04-13T11:25:48.634+0200</t>
  </si>
  <si>
    <t>Review und Retro Sprint Master 1</t>
  </si>
  <si>
    <t>2022-04-13T11:26:48.456+0200</t>
  </si>
  <si>
    <t>Sprintplanung</t>
  </si>
  <si>
    <t>2022-04-13T13:03:49.266+0200</t>
  </si>
  <si>
    <t>2022-04-13T13:03:57.352+0200</t>
  </si>
  <si>
    <t>Allgemeine Diskussionen und Definitionen</t>
  </si>
  <si>
    <t>2022-04-13T16:37:49.499+0200</t>
  </si>
  <si>
    <t>Versucht, die Tickets mit einer Confluence-Seite zu verlinken</t>
  </si>
  <si>
    <t>2022-04-13T17:13:06.731+0200</t>
  </si>
  <si>
    <t>Backlog refinement</t>
  </si>
  <si>
    <t>2022-04-13T09:52:00.000+0200</t>
  </si>
  <si>
    <t>Projektbesprechung</t>
  </si>
  <si>
    <t>2022-04-15T11:47:40.121+0200</t>
  </si>
  <si>
    <t>2022-04-15T13:54:46.287+0200</t>
  </si>
  <si>
    <t>Besprechungsnotizen und Filter anpassen</t>
  </si>
  <si>
    <t>2022-04-15T12:38:00.000+0200</t>
  </si>
  <si>
    <t>Besprechungsnotizen vorbereiten</t>
  </si>
  <si>
    <t>2022-04-16T12:39:26.645+0200</t>
  </si>
  <si>
    <t>Tickets erstellen</t>
  </si>
  <si>
    <t>2022-04-18T09:52:30.716+0200</t>
  </si>
  <si>
    <t>Vorbesprechung, Review, Nachbesprechung</t>
  </si>
  <si>
    <t>2022-04-20T10:54:11.470+0200</t>
  </si>
  <si>
    <t>Projektbesprechung inkl. Vor- und Nachbesprechung</t>
  </si>
  <si>
    <t>2022-04-20T10:54:28.786+0200</t>
  </si>
  <si>
    <t>Confluence Struktur optimieren</t>
  </si>
  <si>
    <t>2022-04-20T12:04:59.694+0200</t>
  </si>
  <si>
    <t>Mail Marion</t>
  </si>
  <si>
    <t>2022-04-20T12:37:00.175+0200</t>
  </si>
  <si>
    <t>weiteres Vorgehen besprochen</t>
  </si>
  <si>
    <t>2022-04-20T16:52:37.831+0200</t>
  </si>
  <si>
    <t>Weiteres Vorgehen definieren</t>
  </si>
  <si>
    <t>2022-04-20T16:52:44.268+0200</t>
  </si>
  <si>
    <t>Neue Tickets aus letzter Besprechung erstellt</t>
  </si>
  <si>
    <t>2022-04-23T11:52:16.717+0200</t>
  </si>
  <si>
    <t>Review/Retro vorbereitet und neue Tickets erstellt</t>
  </si>
  <si>
    <t>2022-04-26T20:48:54.086+0200</t>
  </si>
  <si>
    <t>Backlog Refinement und Überblick</t>
  </si>
  <si>
    <t>2022-04-26T21:42:56.591+0200</t>
  </si>
  <si>
    <t>Review &amp; Retro</t>
  </si>
  <si>
    <t>2022-04-29T08:44:06.534+0200</t>
  </si>
  <si>
    <t>Review/Retro Sprint2</t>
  </si>
  <si>
    <t>2022-04-29T08:44:12.973+0200</t>
  </si>
  <si>
    <t>Sprint 3 vorbereiten und starten</t>
  </si>
  <si>
    <t>2022-04-29T09:20:06.256+0200</t>
  </si>
  <si>
    <t>2022-04-29T09:21:20.996+0200</t>
  </si>
  <si>
    <t>Allgemeine Absprache zum Vorgehen</t>
  </si>
  <si>
    <t>2022-04-29T14:05:50.551+0200</t>
  </si>
  <si>
    <t>Allgemeine Aufwände: Projektübersicht und Studium MAS_Richtlinie</t>
  </si>
  <si>
    <t>2022-04-29T17:03:36.132+0200</t>
  </si>
  <si>
    <t>Neues Ticket erstellt und offene Punkte zur Bearbeitung am Mittwoch notiert</t>
  </si>
  <si>
    <t>2022-05-02T21:46:19.464+0200</t>
  </si>
  <si>
    <t>Allgemeine Besprechung Vorgehen/Ablauf</t>
  </si>
  <si>
    <t>2022-05-04T08:49:04.077+0200</t>
  </si>
  <si>
    <t>Besprechung Vorgehen, Besprechung Zwischenreview</t>
  </si>
  <si>
    <t>2022-05-04T14:15:48.071+0200</t>
  </si>
  <si>
    <t>Nachbearbeitung Besprechung mit Manu</t>
  </si>
  <si>
    <t>2022-05-04T14:20:09.234+0200</t>
  </si>
  <si>
    <t>Besprechung und Review mit Manu, Nachbearbeitung</t>
  </si>
  <si>
    <t>2022-05-04T12:55:57.891+0200</t>
  </si>
  <si>
    <t>Besprechung mit Manu</t>
  </si>
  <si>
    <t>2022-05-04T12:51:25.661+0200</t>
  </si>
  <si>
    <t>Backlog Refinement</t>
  </si>
  <si>
    <t>2022-05-04T15:12:31.585+0200</t>
  </si>
  <si>
    <t>2022-05-04T15:12:29.778+0200</t>
  </si>
  <si>
    <t>Sprint Retro und Neuplanung</t>
  </si>
  <si>
    <t>2022-05-11T13:40:15.840+0200</t>
  </si>
  <si>
    <t>Allgemeine Besprechung, Zwischen-Review Infos prüfen</t>
  </si>
  <si>
    <t>2022-05-11T15:00:34.645+0200</t>
  </si>
  <si>
    <t>Zwischen-Review studiert</t>
  </si>
  <si>
    <t>2022-05-11T15:10:49.265+0200</t>
  </si>
  <si>
    <t>Review &amp; Retro, Planung</t>
  </si>
  <si>
    <t>2022-05-11T13:41:16.336+0200</t>
  </si>
  <si>
    <t>Allgemeine Besprechungen von gestern und Übersicht weitere Arbeiten</t>
  </si>
  <si>
    <t>2022-05-12T07:39:32.221+0200</t>
  </si>
  <si>
    <t>Administrativ, Besprechung, Planung, Backlog refinement</t>
  </si>
  <si>
    <t>2022-05-17T15:53:37.739+0200</t>
  </si>
  <si>
    <t>Besprechung, Review, Planung, Backlog refinement</t>
  </si>
  <si>
    <t>2022-05-17T19:22:34.650+0200</t>
  </si>
  <si>
    <t>Backlog Refinement und Review/Retro-Dokument vorbereitet</t>
  </si>
  <si>
    <t>2022-05-24T20:13:37.140+0200</t>
  </si>
  <si>
    <t>Besprechung mit Manu, Nachbearbeitung</t>
  </si>
  <si>
    <t>2022-05-25T15:54:22.749+0200</t>
  </si>
  <si>
    <t>Besprechung mit Manu und Übersicht am Morgen</t>
  </si>
  <si>
    <t>2022-05-25T15:49:34.657+0200</t>
  </si>
  <si>
    <t>Sprint Review / Retro / Planung</t>
  </si>
  <si>
    <t>2022-05-25T16:04:54.943+0200</t>
  </si>
  <si>
    <t>Review/Retro und Sprintplanung</t>
  </si>
  <si>
    <t>2022-05-25T16:05:04.575+0200</t>
  </si>
  <si>
    <t>Allgemeine Besprechung, Planung</t>
  </si>
  <si>
    <t>2022-05-27T14:50:00.711+0200</t>
  </si>
  <si>
    <t>Allgemeine Projektbesprechung</t>
  </si>
  <si>
    <t>2022-05-27T16:48:03.109+0200</t>
  </si>
  <si>
    <t>Vorbereitung Mittwoch / offene Aufgaben, nächste Schritte</t>
  </si>
  <si>
    <t>2022-05-31T21:33:33.459+0200</t>
  </si>
  <si>
    <t>Ablgeich Entwicklungsumgebung lokal, Absprachen</t>
  </si>
  <si>
    <t>2022-06-01T16:15:23.343+0200</t>
  </si>
  <si>
    <t>Abgleich Entwicklungsumgebung / Konfiguration DB lokal</t>
  </si>
  <si>
    <t>2022-06-01T15:58:46.030+0200</t>
  </si>
  <si>
    <t>Reviewer neu auf Github hinzugefügt und allgemeine Übersicht</t>
  </si>
  <si>
    <t>2022-06-06T11:43:58.491+0200</t>
  </si>
  <si>
    <t>Allgmein, Sprint Review, Retro &amp; Planung</t>
  </si>
  <si>
    <t>2022-06-08T12:03:43.122+0200</t>
  </si>
  <si>
    <t>Sprintplanung und Abschluss, Review und Retro</t>
  </si>
  <si>
    <t>2022-06-08T11:59:31.553+0200</t>
  </si>
  <si>
    <t>Besprechungen im Team</t>
  </si>
  <si>
    <t>2022-06-08T16:35:08.106+0200</t>
  </si>
  <si>
    <t>Teambesprechung / Abgleich</t>
  </si>
  <si>
    <t>2022-06-12T08:29:26.786+0200</t>
  </si>
  <si>
    <t>Abgleich und Teambesprechung</t>
  </si>
  <si>
    <t>2022-06-12T10:16:40.991+0200</t>
  </si>
  <si>
    <t>Teambesprechung und Besprechung mit Betreuer</t>
  </si>
  <si>
    <t>2022-06-15T13:42:35.626+0200</t>
  </si>
  <si>
    <t>Rückfrage Mail</t>
  </si>
  <si>
    <t>2022-06-15T16:53:17.729+0200</t>
  </si>
  <si>
    <t>Meeting Betreuer, Nachbesprechung</t>
  </si>
  <si>
    <t>2022-06-15T15:23:34.642+0200</t>
  </si>
  <si>
    <t>Standortbestimmung</t>
  </si>
  <si>
    <t>2022-06-22T14:41:20.301+0200</t>
  </si>
  <si>
    <t>Standortbesprechung</t>
  </si>
  <si>
    <t>2022-06-22T14:42:25.461+0200</t>
  </si>
  <si>
    <t>Projektbesprechung, Review und Retro, Sprintplanung</t>
  </si>
  <si>
    <t>2022-06-22T16:25:36.009+0200</t>
  </si>
  <si>
    <t>2022-06-22T16:25:11.807+0200</t>
  </si>
  <si>
    <t>Antworten auf PullRequest eingefügt</t>
  </si>
  <si>
    <t>2022-07-03T21:05:10.142+0200</t>
  </si>
  <si>
    <t>Besprechung, Vorbereitungen, Besprechung mit Manu, Nachbearbeitung</t>
  </si>
  <si>
    <t>2022-07-04T11:07:16.245+0200</t>
  </si>
  <si>
    <t>Besprechung und Reviews</t>
  </si>
  <si>
    <t>2022-07-04T10:43:24.146+0200</t>
  </si>
  <si>
    <t>Sprint Review, Retro, Planung</t>
  </si>
  <si>
    <t>2022-07-04T13:14:39.862+0200</t>
  </si>
  <si>
    <t>Review, Retro und Planung</t>
  </si>
  <si>
    <t>2022-07-04T13:14:45.372+0200</t>
  </si>
  <si>
    <t>Allgemein, Besprechungen, Recherche BFF mit React</t>
  </si>
  <si>
    <t>2022-07-04T16:47:11.870+0200</t>
  </si>
  <si>
    <t>Allgemein Probleme mit GIT</t>
  </si>
  <si>
    <t>2022-07-18T21:32:58.872+0200</t>
  </si>
  <si>
    <t>Besprechen, Review, Retro</t>
  </si>
  <si>
    <t>2022-07-20T12:39:23.818+0200</t>
  </si>
  <si>
    <t>Besprechung, Review/Retro, Planung</t>
  </si>
  <si>
    <t>2022-07-20T12:34:57.040+0200</t>
  </si>
  <si>
    <t>Besprechung und allgemeines Review</t>
  </si>
  <si>
    <t>2022-07-20T16:34:37.235+0200</t>
  </si>
  <si>
    <t>Allgemeine Besprechung</t>
  </si>
  <si>
    <t>2022-07-27T09:51:14.251+0200</t>
  </si>
  <si>
    <t>Allgemeine Diskussionen und neue Tickets erstellt</t>
  </si>
  <si>
    <t>2022-07-27T12:10:53.979+0200</t>
  </si>
  <si>
    <t>Allgemeine Besprechung, Abgleich</t>
  </si>
  <si>
    <t>2022-07-27T16:38:35.099+0200</t>
  </si>
  <si>
    <t>Allgemeine Überlegungen / Übersicht</t>
  </si>
  <si>
    <t>2022-08-03T16:55:43.643+0200</t>
  </si>
  <si>
    <t>Neue Tickets erstellt, Übersicht</t>
  </si>
  <si>
    <t>2022-08-05T21:59:28.556+0200</t>
  </si>
  <si>
    <t>Allgemeine Übersicht</t>
  </si>
  <si>
    <t>2022-08-07T21:47:49.898+0200</t>
  </si>
  <si>
    <t>Review und Retro vorbereitet</t>
  </si>
  <si>
    <t>2022-08-09T19:55:56.193+0200</t>
  </si>
  <si>
    <t>Allgemein Abgleich und weiteres Vorgehen</t>
  </si>
  <si>
    <t>2022-08-10T09:44:18.530+0200</t>
  </si>
  <si>
    <t>2022-08-10T10:09:36.116+0200</t>
  </si>
  <si>
    <t>Weiteres Vorgehen besprechen</t>
  </si>
  <si>
    <t>2022-08-10T10:14:38.568+0200</t>
  </si>
  <si>
    <t>Review, Retro, Planung</t>
  </si>
  <si>
    <t>2022-08-10T13:10:58.255+0200</t>
  </si>
  <si>
    <t>Review/Retro/Planung</t>
  </si>
  <si>
    <t>2022-08-10T12:56:28.191+0200</t>
  </si>
  <si>
    <t>2022-08-10T13:41:43.331+0200</t>
  </si>
  <si>
    <t>2022-08-10T13:41:36.103+0200</t>
  </si>
  <si>
    <t>2022-08-10T14:41:54.189+0200</t>
  </si>
  <si>
    <t>PullRequest Grundstruktur Wochenansicht erstellt</t>
  </si>
  <si>
    <t>2022-08-11T22:06:50.898+0200</t>
  </si>
  <si>
    <t>Besprechung und kleines Review</t>
  </si>
  <si>
    <t>2022-08-17T08:36:54.836+0200</t>
  </si>
  <si>
    <t>Austausch, Besprechung, Abgleich</t>
  </si>
  <si>
    <t>2022-08-17T10:32:30.944+0200</t>
  </si>
  <si>
    <t>2022-08-17T12:51:04.957+0200</t>
  </si>
  <si>
    <t>Besprechung VM</t>
  </si>
  <si>
    <t>2022-08-17T19:05:56.996+0200</t>
  </si>
  <si>
    <t>Allgemeine Besprechung, insbesondere angekündigte VM-Migration</t>
  </si>
  <si>
    <t>2022-08-17T20:41:54.340+0200</t>
  </si>
  <si>
    <t>2022-08-19T16:14:47.136+0200</t>
  </si>
  <si>
    <t>Allgemeine Besprechungen und Diskussion</t>
  </si>
  <si>
    <t>2022-08-24T12:28:23.860+0200</t>
  </si>
  <si>
    <t>Allgemein, Sprint Review, Retro &amp; Planung</t>
  </si>
  <si>
    <t>2022-08-24T14:37:46.601+0200</t>
  </si>
  <si>
    <t>Review, Retro und Sprintplanung sowie allgemeine Besprechung zum weiteren Vorgehen</t>
  </si>
  <si>
    <t>2022-08-24T14:33:01.357+0200</t>
  </si>
  <si>
    <t>2022-08-28T21:28:33.998+0200</t>
  </si>
  <si>
    <t>Agenda vorbereitet und versendet</t>
  </si>
  <si>
    <t>2022-08-30T08:14:27.117+0200</t>
  </si>
  <si>
    <t>Besprechung mit Manu und Nacharbeiten</t>
  </si>
  <si>
    <t>2022-08-31T11:38:11.594+0200</t>
  </si>
  <si>
    <t>Besprechung Projektstatus, Allgemeine Absprachen</t>
  </si>
  <si>
    <t>2022-08-31T15:50:45.609+0200</t>
  </si>
  <si>
    <t>Allgemeine Besprechung, unter Anderem Environment</t>
  </si>
  <si>
    <t>2022-08-31T20:58:09.930+0200</t>
  </si>
  <si>
    <t>Allgemeine Arbeiten</t>
  </si>
  <si>
    <t>2022-09-02T17:11:25.083+0200</t>
  </si>
  <si>
    <t>Review, Retro, Planung und allgemeine Übersicht</t>
  </si>
  <si>
    <t>2022-09-08T15:07:54.469+0200</t>
  </si>
  <si>
    <t>Sprint review, Retro, Planung</t>
  </si>
  <si>
    <t>2022-09-08T15:22:13.929+0200</t>
  </si>
  <si>
    <t>Besprechungsnotizen erweitert</t>
  </si>
  <si>
    <t>2022-09-13T16:43:51.057+0200</t>
  </si>
  <si>
    <t>Besprechung mit Betreuer, Allgemeine Besprechung</t>
  </si>
  <si>
    <t>2022-09-14T14:24:30.241+0200</t>
  </si>
  <si>
    <t>Allgemein, Besprechung, sowie Mail-Versand</t>
  </si>
  <si>
    <t>2022-09-14T14:19:23.268+0200</t>
  </si>
  <si>
    <t>2022-09-14T16:10:50.576+0200</t>
  </si>
  <si>
    <t>2022-09-14T16:16:03.622+0200</t>
  </si>
  <si>
    <t>Besprechung Requirements</t>
  </si>
  <si>
    <t>2022-09-17T17:03:58.951+0200</t>
  </si>
  <si>
    <t>2022-09-21T16:53:31.682+0200</t>
  </si>
  <si>
    <t>Besprechung aktueller Stand</t>
  </si>
  <si>
    <t>2022-09-24T15:38:58.486+0200</t>
  </si>
  <si>
    <t>2022-09-27T10:03:23.019+0200</t>
  </si>
  <si>
    <t>Abschluss</t>
  </si>
  <si>
    <t>2022-09-27T16:32:48.860+0200</t>
  </si>
  <si>
    <t>2022-09-27T16:32:47.796+0200</t>
  </si>
  <si>
    <t>829h 30m</t>
  </si>
  <si>
    <t>Total seconds</t>
  </si>
  <si>
    <t>Total</t>
  </si>
  <si>
    <t>406h 30m</t>
  </si>
  <si>
    <t xml:space="preserve">423h </t>
  </si>
  <si>
    <t>Teiler</t>
  </si>
  <si>
    <t>Datum</t>
  </si>
  <si>
    <t>Zeit in Stunden</t>
  </si>
  <si>
    <t>Zeit kumuliert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</si>
</sst>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0" borderId="13" xfId="0" applyFont="1" applyBorder="1"/>
    <xf numFmtId="0" fontId="0" fillId="0" borderId="0" xfId="0" applyNumberFormat="1"/>
    <xf numFmtId="14" fontId="0" fillId="0" borderId="0" xfId="0" applyNumberFormat="1"/>
    <xf numFmtId="14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Kumulierte Zeiterfassung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worklogs!$I$6:$I$922</c:f>
              <c:numCache>
                <c:formatCode>m/d/yyyy</c:formatCode>
                <c:ptCount val="917"/>
                <c:pt idx="0">
                  <c:v>44657</c:v>
                </c:pt>
                <c:pt idx="1">
                  <c:v>44657</c:v>
                </c:pt>
                <c:pt idx="2">
                  <c:v>44659</c:v>
                </c:pt>
                <c:pt idx="3">
                  <c:v>44659</c:v>
                </c:pt>
                <c:pt idx="4">
                  <c:v>44659</c:v>
                </c:pt>
                <c:pt idx="5">
                  <c:v>44659</c:v>
                </c:pt>
                <c:pt idx="6">
                  <c:v>44660</c:v>
                </c:pt>
                <c:pt idx="7">
                  <c:v>44661</c:v>
                </c:pt>
                <c:pt idx="8">
                  <c:v>44661</c:v>
                </c:pt>
                <c:pt idx="9">
                  <c:v>44661</c:v>
                </c:pt>
                <c:pt idx="10">
                  <c:v>44661</c:v>
                </c:pt>
                <c:pt idx="11">
                  <c:v>44661</c:v>
                </c:pt>
                <c:pt idx="12">
                  <c:v>44661</c:v>
                </c:pt>
                <c:pt idx="13">
                  <c:v>44661</c:v>
                </c:pt>
                <c:pt idx="14">
                  <c:v>44661</c:v>
                </c:pt>
                <c:pt idx="15">
                  <c:v>44661</c:v>
                </c:pt>
                <c:pt idx="16">
                  <c:v>44661</c:v>
                </c:pt>
                <c:pt idx="17">
                  <c:v>44661</c:v>
                </c:pt>
                <c:pt idx="18">
                  <c:v>44661</c:v>
                </c:pt>
                <c:pt idx="19">
                  <c:v>44661</c:v>
                </c:pt>
                <c:pt idx="20">
                  <c:v>44661</c:v>
                </c:pt>
                <c:pt idx="21">
                  <c:v>44661</c:v>
                </c:pt>
                <c:pt idx="22">
                  <c:v>44661</c:v>
                </c:pt>
                <c:pt idx="23">
                  <c:v>44661</c:v>
                </c:pt>
                <c:pt idx="24">
                  <c:v>44661</c:v>
                </c:pt>
                <c:pt idx="25">
                  <c:v>44663</c:v>
                </c:pt>
                <c:pt idx="26">
                  <c:v>44663</c:v>
                </c:pt>
                <c:pt idx="27">
                  <c:v>44663</c:v>
                </c:pt>
                <c:pt idx="28">
                  <c:v>44663</c:v>
                </c:pt>
                <c:pt idx="29">
                  <c:v>44663</c:v>
                </c:pt>
                <c:pt idx="30">
                  <c:v>44663</c:v>
                </c:pt>
                <c:pt idx="31">
                  <c:v>44663</c:v>
                </c:pt>
                <c:pt idx="32">
                  <c:v>44663</c:v>
                </c:pt>
                <c:pt idx="33">
                  <c:v>44663</c:v>
                </c:pt>
                <c:pt idx="34">
                  <c:v>44663</c:v>
                </c:pt>
                <c:pt idx="35">
                  <c:v>44663</c:v>
                </c:pt>
                <c:pt idx="36">
                  <c:v>44664</c:v>
                </c:pt>
                <c:pt idx="37">
                  <c:v>44664</c:v>
                </c:pt>
                <c:pt idx="38">
                  <c:v>44664</c:v>
                </c:pt>
                <c:pt idx="39">
                  <c:v>44664</c:v>
                </c:pt>
                <c:pt idx="40">
                  <c:v>44664</c:v>
                </c:pt>
                <c:pt idx="41">
                  <c:v>44664</c:v>
                </c:pt>
                <c:pt idx="42">
                  <c:v>44664</c:v>
                </c:pt>
                <c:pt idx="43">
                  <c:v>44664</c:v>
                </c:pt>
                <c:pt idx="44">
                  <c:v>44664</c:v>
                </c:pt>
                <c:pt idx="45">
                  <c:v>44664</c:v>
                </c:pt>
                <c:pt idx="46">
                  <c:v>44664</c:v>
                </c:pt>
                <c:pt idx="47">
                  <c:v>44664</c:v>
                </c:pt>
                <c:pt idx="48">
                  <c:v>44664</c:v>
                </c:pt>
                <c:pt idx="49">
                  <c:v>44664</c:v>
                </c:pt>
                <c:pt idx="50">
                  <c:v>44664</c:v>
                </c:pt>
                <c:pt idx="51">
                  <c:v>44664</c:v>
                </c:pt>
                <c:pt idx="52">
                  <c:v>44664</c:v>
                </c:pt>
                <c:pt idx="53">
                  <c:v>44664</c:v>
                </c:pt>
                <c:pt idx="54">
                  <c:v>44664</c:v>
                </c:pt>
                <c:pt idx="55">
                  <c:v>44664</c:v>
                </c:pt>
                <c:pt idx="56">
                  <c:v>44664</c:v>
                </c:pt>
                <c:pt idx="57">
                  <c:v>44664</c:v>
                </c:pt>
                <c:pt idx="58">
                  <c:v>44664</c:v>
                </c:pt>
                <c:pt idx="59">
                  <c:v>44664</c:v>
                </c:pt>
                <c:pt idx="60">
                  <c:v>44664</c:v>
                </c:pt>
                <c:pt idx="61">
                  <c:v>44664</c:v>
                </c:pt>
                <c:pt idx="62">
                  <c:v>44664</c:v>
                </c:pt>
                <c:pt idx="63">
                  <c:v>44664</c:v>
                </c:pt>
                <c:pt idx="64">
                  <c:v>44664</c:v>
                </c:pt>
                <c:pt idx="65">
                  <c:v>44664</c:v>
                </c:pt>
                <c:pt idx="66">
                  <c:v>44664</c:v>
                </c:pt>
                <c:pt idx="67">
                  <c:v>44664</c:v>
                </c:pt>
                <c:pt idx="68">
                  <c:v>44664</c:v>
                </c:pt>
                <c:pt idx="69">
                  <c:v>44664</c:v>
                </c:pt>
                <c:pt idx="70">
                  <c:v>44664</c:v>
                </c:pt>
                <c:pt idx="71">
                  <c:v>44664</c:v>
                </c:pt>
                <c:pt idx="72">
                  <c:v>44664</c:v>
                </c:pt>
                <c:pt idx="73">
                  <c:v>44666</c:v>
                </c:pt>
                <c:pt idx="74">
                  <c:v>44666</c:v>
                </c:pt>
                <c:pt idx="75">
                  <c:v>44666</c:v>
                </c:pt>
                <c:pt idx="76">
                  <c:v>44666</c:v>
                </c:pt>
                <c:pt idx="77">
                  <c:v>44666</c:v>
                </c:pt>
                <c:pt idx="78">
                  <c:v>44666</c:v>
                </c:pt>
                <c:pt idx="79">
                  <c:v>44666</c:v>
                </c:pt>
                <c:pt idx="80">
                  <c:v>44666</c:v>
                </c:pt>
                <c:pt idx="81">
                  <c:v>44666</c:v>
                </c:pt>
                <c:pt idx="82">
                  <c:v>44666</c:v>
                </c:pt>
                <c:pt idx="83">
                  <c:v>44666</c:v>
                </c:pt>
                <c:pt idx="84">
                  <c:v>44666</c:v>
                </c:pt>
                <c:pt idx="85">
                  <c:v>44666</c:v>
                </c:pt>
                <c:pt idx="86">
                  <c:v>44666</c:v>
                </c:pt>
                <c:pt idx="87">
                  <c:v>44666</c:v>
                </c:pt>
                <c:pt idx="88">
                  <c:v>44666</c:v>
                </c:pt>
                <c:pt idx="89">
                  <c:v>44666</c:v>
                </c:pt>
                <c:pt idx="90">
                  <c:v>44666</c:v>
                </c:pt>
                <c:pt idx="91">
                  <c:v>44666</c:v>
                </c:pt>
                <c:pt idx="92">
                  <c:v>44666</c:v>
                </c:pt>
                <c:pt idx="93">
                  <c:v>44666</c:v>
                </c:pt>
                <c:pt idx="94">
                  <c:v>44666</c:v>
                </c:pt>
                <c:pt idx="95">
                  <c:v>44666</c:v>
                </c:pt>
                <c:pt idx="96">
                  <c:v>44666</c:v>
                </c:pt>
                <c:pt idx="97">
                  <c:v>44666</c:v>
                </c:pt>
                <c:pt idx="98">
                  <c:v>44666</c:v>
                </c:pt>
                <c:pt idx="99">
                  <c:v>44666</c:v>
                </c:pt>
                <c:pt idx="100">
                  <c:v>44666</c:v>
                </c:pt>
                <c:pt idx="101">
                  <c:v>44666</c:v>
                </c:pt>
                <c:pt idx="102">
                  <c:v>44666</c:v>
                </c:pt>
                <c:pt idx="103">
                  <c:v>44666</c:v>
                </c:pt>
                <c:pt idx="104">
                  <c:v>44666</c:v>
                </c:pt>
                <c:pt idx="105">
                  <c:v>44666</c:v>
                </c:pt>
                <c:pt idx="106">
                  <c:v>44666</c:v>
                </c:pt>
                <c:pt idx="107">
                  <c:v>44666</c:v>
                </c:pt>
                <c:pt idx="108">
                  <c:v>44666</c:v>
                </c:pt>
                <c:pt idx="109">
                  <c:v>44666</c:v>
                </c:pt>
                <c:pt idx="110">
                  <c:v>44666</c:v>
                </c:pt>
                <c:pt idx="111">
                  <c:v>44666</c:v>
                </c:pt>
                <c:pt idx="112">
                  <c:v>44666</c:v>
                </c:pt>
                <c:pt idx="113">
                  <c:v>44666</c:v>
                </c:pt>
                <c:pt idx="114">
                  <c:v>44666</c:v>
                </c:pt>
                <c:pt idx="115">
                  <c:v>44666</c:v>
                </c:pt>
                <c:pt idx="116">
                  <c:v>44666</c:v>
                </c:pt>
                <c:pt idx="117">
                  <c:v>44666</c:v>
                </c:pt>
                <c:pt idx="118">
                  <c:v>44666</c:v>
                </c:pt>
                <c:pt idx="119">
                  <c:v>44666</c:v>
                </c:pt>
                <c:pt idx="120">
                  <c:v>44666</c:v>
                </c:pt>
                <c:pt idx="121">
                  <c:v>44667</c:v>
                </c:pt>
                <c:pt idx="122">
                  <c:v>44667</c:v>
                </c:pt>
                <c:pt idx="123">
                  <c:v>44667</c:v>
                </c:pt>
                <c:pt idx="124">
                  <c:v>44667</c:v>
                </c:pt>
                <c:pt idx="125">
                  <c:v>44667</c:v>
                </c:pt>
                <c:pt idx="126">
                  <c:v>44668</c:v>
                </c:pt>
                <c:pt idx="127">
                  <c:v>44668</c:v>
                </c:pt>
                <c:pt idx="128">
                  <c:v>44669</c:v>
                </c:pt>
                <c:pt idx="129">
                  <c:v>44669</c:v>
                </c:pt>
                <c:pt idx="130">
                  <c:v>44669</c:v>
                </c:pt>
                <c:pt idx="131">
                  <c:v>44669</c:v>
                </c:pt>
                <c:pt idx="132">
                  <c:v>44669</c:v>
                </c:pt>
                <c:pt idx="133">
                  <c:v>44669</c:v>
                </c:pt>
                <c:pt idx="134">
                  <c:v>44669</c:v>
                </c:pt>
                <c:pt idx="135">
                  <c:v>44669</c:v>
                </c:pt>
                <c:pt idx="136">
                  <c:v>44669</c:v>
                </c:pt>
                <c:pt idx="137">
                  <c:v>44669</c:v>
                </c:pt>
                <c:pt idx="138">
                  <c:v>44669</c:v>
                </c:pt>
                <c:pt idx="139">
                  <c:v>44669</c:v>
                </c:pt>
                <c:pt idx="140">
                  <c:v>44669</c:v>
                </c:pt>
                <c:pt idx="141">
                  <c:v>44669</c:v>
                </c:pt>
                <c:pt idx="142">
                  <c:v>44671</c:v>
                </c:pt>
                <c:pt idx="143">
                  <c:v>44671</c:v>
                </c:pt>
                <c:pt idx="144">
                  <c:v>44671</c:v>
                </c:pt>
                <c:pt idx="145">
                  <c:v>44671</c:v>
                </c:pt>
                <c:pt idx="146">
                  <c:v>44671</c:v>
                </c:pt>
                <c:pt idx="147">
                  <c:v>44671</c:v>
                </c:pt>
                <c:pt idx="148">
                  <c:v>44671</c:v>
                </c:pt>
                <c:pt idx="149">
                  <c:v>44671</c:v>
                </c:pt>
                <c:pt idx="150">
                  <c:v>44671</c:v>
                </c:pt>
                <c:pt idx="151">
                  <c:v>44671</c:v>
                </c:pt>
                <c:pt idx="152">
                  <c:v>44671</c:v>
                </c:pt>
                <c:pt idx="153">
                  <c:v>44671</c:v>
                </c:pt>
                <c:pt idx="154">
                  <c:v>44671</c:v>
                </c:pt>
                <c:pt idx="155">
                  <c:v>44671</c:v>
                </c:pt>
                <c:pt idx="156">
                  <c:v>44671</c:v>
                </c:pt>
                <c:pt idx="157">
                  <c:v>44671</c:v>
                </c:pt>
                <c:pt idx="158">
                  <c:v>44671</c:v>
                </c:pt>
                <c:pt idx="159">
                  <c:v>44671</c:v>
                </c:pt>
                <c:pt idx="160">
                  <c:v>44671</c:v>
                </c:pt>
                <c:pt idx="161">
                  <c:v>44671</c:v>
                </c:pt>
                <c:pt idx="162">
                  <c:v>44671</c:v>
                </c:pt>
                <c:pt idx="163">
                  <c:v>44671</c:v>
                </c:pt>
                <c:pt idx="164">
                  <c:v>44671</c:v>
                </c:pt>
                <c:pt idx="165">
                  <c:v>44671</c:v>
                </c:pt>
                <c:pt idx="166">
                  <c:v>44674</c:v>
                </c:pt>
                <c:pt idx="167">
                  <c:v>44674</c:v>
                </c:pt>
                <c:pt idx="168">
                  <c:v>44674</c:v>
                </c:pt>
                <c:pt idx="169">
                  <c:v>44674</c:v>
                </c:pt>
                <c:pt idx="170">
                  <c:v>44674</c:v>
                </c:pt>
                <c:pt idx="171">
                  <c:v>44674</c:v>
                </c:pt>
                <c:pt idx="172">
                  <c:v>44674</c:v>
                </c:pt>
                <c:pt idx="173">
                  <c:v>44674</c:v>
                </c:pt>
                <c:pt idx="174">
                  <c:v>44674</c:v>
                </c:pt>
                <c:pt idx="175">
                  <c:v>44674</c:v>
                </c:pt>
                <c:pt idx="176">
                  <c:v>44674</c:v>
                </c:pt>
                <c:pt idx="177">
                  <c:v>44674</c:v>
                </c:pt>
                <c:pt idx="178">
                  <c:v>44674</c:v>
                </c:pt>
                <c:pt idx="179">
                  <c:v>44675</c:v>
                </c:pt>
                <c:pt idx="180">
                  <c:v>44675</c:v>
                </c:pt>
                <c:pt idx="181">
                  <c:v>44675</c:v>
                </c:pt>
                <c:pt idx="182">
                  <c:v>44675</c:v>
                </c:pt>
                <c:pt idx="183">
                  <c:v>44675</c:v>
                </c:pt>
                <c:pt idx="184">
                  <c:v>44675</c:v>
                </c:pt>
                <c:pt idx="185">
                  <c:v>44675</c:v>
                </c:pt>
                <c:pt idx="186">
                  <c:v>44675</c:v>
                </c:pt>
                <c:pt idx="187">
                  <c:v>44677</c:v>
                </c:pt>
                <c:pt idx="188">
                  <c:v>44677</c:v>
                </c:pt>
                <c:pt idx="189">
                  <c:v>44677</c:v>
                </c:pt>
                <c:pt idx="190">
                  <c:v>44677</c:v>
                </c:pt>
                <c:pt idx="191">
                  <c:v>44677</c:v>
                </c:pt>
                <c:pt idx="192">
                  <c:v>44677</c:v>
                </c:pt>
                <c:pt idx="193">
                  <c:v>44677</c:v>
                </c:pt>
                <c:pt idx="194">
                  <c:v>44677</c:v>
                </c:pt>
                <c:pt idx="195">
                  <c:v>44677</c:v>
                </c:pt>
                <c:pt idx="196">
                  <c:v>44679</c:v>
                </c:pt>
                <c:pt idx="197">
                  <c:v>44679</c:v>
                </c:pt>
                <c:pt idx="198">
                  <c:v>44680</c:v>
                </c:pt>
                <c:pt idx="199">
                  <c:v>44680</c:v>
                </c:pt>
                <c:pt idx="200">
                  <c:v>44680</c:v>
                </c:pt>
                <c:pt idx="201">
                  <c:v>44680</c:v>
                </c:pt>
                <c:pt idx="202">
                  <c:v>44680</c:v>
                </c:pt>
                <c:pt idx="203">
                  <c:v>44680</c:v>
                </c:pt>
                <c:pt idx="204">
                  <c:v>44680</c:v>
                </c:pt>
                <c:pt idx="205">
                  <c:v>44680</c:v>
                </c:pt>
                <c:pt idx="206">
                  <c:v>44680</c:v>
                </c:pt>
                <c:pt idx="207">
                  <c:v>44680</c:v>
                </c:pt>
                <c:pt idx="208">
                  <c:v>44680</c:v>
                </c:pt>
                <c:pt idx="209">
                  <c:v>44680</c:v>
                </c:pt>
                <c:pt idx="210">
                  <c:v>44680</c:v>
                </c:pt>
                <c:pt idx="211">
                  <c:v>44680</c:v>
                </c:pt>
                <c:pt idx="212">
                  <c:v>44680</c:v>
                </c:pt>
                <c:pt idx="213">
                  <c:v>44680</c:v>
                </c:pt>
                <c:pt idx="214">
                  <c:v>44680</c:v>
                </c:pt>
                <c:pt idx="215">
                  <c:v>44680</c:v>
                </c:pt>
                <c:pt idx="216">
                  <c:v>44680</c:v>
                </c:pt>
                <c:pt idx="217">
                  <c:v>44681</c:v>
                </c:pt>
                <c:pt idx="218">
                  <c:v>44681</c:v>
                </c:pt>
                <c:pt idx="219">
                  <c:v>44681</c:v>
                </c:pt>
                <c:pt idx="220">
                  <c:v>44681</c:v>
                </c:pt>
                <c:pt idx="221">
                  <c:v>44681</c:v>
                </c:pt>
                <c:pt idx="222">
                  <c:v>44681</c:v>
                </c:pt>
                <c:pt idx="223">
                  <c:v>44681</c:v>
                </c:pt>
                <c:pt idx="224">
                  <c:v>44682</c:v>
                </c:pt>
                <c:pt idx="225">
                  <c:v>44682</c:v>
                </c:pt>
                <c:pt idx="226">
                  <c:v>44683</c:v>
                </c:pt>
                <c:pt idx="227">
                  <c:v>44683</c:v>
                </c:pt>
                <c:pt idx="228">
                  <c:v>44683</c:v>
                </c:pt>
                <c:pt idx="229">
                  <c:v>44683</c:v>
                </c:pt>
                <c:pt idx="230">
                  <c:v>44683</c:v>
                </c:pt>
                <c:pt idx="231">
                  <c:v>44683</c:v>
                </c:pt>
                <c:pt idx="232">
                  <c:v>44683</c:v>
                </c:pt>
                <c:pt idx="233">
                  <c:v>44683</c:v>
                </c:pt>
                <c:pt idx="234">
                  <c:v>44683</c:v>
                </c:pt>
                <c:pt idx="235">
                  <c:v>44683</c:v>
                </c:pt>
                <c:pt idx="236">
                  <c:v>44683</c:v>
                </c:pt>
                <c:pt idx="237">
                  <c:v>44685</c:v>
                </c:pt>
                <c:pt idx="238">
                  <c:v>44685</c:v>
                </c:pt>
                <c:pt idx="239">
                  <c:v>44685</c:v>
                </c:pt>
                <c:pt idx="240">
                  <c:v>44685</c:v>
                </c:pt>
                <c:pt idx="241">
                  <c:v>44685</c:v>
                </c:pt>
                <c:pt idx="242">
                  <c:v>44685</c:v>
                </c:pt>
                <c:pt idx="243">
                  <c:v>44685</c:v>
                </c:pt>
                <c:pt idx="244">
                  <c:v>44685</c:v>
                </c:pt>
                <c:pt idx="245">
                  <c:v>44685</c:v>
                </c:pt>
                <c:pt idx="246">
                  <c:v>44685</c:v>
                </c:pt>
                <c:pt idx="247">
                  <c:v>44685</c:v>
                </c:pt>
                <c:pt idx="248">
                  <c:v>44685</c:v>
                </c:pt>
                <c:pt idx="249">
                  <c:v>44685</c:v>
                </c:pt>
                <c:pt idx="250">
                  <c:v>44685</c:v>
                </c:pt>
                <c:pt idx="251">
                  <c:v>44685</c:v>
                </c:pt>
                <c:pt idx="252">
                  <c:v>44685</c:v>
                </c:pt>
                <c:pt idx="253">
                  <c:v>44685</c:v>
                </c:pt>
                <c:pt idx="254">
                  <c:v>44685</c:v>
                </c:pt>
                <c:pt idx="255">
                  <c:v>44685</c:v>
                </c:pt>
                <c:pt idx="256">
                  <c:v>44685</c:v>
                </c:pt>
                <c:pt idx="257">
                  <c:v>44685</c:v>
                </c:pt>
                <c:pt idx="258">
                  <c:v>44685</c:v>
                </c:pt>
                <c:pt idx="259">
                  <c:v>44685</c:v>
                </c:pt>
                <c:pt idx="260">
                  <c:v>44685</c:v>
                </c:pt>
                <c:pt idx="261">
                  <c:v>44685</c:v>
                </c:pt>
                <c:pt idx="262">
                  <c:v>44685</c:v>
                </c:pt>
                <c:pt idx="263">
                  <c:v>44685</c:v>
                </c:pt>
                <c:pt idx="264">
                  <c:v>44685</c:v>
                </c:pt>
                <c:pt idx="265">
                  <c:v>44685</c:v>
                </c:pt>
                <c:pt idx="266">
                  <c:v>44685</c:v>
                </c:pt>
                <c:pt idx="267">
                  <c:v>44685</c:v>
                </c:pt>
                <c:pt idx="268">
                  <c:v>44687</c:v>
                </c:pt>
                <c:pt idx="269">
                  <c:v>44687</c:v>
                </c:pt>
                <c:pt idx="270">
                  <c:v>44687</c:v>
                </c:pt>
                <c:pt idx="271">
                  <c:v>44688</c:v>
                </c:pt>
                <c:pt idx="272">
                  <c:v>44688</c:v>
                </c:pt>
                <c:pt idx="273">
                  <c:v>44688</c:v>
                </c:pt>
                <c:pt idx="274">
                  <c:v>44689</c:v>
                </c:pt>
                <c:pt idx="275">
                  <c:v>44689</c:v>
                </c:pt>
                <c:pt idx="276">
                  <c:v>44689</c:v>
                </c:pt>
                <c:pt idx="277">
                  <c:v>44689</c:v>
                </c:pt>
                <c:pt idx="278">
                  <c:v>44689</c:v>
                </c:pt>
                <c:pt idx="279">
                  <c:v>44689</c:v>
                </c:pt>
                <c:pt idx="280">
                  <c:v>44689</c:v>
                </c:pt>
                <c:pt idx="281">
                  <c:v>44691</c:v>
                </c:pt>
                <c:pt idx="282">
                  <c:v>44692</c:v>
                </c:pt>
                <c:pt idx="283">
                  <c:v>44692</c:v>
                </c:pt>
                <c:pt idx="284">
                  <c:v>44692</c:v>
                </c:pt>
                <c:pt idx="285">
                  <c:v>44692</c:v>
                </c:pt>
                <c:pt idx="286">
                  <c:v>44692</c:v>
                </c:pt>
                <c:pt idx="287">
                  <c:v>44692</c:v>
                </c:pt>
                <c:pt idx="288">
                  <c:v>44692</c:v>
                </c:pt>
                <c:pt idx="289">
                  <c:v>44692</c:v>
                </c:pt>
                <c:pt idx="290">
                  <c:v>44692</c:v>
                </c:pt>
                <c:pt idx="291">
                  <c:v>44692</c:v>
                </c:pt>
                <c:pt idx="292">
                  <c:v>44692</c:v>
                </c:pt>
                <c:pt idx="293">
                  <c:v>44692</c:v>
                </c:pt>
                <c:pt idx="294">
                  <c:v>44692</c:v>
                </c:pt>
                <c:pt idx="295">
                  <c:v>44692</c:v>
                </c:pt>
                <c:pt idx="296">
                  <c:v>44692</c:v>
                </c:pt>
                <c:pt idx="297">
                  <c:v>44692</c:v>
                </c:pt>
                <c:pt idx="298">
                  <c:v>44692</c:v>
                </c:pt>
                <c:pt idx="299">
                  <c:v>44692</c:v>
                </c:pt>
                <c:pt idx="300">
                  <c:v>44692</c:v>
                </c:pt>
                <c:pt idx="301">
                  <c:v>44692</c:v>
                </c:pt>
                <c:pt idx="302">
                  <c:v>44692</c:v>
                </c:pt>
                <c:pt idx="303">
                  <c:v>44692</c:v>
                </c:pt>
                <c:pt idx="304">
                  <c:v>44692</c:v>
                </c:pt>
                <c:pt idx="305">
                  <c:v>44692</c:v>
                </c:pt>
                <c:pt idx="306">
                  <c:v>44693</c:v>
                </c:pt>
                <c:pt idx="307">
                  <c:v>44693</c:v>
                </c:pt>
                <c:pt idx="308">
                  <c:v>44693</c:v>
                </c:pt>
                <c:pt idx="309">
                  <c:v>44693</c:v>
                </c:pt>
                <c:pt idx="310">
                  <c:v>44695</c:v>
                </c:pt>
                <c:pt idx="311">
                  <c:v>44695</c:v>
                </c:pt>
                <c:pt idx="312">
                  <c:v>44695</c:v>
                </c:pt>
                <c:pt idx="313">
                  <c:v>44695</c:v>
                </c:pt>
                <c:pt idx="314">
                  <c:v>44695</c:v>
                </c:pt>
                <c:pt idx="315">
                  <c:v>44695</c:v>
                </c:pt>
                <c:pt idx="316">
                  <c:v>44695</c:v>
                </c:pt>
                <c:pt idx="317">
                  <c:v>44695</c:v>
                </c:pt>
                <c:pt idx="318">
                  <c:v>44695</c:v>
                </c:pt>
                <c:pt idx="319">
                  <c:v>44696</c:v>
                </c:pt>
                <c:pt idx="320">
                  <c:v>44696</c:v>
                </c:pt>
                <c:pt idx="321">
                  <c:v>44696</c:v>
                </c:pt>
                <c:pt idx="322">
                  <c:v>44696</c:v>
                </c:pt>
                <c:pt idx="323">
                  <c:v>44696</c:v>
                </c:pt>
                <c:pt idx="324">
                  <c:v>44696</c:v>
                </c:pt>
                <c:pt idx="325">
                  <c:v>44696</c:v>
                </c:pt>
                <c:pt idx="326">
                  <c:v>44697</c:v>
                </c:pt>
                <c:pt idx="327">
                  <c:v>44698</c:v>
                </c:pt>
                <c:pt idx="328">
                  <c:v>44698</c:v>
                </c:pt>
                <c:pt idx="329">
                  <c:v>44698</c:v>
                </c:pt>
                <c:pt idx="330">
                  <c:v>44698</c:v>
                </c:pt>
                <c:pt idx="331">
                  <c:v>44698</c:v>
                </c:pt>
                <c:pt idx="332">
                  <c:v>44698</c:v>
                </c:pt>
                <c:pt idx="333">
                  <c:v>44698</c:v>
                </c:pt>
                <c:pt idx="334">
                  <c:v>44698</c:v>
                </c:pt>
                <c:pt idx="335">
                  <c:v>44698</c:v>
                </c:pt>
                <c:pt idx="336">
                  <c:v>44698</c:v>
                </c:pt>
                <c:pt idx="337">
                  <c:v>44698</c:v>
                </c:pt>
                <c:pt idx="338">
                  <c:v>44698</c:v>
                </c:pt>
                <c:pt idx="339">
                  <c:v>44698</c:v>
                </c:pt>
                <c:pt idx="340">
                  <c:v>44698</c:v>
                </c:pt>
                <c:pt idx="341">
                  <c:v>44698</c:v>
                </c:pt>
                <c:pt idx="342">
                  <c:v>44699</c:v>
                </c:pt>
                <c:pt idx="343">
                  <c:v>44700</c:v>
                </c:pt>
                <c:pt idx="344">
                  <c:v>44701</c:v>
                </c:pt>
                <c:pt idx="345">
                  <c:v>44702</c:v>
                </c:pt>
                <c:pt idx="346">
                  <c:v>44703</c:v>
                </c:pt>
                <c:pt idx="347">
                  <c:v>44704</c:v>
                </c:pt>
                <c:pt idx="348">
                  <c:v>44704</c:v>
                </c:pt>
                <c:pt idx="349">
                  <c:v>44704</c:v>
                </c:pt>
                <c:pt idx="350">
                  <c:v>44704</c:v>
                </c:pt>
                <c:pt idx="351">
                  <c:v>44705</c:v>
                </c:pt>
                <c:pt idx="352">
                  <c:v>44705</c:v>
                </c:pt>
                <c:pt idx="353">
                  <c:v>44706</c:v>
                </c:pt>
                <c:pt idx="354">
                  <c:v>44706</c:v>
                </c:pt>
                <c:pt idx="355">
                  <c:v>44706</c:v>
                </c:pt>
                <c:pt idx="356">
                  <c:v>44706</c:v>
                </c:pt>
                <c:pt idx="357">
                  <c:v>44706</c:v>
                </c:pt>
                <c:pt idx="358">
                  <c:v>44706</c:v>
                </c:pt>
                <c:pt idx="359">
                  <c:v>44706</c:v>
                </c:pt>
                <c:pt idx="360">
                  <c:v>44706</c:v>
                </c:pt>
                <c:pt idx="361">
                  <c:v>44706</c:v>
                </c:pt>
                <c:pt idx="362">
                  <c:v>44706</c:v>
                </c:pt>
                <c:pt idx="363">
                  <c:v>44706</c:v>
                </c:pt>
                <c:pt idx="364">
                  <c:v>44706</c:v>
                </c:pt>
                <c:pt idx="365">
                  <c:v>44706</c:v>
                </c:pt>
                <c:pt idx="366">
                  <c:v>44706</c:v>
                </c:pt>
                <c:pt idx="367">
                  <c:v>44706</c:v>
                </c:pt>
                <c:pt idx="368">
                  <c:v>44706</c:v>
                </c:pt>
                <c:pt idx="369">
                  <c:v>44706</c:v>
                </c:pt>
                <c:pt idx="370">
                  <c:v>44706</c:v>
                </c:pt>
                <c:pt idx="371">
                  <c:v>44706</c:v>
                </c:pt>
                <c:pt idx="372">
                  <c:v>44706</c:v>
                </c:pt>
                <c:pt idx="373">
                  <c:v>44706</c:v>
                </c:pt>
                <c:pt idx="374">
                  <c:v>44708</c:v>
                </c:pt>
                <c:pt idx="375">
                  <c:v>44708</c:v>
                </c:pt>
                <c:pt idx="376">
                  <c:v>44708</c:v>
                </c:pt>
                <c:pt idx="377">
                  <c:v>44708</c:v>
                </c:pt>
                <c:pt idx="378">
                  <c:v>44708</c:v>
                </c:pt>
                <c:pt idx="379">
                  <c:v>44708</c:v>
                </c:pt>
                <c:pt idx="380">
                  <c:v>44708</c:v>
                </c:pt>
                <c:pt idx="381">
                  <c:v>44708</c:v>
                </c:pt>
                <c:pt idx="382">
                  <c:v>44709</c:v>
                </c:pt>
                <c:pt idx="383">
                  <c:v>44709</c:v>
                </c:pt>
                <c:pt idx="384">
                  <c:v>44709</c:v>
                </c:pt>
                <c:pt idx="385">
                  <c:v>44709</c:v>
                </c:pt>
                <c:pt idx="386">
                  <c:v>44710</c:v>
                </c:pt>
                <c:pt idx="387">
                  <c:v>44710</c:v>
                </c:pt>
                <c:pt idx="388">
                  <c:v>44710</c:v>
                </c:pt>
                <c:pt idx="389">
                  <c:v>44711</c:v>
                </c:pt>
                <c:pt idx="390">
                  <c:v>44712</c:v>
                </c:pt>
                <c:pt idx="391">
                  <c:v>44712</c:v>
                </c:pt>
                <c:pt idx="392">
                  <c:v>44712</c:v>
                </c:pt>
                <c:pt idx="393">
                  <c:v>44713</c:v>
                </c:pt>
                <c:pt idx="394">
                  <c:v>44713</c:v>
                </c:pt>
                <c:pt idx="395">
                  <c:v>44713</c:v>
                </c:pt>
                <c:pt idx="396">
                  <c:v>44713</c:v>
                </c:pt>
                <c:pt idx="397">
                  <c:v>44713</c:v>
                </c:pt>
                <c:pt idx="398">
                  <c:v>44713</c:v>
                </c:pt>
                <c:pt idx="399">
                  <c:v>44713</c:v>
                </c:pt>
                <c:pt idx="400">
                  <c:v>44713</c:v>
                </c:pt>
                <c:pt idx="401">
                  <c:v>44713</c:v>
                </c:pt>
                <c:pt idx="402">
                  <c:v>44713</c:v>
                </c:pt>
                <c:pt idx="403">
                  <c:v>44713</c:v>
                </c:pt>
                <c:pt idx="404">
                  <c:v>44713</c:v>
                </c:pt>
                <c:pt idx="405">
                  <c:v>44713</c:v>
                </c:pt>
                <c:pt idx="406">
                  <c:v>44713</c:v>
                </c:pt>
                <c:pt idx="407">
                  <c:v>44713</c:v>
                </c:pt>
                <c:pt idx="408">
                  <c:v>44713</c:v>
                </c:pt>
                <c:pt idx="409">
                  <c:v>44714</c:v>
                </c:pt>
                <c:pt idx="410">
                  <c:v>44714</c:v>
                </c:pt>
                <c:pt idx="411">
                  <c:v>44717</c:v>
                </c:pt>
                <c:pt idx="412">
                  <c:v>44717</c:v>
                </c:pt>
                <c:pt idx="413">
                  <c:v>44717</c:v>
                </c:pt>
                <c:pt idx="414">
                  <c:v>44717</c:v>
                </c:pt>
                <c:pt idx="415">
                  <c:v>44717</c:v>
                </c:pt>
                <c:pt idx="416">
                  <c:v>44717</c:v>
                </c:pt>
                <c:pt idx="417">
                  <c:v>44717</c:v>
                </c:pt>
                <c:pt idx="418">
                  <c:v>44717</c:v>
                </c:pt>
                <c:pt idx="419">
                  <c:v>44717</c:v>
                </c:pt>
                <c:pt idx="420">
                  <c:v>44717</c:v>
                </c:pt>
                <c:pt idx="421">
                  <c:v>44718</c:v>
                </c:pt>
                <c:pt idx="422">
                  <c:v>44718</c:v>
                </c:pt>
                <c:pt idx="423">
                  <c:v>44718</c:v>
                </c:pt>
                <c:pt idx="424">
                  <c:v>44718</c:v>
                </c:pt>
                <c:pt idx="425">
                  <c:v>44718</c:v>
                </c:pt>
                <c:pt idx="426">
                  <c:v>44719</c:v>
                </c:pt>
                <c:pt idx="427">
                  <c:v>44719</c:v>
                </c:pt>
                <c:pt idx="428">
                  <c:v>44719</c:v>
                </c:pt>
                <c:pt idx="429">
                  <c:v>44719</c:v>
                </c:pt>
                <c:pt idx="430">
                  <c:v>44719</c:v>
                </c:pt>
                <c:pt idx="431">
                  <c:v>44719</c:v>
                </c:pt>
                <c:pt idx="432">
                  <c:v>44720</c:v>
                </c:pt>
                <c:pt idx="433">
                  <c:v>44720</c:v>
                </c:pt>
                <c:pt idx="434">
                  <c:v>44720</c:v>
                </c:pt>
                <c:pt idx="435">
                  <c:v>44720</c:v>
                </c:pt>
                <c:pt idx="436">
                  <c:v>44720</c:v>
                </c:pt>
                <c:pt idx="437">
                  <c:v>44720</c:v>
                </c:pt>
                <c:pt idx="438">
                  <c:v>44720</c:v>
                </c:pt>
                <c:pt idx="439">
                  <c:v>44720</c:v>
                </c:pt>
                <c:pt idx="440">
                  <c:v>44720</c:v>
                </c:pt>
                <c:pt idx="441">
                  <c:v>44720</c:v>
                </c:pt>
                <c:pt idx="442">
                  <c:v>44720</c:v>
                </c:pt>
                <c:pt idx="443">
                  <c:v>44720</c:v>
                </c:pt>
                <c:pt idx="444">
                  <c:v>44720</c:v>
                </c:pt>
                <c:pt idx="445">
                  <c:v>44720</c:v>
                </c:pt>
                <c:pt idx="446">
                  <c:v>44720</c:v>
                </c:pt>
                <c:pt idx="447">
                  <c:v>44720</c:v>
                </c:pt>
                <c:pt idx="448">
                  <c:v>44720</c:v>
                </c:pt>
                <c:pt idx="449">
                  <c:v>44721</c:v>
                </c:pt>
                <c:pt idx="450">
                  <c:v>44721</c:v>
                </c:pt>
                <c:pt idx="451">
                  <c:v>44723</c:v>
                </c:pt>
                <c:pt idx="452">
                  <c:v>44723</c:v>
                </c:pt>
                <c:pt idx="453">
                  <c:v>44723</c:v>
                </c:pt>
                <c:pt idx="454">
                  <c:v>44724</c:v>
                </c:pt>
                <c:pt idx="455">
                  <c:v>44724</c:v>
                </c:pt>
                <c:pt idx="456">
                  <c:v>44724</c:v>
                </c:pt>
                <c:pt idx="457">
                  <c:v>44724</c:v>
                </c:pt>
                <c:pt idx="458">
                  <c:v>44724</c:v>
                </c:pt>
                <c:pt idx="459">
                  <c:v>44725</c:v>
                </c:pt>
                <c:pt idx="460">
                  <c:v>44726</c:v>
                </c:pt>
                <c:pt idx="461">
                  <c:v>44726</c:v>
                </c:pt>
                <c:pt idx="462">
                  <c:v>44726</c:v>
                </c:pt>
                <c:pt idx="463">
                  <c:v>44726</c:v>
                </c:pt>
                <c:pt idx="464">
                  <c:v>44726</c:v>
                </c:pt>
                <c:pt idx="465">
                  <c:v>44727</c:v>
                </c:pt>
                <c:pt idx="466">
                  <c:v>44727</c:v>
                </c:pt>
                <c:pt idx="467">
                  <c:v>44727</c:v>
                </c:pt>
                <c:pt idx="468">
                  <c:v>44727</c:v>
                </c:pt>
                <c:pt idx="469">
                  <c:v>44727</c:v>
                </c:pt>
                <c:pt idx="470">
                  <c:v>44727</c:v>
                </c:pt>
                <c:pt idx="471">
                  <c:v>44727</c:v>
                </c:pt>
                <c:pt idx="472">
                  <c:v>44727</c:v>
                </c:pt>
                <c:pt idx="473">
                  <c:v>44727</c:v>
                </c:pt>
                <c:pt idx="474">
                  <c:v>44727</c:v>
                </c:pt>
                <c:pt idx="475">
                  <c:v>44727</c:v>
                </c:pt>
                <c:pt idx="476">
                  <c:v>44727</c:v>
                </c:pt>
                <c:pt idx="477">
                  <c:v>44728</c:v>
                </c:pt>
                <c:pt idx="478">
                  <c:v>44730</c:v>
                </c:pt>
                <c:pt idx="479">
                  <c:v>44730</c:v>
                </c:pt>
                <c:pt idx="480">
                  <c:v>44731</c:v>
                </c:pt>
                <c:pt idx="481">
                  <c:v>44731</c:v>
                </c:pt>
                <c:pt idx="482">
                  <c:v>44731</c:v>
                </c:pt>
                <c:pt idx="483">
                  <c:v>44731</c:v>
                </c:pt>
                <c:pt idx="484">
                  <c:v>44732</c:v>
                </c:pt>
                <c:pt idx="485">
                  <c:v>44732</c:v>
                </c:pt>
                <c:pt idx="486">
                  <c:v>44732</c:v>
                </c:pt>
                <c:pt idx="487">
                  <c:v>44732</c:v>
                </c:pt>
                <c:pt idx="488">
                  <c:v>44734</c:v>
                </c:pt>
                <c:pt idx="489">
                  <c:v>44734</c:v>
                </c:pt>
                <c:pt idx="490">
                  <c:v>44734</c:v>
                </c:pt>
                <c:pt idx="491">
                  <c:v>44734</c:v>
                </c:pt>
                <c:pt idx="492">
                  <c:v>44734</c:v>
                </c:pt>
                <c:pt idx="493">
                  <c:v>44734</c:v>
                </c:pt>
                <c:pt idx="494">
                  <c:v>44735</c:v>
                </c:pt>
                <c:pt idx="495">
                  <c:v>44735</c:v>
                </c:pt>
                <c:pt idx="496">
                  <c:v>44737</c:v>
                </c:pt>
                <c:pt idx="497">
                  <c:v>44737</c:v>
                </c:pt>
                <c:pt idx="498">
                  <c:v>44737</c:v>
                </c:pt>
                <c:pt idx="499">
                  <c:v>44739</c:v>
                </c:pt>
                <c:pt idx="500">
                  <c:v>44739</c:v>
                </c:pt>
                <c:pt idx="501">
                  <c:v>44739</c:v>
                </c:pt>
                <c:pt idx="502">
                  <c:v>44740</c:v>
                </c:pt>
                <c:pt idx="503">
                  <c:v>44741</c:v>
                </c:pt>
                <c:pt idx="504">
                  <c:v>44741</c:v>
                </c:pt>
                <c:pt idx="505">
                  <c:v>44741</c:v>
                </c:pt>
                <c:pt idx="506">
                  <c:v>44741</c:v>
                </c:pt>
                <c:pt idx="507">
                  <c:v>44741</c:v>
                </c:pt>
                <c:pt idx="508">
                  <c:v>44743</c:v>
                </c:pt>
                <c:pt idx="509">
                  <c:v>44743</c:v>
                </c:pt>
                <c:pt idx="510">
                  <c:v>44743</c:v>
                </c:pt>
                <c:pt idx="511">
                  <c:v>44743</c:v>
                </c:pt>
                <c:pt idx="512">
                  <c:v>44743</c:v>
                </c:pt>
                <c:pt idx="513">
                  <c:v>44743</c:v>
                </c:pt>
                <c:pt idx="514">
                  <c:v>44743</c:v>
                </c:pt>
                <c:pt idx="515">
                  <c:v>44743</c:v>
                </c:pt>
                <c:pt idx="516">
                  <c:v>44745</c:v>
                </c:pt>
                <c:pt idx="517">
                  <c:v>44745</c:v>
                </c:pt>
                <c:pt idx="518">
                  <c:v>44745</c:v>
                </c:pt>
                <c:pt idx="519">
                  <c:v>44745</c:v>
                </c:pt>
                <c:pt idx="520">
                  <c:v>44745</c:v>
                </c:pt>
                <c:pt idx="521">
                  <c:v>44745</c:v>
                </c:pt>
                <c:pt idx="522">
                  <c:v>44745</c:v>
                </c:pt>
                <c:pt idx="523">
                  <c:v>44746</c:v>
                </c:pt>
                <c:pt idx="524">
                  <c:v>44746</c:v>
                </c:pt>
                <c:pt idx="525">
                  <c:v>44746</c:v>
                </c:pt>
                <c:pt idx="526">
                  <c:v>44746</c:v>
                </c:pt>
                <c:pt idx="527">
                  <c:v>44746</c:v>
                </c:pt>
                <c:pt idx="528">
                  <c:v>44746</c:v>
                </c:pt>
                <c:pt idx="529">
                  <c:v>44746</c:v>
                </c:pt>
                <c:pt idx="530">
                  <c:v>44746</c:v>
                </c:pt>
                <c:pt idx="531">
                  <c:v>44746</c:v>
                </c:pt>
                <c:pt idx="532">
                  <c:v>44746</c:v>
                </c:pt>
                <c:pt idx="533">
                  <c:v>44746</c:v>
                </c:pt>
                <c:pt idx="534">
                  <c:v>44746</c:v>
                </c:pt>
                <c:pt idx="535">
                  <c:v>44746</c:v>
                </c:pt>
                <c:pt idx="536">
                  <c:v>44749</c:v>
                </c:pt>
                <c:pt idx="537">
                  <c:v>44751</c:v>
                </c:pt>
                <c:pt idx="538">
                  <c:v>44751</c:v>
                </c:pt>
                <c:pt idx="539">
                  <c:v>44751</c:v>
                </c:pt>
                <c:pt idx="540">
                  <c:v>44751</c:v>
                </c:pt>
                <c:pt idx="541">
                  <c:v>44751</c:v>
                </c:pt>
                <c:pt idx="542">
                  <c:v>44752</c:v>
                </c:pt>
                <c:pt idx="543">
                  <c:v>44752</c:v>
                </c:pt>
                <c:pt idx="544">
                  <c:v>44752</c:v>
                </c:pt>
                <c:pt idx="545">
                  <c:v>44752</c:v>
                </c:pt>
                <c:pt idx="546">
                  <c:v>44752</c:v>
                </c:pt>
                <c:pt idx="547">
                  <c:v>44755</c:v>
                </c:pt>
                <c:pt idx="548">
                  <c:v>44755</c:v>
                </c:pt>
                <c:pt idx="549">
                  <c:v>44756</c:v>
                </c:pt>
                <c:pt idx="550">
                  <c:v>44757</c:v>
                </c:pt>
                <c:pt idx="551">
                  <c:v>44758</c:v>
                </c:pt>
                <c:pt idx="552">
                  <c:v>44759</c:v>
                </c:pt>
                <c:pt idx="553">
                  <c:v>44759</c:v>
                </c:pt>
                <c:pt idx="554">
                  <c:v>44759</c:v>
                </c:pt>
                <c:pt idx="555">
                  <c:v>44759</c:v>
                </c:pt>
                <c:pt idx="556">
                  <c:v>44759</c:v>
                </c:pt>
                <c:pt idx="557">
                  <c:v>44759</c:v>
                </c:pt>
                <c:pt idx="558">
                  <c:v>44760</c:v>
                </c:pt>
                <c:pt idx="559">
                  <c:v>44760</c:v>
                </c:pt>
                <c:pt idx="560">
                  <c:v>44760</c:v>
                </c:pt>
                <c:pt idx="561">
                  <c:v>44760</c:v>
                </c:pt>
                <c:pt idx="562">
                  <c:v>44762</c:v>
                </c:pt>
                <c:pt idx="563">
                  <c:v>44762</c:v>
                </c:pt>
                <c:pt idx="564">
                  <c:v>44762</c:v>
                </c:pt>
                <c:pt idx="565">
                  <c:v>44762</c:v>
                </c:pt>
                <c:pt idx="566">
                  <c:v>44762</c:v>
                </c:pt>
                <c:pt idx="567">
                  <c:v>44762</c:v>
                </c:pt>
                <c:pt idx="568">
                  <c:v>44762</c:v>
                </c:pt>
                <c:pt idx="569">
                  <c:v>44762</c:v>
                </c:pt>
                <c:pt idx="570">
                  <c:v>44762</c:v>
                </c:pt>
                <c:pt idx="571">
                  <c:v>44762</c:v>
                </c:pt>
                <c:pt idx="572">
                  <c:v>44762</c:v>
                </c:pt>
                <c:pt idx="573">
                  <c:v>44762</c:v>
                </c:pt>
                <c:pt idx="574">
                  <c:v>44762</c:v>
                </c:pt>
                <c:pt idx="575">
                  <c:v>44762</c:v>
                </c:pt>
                <c:pt idx="576">
                  <c:v>44762</c:v>
                </c:pt>
                <c:pt idx="577">
                  <c:v>44762</c:v>
                </c:pt>
                <c:pt idx="578">
                  <c:v>44762</c:v>
                </c:pt>
                <c:pt idx="579">
                  <c:v>44763</c:v>
                </c:pt>
                <c:pt idx="580">
                  <c:v>44765</c:v>
                </c:pt>
                <c:pt idx="581">
                  <c:v>44765</c:v>
                </c:pt>
                <c:pt idx="582">
                  <c:v>44765</c:v>
                </c:pt>
                <c:pt idx="583">
                  <c:v>44765</c:v>
                </c:pt>
                <c:pt idx="584">
                  <c:v>44766</c:v>
                </c:pt>
                <c:pt idx="585">
                  <c:v>44768</c:v>
                </c:pt>
                <c:pt idx="586">
                  <c:v>44768</c:v>
                </c:pt>
                <c:pt idx="587">
                  <c:v>44768</c:v>
                </c:pt>
                <c:pt idx="588">
                  <c:v>44769</c:v>
                </c:pt>
                <c:pt idx="589">
                  <c:v>44769</c:v>
                </c:pt>
                <c:pt idx="590">
                  <c:v>44769</c:v>
                </c:pt>
                <c:pt idx="591">
                  <c:v>44769</c:v>
                </c:pt>
                <c:pt idx="592">
                  <c:v>44769</c:v>
                </c:pt>
                <c:pt idx="593">
                  <c:v>44769</c:v>
                </c:pt>
                <c:pt idx="594">
                  <c:v>44769</c:v>
                </c:pt>
                <c:pt idx="595">
                  <c:v>44769</c:v>
                </c:pt>
                <c:pt idx="596">
                  <c:v>44769</c:v>
                </c:pt>
                <c:pt idx="597">
                  <c:v>44769</c:v>
                </c:pt>
                <c:pt idx="598">
                  <c:v>44769</c:v>
                </c:pt>
                <c:pt idx="599">
                  <c:v>44769</c:v>
                </c:pt>
                <c:pt idx="600">
                  <c:v>44769</c:v>
                </c:pt>
                <c:pt idx="601">
                  <c:v>44769</c:v>
                </c:pt>
                <c:pt idx="602">
                  <c:v>44769</c:v>
                </c:pt>
                <c:pt idx="603">
                  <c:v>44769</c:v>
                </c:pt>
                <c:pt idx="604">
                  <c:v>44769</c:v>
                </c:pt>
                <c:pt idx="605">
                  <c:v>44773</c:v>
                </c:pt>
                <c:pt idx="606">
                  <c:v>44773</c:v>
                </c:pt>
                <c:pt idx="607">
                  <c:v>44773</c:v>
                </c:pt>
                <c:pt idx="608">
                  <c:v>44773</c:v>
                </c:pt>
                <c:pt idx="609">
                  <c:v>44773</c:v>
                </c:pt>
                <c:pt idx="610">
                  <c:v>44773</c:v>
                </c:pt>
                <c:pt idx="611">
                  <c:v>44773</c:v>
                </c:pt>
                <c:pt idx="612">
                  <c:v>44773</c:v>
                </c:pt>
                <c:pt idx="613">
                  <c:v>44773</c:v>
                </c:pt>
                <c:pt idx="614">
                  <c:v>44776</c:v>
                </c:pt>
                <c:pt idx="615">
                  <c:v>44776</c:v>
                </c:pt>
                <c:pt idx="616">
                  <c:v>44776</c:v>
                </c:pt>
                <c:pt idx="617">
                  <c:v>44776</c:v>
                </c:pt>
                <c:pt idx="618">
                  <c:v>44776</c:v>
                </c:pt>
                <c:pt idx="619">
                  <c:v>44776</c:v>
                </c:pt>
                <c:pt idx="620">
                  <c:v>44778</c:v>
                </c:pt>
                <c:pt idx="621">
                  <c:v>44778</c:v>
                </c:pt>
                <c:pt idx="622">
                  <c:v>44780</c:v>
                </c:pt>
                <c:pt idx="623">
                  <c:v>44780</c:v>
                </c:pt>
                <c:pt idx="624">
                  <c:v>44780</c:v>
                </c:pt>
                <c:pt idx="625">
                  <c:v>44780</c:v>
                </c:pt>
                <c:pt idx="626">
                  <c:v>44780</c:v>
                </c:pt>
                <c:pt idx="627">
                  <c:v>44782</c:v>
                </c:pt>
                <c:pt idx="628">
                  <c:v>44782</c:v>
                </c:pt>
                <c:pt idx="629">
                  <c:v>44782</c:v>
                </c:pt>
                <c:pt idx="630">
                  <c:v>44782</c:v>
                </c:pt>
                <c:pt idx="631">
                  <c:v>44783</c:v>
                </c:pt>
                <c:pt idx="632">
                  <c:v>44783</c:v>
                </c:pt>
                <c:pt idx="633">
                  <c:v>44783</c:v>
                </c:pt>
                <c:pt idx="634">
                  <c:v>44783</c:v>
                </c:pt>
                <c:pt idx="635">
                  <c:v>44783</c:v>
                </c:pt>
                <c:pt idx="636">
                  <c:v>44783</c:v>
                </c:pt>
                <c:pt idx="637">
                  <c:v>44783</c:v>
                </c:pt>
                <c:pt idx="638">
                  <c:v>44783</c:v>
                </c:pt>
                <c:pt idx="639">
                  <c:v>44783</c:v>
                </c:pt>
                <c:pt idx="640">
                  <c:v>44783</c:v>
                </c:pt>
                <c:pt idx="641">
                  <c:v>44783</c:v>
                </c:pt>
                <c:pt idx="642">
                  <c:v>44783</c:v>
                </c:pt>
                <c:pt idx="643">
                  <c:v>44783</c:v>
                </c:pt>
                <c:pt idx="644">
                  <c:v>44783</c:v>
                </c:pt>
                <c:pt idx="645">
                  <c:v>44783</c:v>
                </c:pt>
                <c:pt idx="646">
                  <c:v>44783</c:v>
                </c:pt>
                <c:pt idx="647">
                  <c:v>44783</c:v>
                </c:pt>
                <c:pt idx="648">
                  <c:v>44783</c:v>
                </c:pt>
                <c:pt idx="649">
                  <c:v>44784</c:v>
                </c:pt>
                <c:pt idx="650">
                  <c:v>44784</c:v>
                </c:pt>
                <c:pt idx="651">
                  <c:v>44784</c:v>
                </c:pt>
                <c:pt idx="652">
                  <c:v>44786</c:v>
                </c:pt>
                <c:pt idx="653">
                  <c:v>44786</c:v>
                </c:pt>
                <c:pt idx="654">
                  <c:v>44786</c:v>
                </c:pt>
                <c:pt idx="655">
                  <c:v>44786</c:v>
                </c:pt>
                <c:pt idx="656">
                  <c:v>44786</c:v>
                </c:pt>
                <c:pt idx="657">
                  <c:v>44786</c:v>
                </c:pt>
                <c:pt idx="658">
                  <c:v>44787</c:v>
                </c:pt>
                <c:pt idx="659">
                  <c:v>44787</c:v>
                </c:pt>
                <c:pt idx="660">
                  <c:v>44787</c:v>
                </c:pt>
                <c:pt idx="661">
                  <c:v>44787</c:v>
                </c:pt>
                <c:pt idx="662">
                  <c:v>44787</c:v>
                </c:pt>
                <c:pt idx="663">
                  <c:v>44789</c:v>
                </c:pt>
                <c:pt idx="664">
                  <c:v>44789</c:v>
                </c:pt>
                <c:pt idx="665">
                  <c:v>44789</c:v>
                </c:pt>
                <c:pt idx="666">
                  <c:v>44789</c:v>
                </c:pt>
                <c:pt idx="667">
                  <c:v>44789</c:v>
                </c:pt>
                <c:pt idx="668">
                  <c:v>44790</c:v>
                </c:pt>
                <c:pt idx="669">
                  <c:v>44790</c:v>
                </c:pt>
                <c:pt idx="670">
                  <c:v>44790</c:v>
                </c:pt>
                <c:pt idx="671">
                  <c:v>44790</c:v>
                </c:pt>
                <c:pt idx="672">
                  <c:v>44790</c:v>
                </c:pt>
                <c:pt idx="673">
                  <c:v>44790</c:v>
                </c:pt>
                <c:pt idx="674">
                  <c:v>44790</c:v>
                </c:pt>
                <c:pt idx="675">
                  <c:v>44790</c:v>
                </c:pt>
                <c:pt idx="676">
                  <c:v>44790</c:v>
                </c:pt>
                <c:pt idx="677">
                  <c:v>44790</c:v>
                </c:pt>
                <c:pt idx="678">
                  <c:v>44790</c:v>
                </c:pt>
                <c:pt idx="679">
                  <c:v>44790</c:v>
                </c:pt>
                <c:pt idx="680">
                  <c:v>44790</c:v>
                </c:pt>
                <c:pt idx="681">
                  <c:v>44790</c:v>
                </c:pt>
                <c:pt idx="682">
                  <c:v>44790</c:v>
                </c:pt>
                <c:pt idx="683">
                  <c:v>44790</c:v>
                </c:pt>
                <c:pt idx="684">
                  <c:v>44790</c:v>
                </c:pt>
                <c:pt idx="685">
                  <c:v>44790</c:v>
                </c:pt>
                <c:pt idx="686">
                  <c:v>44790</c:v>
                </c:pt>
                <c:pt idx="687">
                  <c:v>44790</c:v>
                </c:pt>
                <c:pt idx="688">
                  <c:v>44790</c:v>
                </c:pt>
                <c:pt idx="689">
                  <c:v>44791</c:v>
                </c:pt>
                <c:pt idx="690">
                  <c:v>44791</c:v>
                </c:pt>
                <c:pt idx="691">
                  <c:v>44792</c:v>
                </c:pt>
                <c:pt idx="692">
                  <c:v>44792</c:v>
                </c:pt>
                <c:pt idx="693">
                  <c:v>44792</c:v>
                </c:pt>
                <c:pt idx="694">
                  <c:v>44792</c:v>
                </c:pt>
                <c:pt idx="695">
                  <c:v>44792</c:v>
                </c:pt>
                <c:pt idx="696">
                  <c:v>44792</c:v>
                </c:pt>
                <c:pt idx="697">
                  <c:v>44792</c:v>
                </c:pt>
                <c:pt idx="698">
                  <c:v>44792</c:v>
                </c:pt>
                <c:pt idx="699">
                  <c:v>44792</c:v>
                </c:pt>
                <c:pt idx="700">
                  <c:v>44793</c:v>
                </c:pt>
                <c:pt idx="701">
                  <c:v>44793</c:v>
                </c:pt>
                <c:pt idx="702">
                  <c:v>44793</c:v>
                </c:pt>
                <c:pt idx="703">
                  <c:v>44793</c:v>
                </c:pt>
                <c:pt idx="704">
                  <c:v>44793</c:v>
                </c:pt>
                <c:pt idx="705">
                  <c:v>44793</c:v>
                </c:pt>
                <c:pt idx="706">
                  <c:v>44794</c:v>
                </c:pt>
                <c:pt idx="707">
                  <c:v>44794</c:v>
                </c:pt>
                <c:pt idx="708">
                  <c:v>44794</c:v>
                </c:pt>
                <c:pt idx="709">
                  <c:v>44794</c:v>
                </c:pt>
                <c:pt idx="710">
                  <c:v>44794</c:v>
                </c:pt>
                <c:pt idx="711">
                  <c:v>44794</c:v>
                </c:pt>
                <c:pt idx="712">
                  <c:v>44794</c:v>
                </c:pt>
                <c:pt idx="713">
                  <c:v>44794</c:v>
                </c:pt>
                <c:pt idx="714">
                  <c:v>44794</c:v>
                </c:pt>
                <c:pt idx="715">
                  <c:v>44794</c:v>
                </c:pt>
                <c:pt idx="716">
                  <c:v>44794</c:v>
                </c:pt>
                <c:pt idx="717">
                  <c:v>44794</c:v>
                </c:pt>
                <c:pt idx="718">
                  <c:v>44796</c:v>
                </c:pt>
                <c:pt idx="719">
                  <c:v>44796</c:v>
                </c:pt>
                <c:pt idx="720">
                  <c:v>44796</c:v>
                </c:pt>
                <c:pt idx="721">
                  <c:v>44796</c:v>
                </c:pt>
                <c:pt idx="722">
                  <c:v>44796</c:v>
                </c:pt>
                <c:pt idx="723">
                  <c:v>44797</c:v>
                </c:pt>
                <c:pt idx="724">
                  <c:v>44797</c:v>
                </c:pt>
                <c:pt idx="725">
                  <c:v>44797</c:v>
                </c:pt>
                <c:pt idx="726">
                  <c:v>44797</c:v>
                </c:pt>
                <c:pt idx="727">
                  <c:v>44797</c:v>
                </c:pt>
                <c:pt idx="728">
                  <c:v>44797</c:v>
                </c:pt>
                <c:pt idx="729">
                  <c:v>44797</c:v>
                </c:pt>
                <c:pt idx="730">
                  <c:v>44797</c:v>
                </c:pt>
                <c:pt idx="731">
                  <c:v>44797</c:v>
                </c:pt>
                <c:pt idx="732">
                  <c:v>44797</c:v>
                </c:pt>
                <c:pt idx="733">
                  <c:v>44797</c:v>
                </c:pt>
                <c:pt idx="734">
                  <c:v>44797</c:v>
                </c:pt>
                <c:pt idx="735">
                  <c:v>44797</c:v>
                </c:pt>
                <c:pt idx="736">
                  <c:v>44797</c:v>
                </c:pt>
                <c:pt idx="737">
                  <c:v>44797</c:v>
                </c:pt>
                <c:pt idx="738">
                  <c:v>44797</c:v>
                </c:pt>
                <c:pt idx="739">
                  <c:v>44797</c:v>
                </c:pt>
                <c:pt idx="740">
                  <c:v>44797</c:v>
                </c:pt>
                <c:pt idx="741">
                  <c:v>44797</c:v>
                </c:pt>
                <c:pt idx="742">
                  <c:v>44797</c:v>
                </c:pt>
                <c:pt idx="743">
                  <c:v>44797</c:v>
                </c:pt>
                <c:pt idx="744">
                  <c:v>44797</c:v>
                </c:pt>
                <c:pt idx="745">
                  <c:v>44797</c:v>
                </c:pt>
                <c:pt idx="746">
                  <c:v>44800</c:v>
                </c:pt>
                <c:pt idx="747">
                  <c:v>44800</c:v>
                </c:pt>
                <c:pt idx="748">
                  <c:v>44800</c:v>
                </c:pt>
                <c:pt idx="749">
                  <c:v>44801</c:v>
                </c:pt>
                <c:pt idx="750">
                  <c:v>44801</c:v>
                </c:pt>
                <c:pt idx="751">
                  <c:v>44801</c:v>
                </c:pt>
                <c:pt idx="752">
                  <c:v>44801</c:v>
                </c:pt>
                <c:pt idx="753">
                  <c:v>44802</c:v>
                </c:pt>
                <c:pt idx="754">
                  <c:v>44803</c:v>
                </c:pt>
                <c:pt idx="755">
                  <c:v>44803</c:v>
                </c:pt>
                <c:pt idx="756">
                  <c:v>44803</c:v>
                </c:pt>
                <c:pt idx="757">
                  <c:v>44804</c:v>
                </c:pt>
                <c:pt idx="758">
                  <c:v>44804</c:v>
                </c:pt>
                <c:pt idx="759">
                  <c:v>44804</c:v>
                </c:pt>
                <c:pt idx="760">
                  <c:v>44804</c:v>
                </c:pt>
                <c:pt idx="761">
                  <c:v>44804</c:v>
                </c:pt>
                <c:pt idx="762">
                  <c:v>44804</c:v>
                </c:pt>
                <c:pt idx="763">
                  <c:v>44804</c:v>
                </c:pt>
                <c:pt idx="764">
                  <c:v>44804</c:v>
                </c:pt>
                <c:pt idx="765">
                  <c:v>44804</c:v>
                </c:pt>
                <c:pt idx="766">
                  <c:v>44805</c:v>
                </c:pt>
                <c:pt idx="767">
                  <c:v>44805</c:v>
                </c:pt>
                <c:pt idx="768">
                  <c:v>44805</c:v>
                </c:pt>
                <c:pt idx="769">
                  <c:v>44805</c:v>
                </c:pt>
                <c:pt idx="770">
                  <c:v>44806</c:v>
                </c:pt>
                <c:pt idx="771">
                  <c:v>44806</c:v>
                </c:pt>
                <c:pt idx="772">
                  <c:v>44806</c:v>
                </c:pt>
                <c:pt idx="773">
                  <c:v>44806</c:v>
                </c:pt>
                <c:pt idx="774">
                  <c:v>44806</c:v>
                </c:pt>
                <c:pt idx="775">
                  <c:v>44806</c:v>
                </c:pt>
                <c:pt idx="776">
                  <c:v>44806</c:v>
                </c:pt>
                <c:pt idx="777">
                  <c:v>44807</c:v>
                </c:pt>
                <c:pt idx="778">
                  <c:v>44807</c:v>
                </c:pt>
                <c:pt idx="779">
                  <c:v>44807</c:v>
                </c:pt>
                <c:pt idx="780">
                  <c:v>44807</c:v>
                </c:pt>
                <c:pt idx="781">
                  <c:v>44807</c:v>
                </c:pt>
                <c:pt idx="782">
                  <c:v>44808</c:v>
                </c:pt>
                <c:pt idx="783">
                  <c:v>44808</c:v>
                </c:pt>
                <c:pt idx="784">
                  <c:v>44808</c:v>
                </c:pt>
                <c:pt idx="785">
                  <c:v>44809</c:v>
                </c:pt>
                <c:pt idx="786">
                  <c:v>44810</c:v>
                </c:pt>
                <c:pt idx="787">
                  <c:v>44810</c:v>
                </c:pt>
                <c:pt idx="788">
                  <c:v>44811</c:v>
                </c:pt>
                <c:pt idx="789">
                  <c:v>44811</c:v>
                </c:pt>
                <c:pt idx="790">
                  <c:v>44812</c:v>
                </c:pt>
                <c:pt idx="791">
                  <c:v>44812</c:v>
                </c:pt>
                <c:pt idx="792">
                  <c:v>44812</c:v>
                </c:pt>
                <c:pt idx="793">
                  <c:v>44812</c:v>
                </c:pt>
                <c:pt idx="794">
                  <c:v>44812</c:v>
                </c:pt>
                <c:pt idx="795">
                  <c:v>44812</c:v>
                </c:pt>
                <c:pt idx="796">
                  <c:v>44812</c:v>
                </c:pt>
                <c:pt idx="797">
                  <c:v>44812</c:v>
                </c:pt>
                <c:pt idx="798">
                  <c:v>44812</c:v>
                </c:pt>
                <c:pt idx="799">
                  <c:v>44813</c:v>
                </c:pt>
                <c:pt idx="800">
                  <c:v>44813</c:v>
                </c:pt>
                <c:pt idx="801">
                  <c:v>44813</c:v>
                </c:pt>
                <c:pt idx="802">
                  <c:v>44813</c:v>
                </c:pt>
                <c:pt idx="803">
                  <c:v>44814</c:v>
                </c:pt>
                <c:pt idx="804">
                  <c:v>44814</c:v>
                </c:pt>
                <c:pt idx="805">
                  <c:v>44814</c:v>
                </c:pt>
                <c:pt idx="806">
                  <c:v>44814</c:v>
                </c:pt>
                <c:pt idx="807">
                  <c:v>44815</c:v>
                </c:pt>
                <c:pt idx="808">
                  <c:v>44815</c:v>
                </c:pt>
                <c:pt idx="809">
                  <c:v>44815</c:v>
                </c:pt>
                <c:pt idx="810">
                  <c:v>44815</c:v>
                </c:pt>
                <c:pt idx="811">
                  <c:v>44815</c:v>
                </c:pt>
                <c:pt idx="812">
                  <c:v>44817</c:v>
                </c:pt>
                <c:pt idx="813">
                  <c:v>44817</c:v>
                </c:pt>
                <c:pt idx="814">
                  <c:v>44817</c:v>
                </c:pt>
                <c:pt idx="815">
                  <c:v>44817</c:v>
                </c:pt>
                <c:pt idx="816">
                  <c:v>44817</c:v>
                </c:pt>
                <c:pt idx="817">
                  <c:v>44817</c:v>
                </c:pt>
                <c:pt idx="818">
                  <c:v>44817</c:v>
                </c:pt>
                <c:pt idx="819">
                  <c:v>44817</c:v>
                </c:pt>
                <c:pt idx="820">
                  <c:v>44817</c:v>
                </c:pt>
                <c:pt idx="821">
                  <c:v>44818</c:v>
                </c:pt>
                <c:pt idx="822">
                  <c:v>44818</c:v>
                </c:pt>
                <c:pt idx="823">
                  <c:v>44818</c:v>
                </c:pt>
                <c:pt idx="824">
                  <c:v>44818</c:v>
                </c:pt>
                <c:pt idx="825">
                  <c:v>44818</c:v>
                </c:pt>
                <c:pt idx="826">
                  <c:v>44818</c:v>
                </c:pt>
                <c:pt idx="827">
                  <c:v>44818</c:v>
                </c:pt>
                <c:pt idx="828">
                  <c:v>44818</c:v>
                </c:pt>
                <c:pt idx="829">
                  <c:v>44818</c:v>
                </c:pt>
                <c:pt idx="830">
                  <c:v>44818</c:v>
                </c:pt>
                <c:pt idx="831">
                  <c:v>44818</c:v>
                </c:pt>
                <c:pt idx="832">
                  <c:v>44818</c:v>
                </c:pt>
                <c:pt idx="833">
                  <c:v>44818</c:v>
                </c:pt>
                <c:pt idx="834">
                  <c:v>44818</c:v>
                </c:pt>
                <c:pt idx="835">
                  <c:v>44820</c:v>
                </c:pt>
                <c:pt idx="836">
                  <c:v>44821</c:v>
                </c:pt>
                <c:pt idx="837">
                  <c:v>44821</c:v>
                </c:pt>
                <c:pt idx="838">
                  <c:v>44821</c:v>
                </c:pt>
                <c:pt idx="839">
                  <c:v>44821</c:v>
                </c:pt>
                <c:pt idx="840">
                  <c:v>44821</c:v>
                </c:pt>
                <c:pt idx="841">
                  <c:v>44821</c:v>
                </c:pt>
                <c:pt idx="842">
                  <c:v>44821</c:v>
                </c:pt>
                <c:pt idx="843">
                  <c:v>44821</c:v>
                </c:pt>
                <c:pt idx="844">
                  <c:v>44821</c:v>
                </c:pt>
                <c:pt idx="845">
                  <c:v>44821</c:v>
                </c:pt>
                <c:pt idx="846">
                  <c:v>44821</c:v>
                </c:pt>
                <c:pt idx="847">
                  <c:v>44821</c:v>
                </c:pt>
                <c:pt idx="848">
                  <c:v>44821</c:v>
                </c:pt>
                <c:pt idx="849">
                  <c:v>44822</c:v>
                </c:pt>
                <c:pt idx="850">
                  <c:v>44822</c:v>
                </c:pt>
                <c:pt idx="851">
                  <c:v>44822</c:v>
                </c:pt>
                <c:pt idx="852">
                  <c:v>44822</c:v>
                </c:pt>
                <c:pt idx="853">
                  <c:v>44822</c:v>
                </c:pt>
                <c:pt idx="854">
                  <c:v>44822</c:v>
                </c:pt>
                <c:pt idx="855">
                  <c:v>44825</c:v>
                </c:pt>
                <c:pt idx="856">
                  <c:v>44825</c:v>
                </c:pt>
                <c:pt idx="857">
                  <c:v>44825</c:v>
                </c:pt>
                <c:pt idx="858">
                  <c:v>44825</c:v>
                </c:pt>
                <c:pt idx="859">
                  <c:v>44825</c:v>
                </c:pt>
                <c:pt idx="860">
                  <c:v>44825</c:v>
                </c:pt>
                <c:pt idx="861">
                  <c:v>44825</c:v>
                </c:pt>
                <c:pt idx="862">
                  <c:v>44825</c:v>
                </c:pt>
                <c:pt idx="863">
                  <c:v>44827</c:v>
                </c:pt>
                <c:pt idx="864">
                  <c:v>44827</c:v>
                </c:pt>
                <c:pt idx="865">
                  <c:v>44827</c:v>
                </c:pt>
                <c:pt idx="866">
                  <c:v>44827</c:v>
                </c:pt>
                <c:pt idx="867">
                  <c:v>44827</c:v>
                </c:pt>
                <c:pt idx="868">
                  <c:v>44827</c:v>
                </c:pt>
                <c:pt idx="869">
                  <c:v>44827</c:v>
                </c:pt>
                <c:pt idx="870">
                  <c:v>44827</c:v>
                </c:pt>
                <c:pt idx="871">
                  <c:v>44827</c:v>
                </c:pt>
                <c:pt idx="872">
                  <c:v>44827</c:v>
                </c:pt>
                <c:pt idx="873">
                  <c:v>44827</c:v>
                </c:pt>
                <c:pt idx="874">
                  <c:v>44827</c:v>
                </c:pt>
                <c:pt idx="875">
                  <c:v>44827</c:v>
                </c:pt>
                <c:pt idx="876">
                  <c:v>44827</c:v>
                </c:pt>
                <c:pt idx="877">
                  <c:v>44827</c:v>
                </c:pt>
                <c:pt idx="878">
                  <c:v>44828</c:v>
                </c:pt>
                <c:pt idx="879">
                  <c:v>44828</c:v>
                </c:pt>
                <c:pt idx="880">
                  <c:v>44828</c:v>
                </c:pt>
                <c:pt idx="881">
                  <c:v>44828</c:v>
                </c:pt>
                <c:pt idx="882">
                  <c:v>44828</c:v>
                </c:pt>
                <c:pt idx="883">
                  <c:v>44828</c:v>
                </c:pt>
                <c:pt idx="884">
                  <c:v>44828</c:v>
                </c:pt>
                <c:pt idx="885">
                  <c:v>44828</c:v>
                </c:pt>
                <c:pt idx="886">
                  <c:v>44829</c:v>
                </c:pt>
                <c:pt idx="887">
                  <c:v>44829</c:v>
                </c:pt>
                <c:pt idx="888">
                  <c:v>44829</c:v>
                </c:pt>
                <c:pt idx="889">
                  <c:v>44829</c:v>
                </c:pt>
                <c:pt idx="890">
                  <c:v>44829</c:v>
                </c:pt>
                <c:pt idx="891">
                  <c:v>44829</c:v>
                </c:pt>
                <c:pt idx="892">
                  <c:v>44829</c:v>
                </c:pt>
                <c:pt idx="893">
                  <c:v>44829</c:v>
                </c:pt>
                <c:pt idx="894">
                  <c:v>44829</c:v>
                </c:pt>
                <c:pt idx="895">
                  <c:v>44829</c:v>
                </c:pt>
                <c:pt idx="896">
                  <c:v>44830</c:v>
                </c:pt>
                <c:pt idx="897">
                  <c:v>44830</c:v>
                </c:pt>
                <c:pt idx="898">
                  <c:v>44830</c:v>
                </c:pt>
                <c:pt idx="899">
                  <c:v>44830</c:v>
                </c:pt>
                <c:pt idx="900">
                  <c:v>44831</c:v>
                </c:pt>
                <c:pt idx="901">
                  <c:v>44831</c:v>
                </c:pt>
                <c:pt idx="902">
                  <c:v>44831</c:v>
                </c:pt>
                <c:pt idx="903">
                  <c:v>44831</c:v>
                </c:pt>
                <c:pt idx="904">
                  <c:v>44831</c:v>
                </c:pt>
                <c:pt idx="905">
                  <c:v>44831</c:v>
                </c:pt>
                <c:pt idx="906">
                  <c:v>44831</c:v>
                </c:pt>
                <c:pt idx="907">
                  <c:v>44831</c:v>
                </c:pt>
                <c:pt idx="908">
                  <c:v>44831</c:v>
                </c:pt>
                <c:pt idx="909">
                  <c:v>44831</c:v>
                </c:pt>
                <c:pt idx="910">
                  <c:v>44831</c:v>
                </c:pt>
                <c:pt idx="911">
                  <c:v>44831</c:v>
                </c:pt>
                <c:pt idx="912">
                  <c:v>44831</c:v>
                </c:pt>
                <c:pt idx="913">
                  <c:v>44831</c:v>
                </c:pt>
                <c:pt idx="914">
                  <c:v>44831</c:v>
                </c:pt>
                <c:pt idx="915">
                  <c:v>44831</c:v>
                </c:pt>
                <c:pt idx="916">
                  <c:v>44831</c:v>
                </c:pt>
              </c:numCache>
            </c:numRef>
          </c:cat>
          <c:val>
            <c:numRef>
              <c:f>worklogs!$L$6:$L$922</c:f>
              <c:numCache>
                <c:formatCode>General</c:formatCode>
                <c:ptCount val="917"/>
                <c:pt idx="0">
                  <c:v>2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6.333333333333333</c:v>
                </c:pt>
                <c:pt idx="5">
                  <c:v>7.333333333333333</c:v>
                </c:pt>
                <c:pt idx="6">
                  <c:v>7.5</c:v>
                </c:pt>
                <c:pt idx="7">
                  <c:v>8.3333333333333339</c:v>
                </c:pt>
                <c:pt idx="8">
                  <c:v>8.5833333333333339</c:v>
                </c:pt>
                <c:pt idx="9">
                  <c:v>8.8333333333333339</c:v>
                </c:pt>
                <c:pt idx="10">
                  <c:v>9.3333333333333339</c:v>
                </c:pt>
                <c:pt idx="11">
                  <c:v>9.5</c:v>
                </c:pt>
                <c:pt idx="12">
                  <c:v>9.9166666666666661</c:v>
                </c:pt>
                <c:pt idx="13">
                  <c:v>10.916666666666666</c:v>
                </c:pt>
                <c:pt idx="14">
                  <c:v>11.166666666666666</c:v>
                </c:pt>
                <c:pt idx="15">
                  <c:v>11.583333333333332</c:v>
                </c:pt>
                <c:pt idx="16">
                  <c:v>12.083333333333332</c:v>
                </c:pt>
                <c:pt idx="17">
                  <c:v>12.583333333333332</c:v>
                </c:pt>
                <c:pt idx="18">
                  <c:v>13.249999999999998</c:v>
                </c:pt>
                <c:pt idx="19">
                  <c:v>13.499999999999998</c:v>
                </c:pt>
                <c:pt idx="20">
                  <c:v>13.999999999999998</c:v>
                </c:pt>
                <c:pt idx="21">
                  <c:v>14.166666666666664</c:v>
                </c:pt>
                <c:pt idx="22">
                  <c:v>14.499999999999998</c:v>
                </c:pt>
                <c:pt idx="23">
                  <c:v>14.666666666666664</c:v>
                </c:pt>
                <c:pt idx="24">
                  <c:v>14.83333333333333</c:v>
                </c:pt>
                <c:pt idx="25">
                  <c:v>14.916666666666664</c:v>
                </c:pt>
                <c:pt idx="26">
                  <c:v>15.166666666666664</c:v>
                </c:pt>
                <c:pt idx="27">
                  <c:v>15.416666666666664</c:v>
                </c:pt>
                <c:pt idx="28">
                  <c:v>15.916666666666664</c:v>
                </c:pt>
                <c:pt idx="29">
                  <c:v>16.166666666666664</c:v>
                </c:pt>
                <c:pt idx="30">
                  <c:v>16.249999999999996</c:v>
                </c:pt>
                <c:pt idx="31">
                  <c:v>16.749999999999996</c:v>
                </c:pt>
                <c:pt idx="32">
                  <c:v>16.916666666666664</c:v>
                </c:pt>
                <c:pt idx="33">
                  <c:v>17.666666666666664</c:v>
                </c:pt>
                <c:pt idx="34">
                  <c:v>18.166666666666664</c:v>
                </c:pt>
                <c:pt idx="35">
                  <c:v>18.249999999999996</c:v>
                </c:pt>
                <c:pt idx="36">
                  <c:v>18.499999999999996</c:v>
                </c:pt>
                <c:pt idx="37">
                  <c:v>18.583333333333329</c:v>
                </c:pt>
                <c:pt idx="38">
                  <c:v>18.833333333333329</c:v>
                </c:pt>
                <c:pt idx="39">
                  <c:v>19.249999999999996</c:v>
                </c:pt>
                <c:pt idx="40">
                  <c:v>19.333333333333329</c:v>
                </c:pt>
                <c:pt idx="41">
                  <c:v>19.833333333333329</c:v>
                </c:pt>
                <c:pt idx="42">
                  <c:v>20.083333333333329</c:v>
                </c:pt>
                <c:pt idx="43">
                  <c:v>20.499999999999996</c:v>
                </c:pt>
                <c:pt idx="44">
                  <c:v>20.666666666666664</c:v>
                </c:pt>
                <c:pt idx="45">
                  <c:v>20.833333333333332</c:v>
                </c:pt>
                <c:pt idx="46">
                  <c:v>21</c:v>
                </c:pt>
                <c:pt idx="47">
                  <c:v>21.166666666666668</c:v>
                </c:pt>
                <c:pt idx="48">
                  <c:v>21.5</c:v>
                </c:pt>
                <c:pt idx="49">
                  <c:v>21.833333333333332</c:v>
                </c:pt>
                <c:pt idx="50">
                  <c:v>22.083333333333332</c:v>
                </c:pt>
                <c:pt idx="51">
                  <c:v>22.333333333333332</c:v>
                </c:pt>
                <c:pt idx="52">
                  <c:v>23</c:v>
                </c:pt>
                <c:pt idx="53">
                  <c:v>23.666666666666668</c:v>
                </c:pt>
                <c:pt idx="54">
                  <c:v>23.833333333333336</c:v>
                </c:pt>
                <c:pt idx="55">
                  <c:v>24.000000000000004</c:v>
                </c:pt>
                <c:pt idx="56">
                  <c:v>24.166666666666671</c:v>
                </c:pt>
                <c:pt idx="57">
                  <c:v>24.333333333333339</c:v>
                </c:pt>
                <c:pt idx="58">
                  <c:v>24.416666666666671</c:v>
                </c:pt>
                <c:pt idx="59">
                  <c:v>24.500000000000004</c:v>
                </c:pt>
                <c:pt idx="60">
                  <c:v>24.750000000000004</c:v>
                </c:pt>
                <c:pt idx="61">
                  <c:v>25.000000000000004</c:v>
                </c:pt>
                <c:pt idx="62">
                  <c:v>25.166666666666671</c:v>
                </c:pt>
                <c:pt idx="63">
                  <c:v>25.333333333333339</c:v>
                </c:pt>
                <c:pt idx="64">
                  <c:v>25.833333333333339</c:v>
                </c:pt>
                <c:pt idx="65">
                  <c:v>26.333333333333339</c:v>
                </c:pt>
                <c:pt idx="66">
                  <c:v>27.000000000000007</c:v>
                </c:pt>
                <c:pt idx="67">
                  <c:v>27.666666666666675</c:v>
                </c:pt>
                <c:pt idx="68">
                  <c:v>29.666666666666675</c:v>
                </c:pt>
                <c:pt idx="69">
                  <c:v>31.666666666666675</c:v>
                </c:pt>
                <c:pt idx="70">
                  <c:v>32.000000000000007</c:v>
                </c:pt>
                <c:pt idx="71">
                  <c:v>32.166666666666671</c:v>
                </c:pt>
                <c:pt idx="72">
                  <c:v>32.333333333333336</c:v>
                </c:pt>
                <c:pt idx="73">
                  <c:v>32.666666666666671</c:v>
                </c:pt>
                <c:pt idx="74">
                  <c:v>32.833333333333336</c:v>
                </c:pt>
                <c:pt idx="75">
                  <c:v>32.916666666666671</c:v>
                </c:pt>
                <c:pt idx="76">
                  <c:v>33.000000000000007</c:v>
                </c:pt>
                <c:pt idx="77">
                  <c:v>33.083333333333343</c:v>
                </c:pt>
                <c:pt idx="78">
                  <c:v>33.333333333333343</c:v>
                </c:pt>
                <c:pt idx="79">
                  <c:v>33.416666666666679</c:v>
                </c:pt>
                <c:pt idx="80">
                  <c:v>33.583333333333343</c:v>
                </c:pt>
                <c:pt idx="81">
                  <c:v>34.000000000000007</c:v>
                </c:pt>
                <c:pt idx="82">
                  <c:v>34.083333333333343</c:v>
                </c:pt>
                <c:pt idx="83">
                  <c:v>34.166666666666679</c:v>
                </c:pt>
                <c:pt idx="84">
                  <c:v>34.250000000000014</c:v>
                </c:pt>
                <c:pt idx="85">
                  <c:v>34.416666666666679</c:v>
                </c:pt>
                <c:pt idx="86">
                  <c:v>35.583333333333343</c:v>
                </c:pt>
                <c:pt idx="87">
                  <c:v>35.666666666666679</c:v>
                </c:pt>
                <c:pt idx="88">
                  <c:v>35.833333333333343</c:v>
                </c:pt>
                <c:pt idx="89">
                  <c:v>35.916666666666679</c:v>
                </c:pt>
                <c:pt idx="90">
                  <c:v>36.250000000000014</c:v>
                </c:pt>
                <c:pt idx="91">
                  <c:v>36.33333333333335</c:v>
                </c:pt>
                <c:pt idx="92">
                  <c:v>36.666666666666686</c:v>
                </c:pt>
                <c:pt idx="93">
                  <c:v>36.83333333333335</c:v>
                </c:pt>
                <c:pt idx="94">
                  <c:v>37.08333333333335</c:v>
                </c:pt>
                <c:pt idx="95">
                  <c:v>37.166666666666686</c:v>
                </c:pt>
                <c:pt idx="96">
                  <c:v>37.33333333333335</c:v>
                </c:pt>
                <c:pt idx="97">
                  <c:v>37.500000000000014</c:v>
                </c:pt>
                <c:pt idx="98">
                  <c:v>38.000000000000014</c:v>
                </c:pt>
                <c:pt idx="99">
                  <c:v>38.250000000000014</c:v>
                </c:pt>
                <c:pt idx="100">
                  <c:v>38.33333333333335</c:v>
                </c:pt>
                <c:pt idx="101">
                  <c:v>39.000000000000014</c:v>
                </c:pt>
                <c:pt idx="102">
                  <c:v>39.08333333333335</c:v>
                </c:pt>
                <c:pt idx="103">
                  <c:v>39.250000000000014</c:v>
                </c:pt>
                <c:pt idx="104">
                  <c:v>39.33333333333335</c:v>
                </c:pt>
                <c:pt idx="105">
                  <c:v>39.750000000000014</c:v>
                </c:pt>
                <c:pt idx="106">
                  <c:v>40.000000000000014</c:v>
                </c:pt>
                <c:pt idx="107">
                  <c:v>40.08333333333335</c:v>
                </c:pt>
                <c:pt idx="108">
                  <c:v>40.250000000000014</c:v>
                </c:pt>
                <c:pt idx="109">
                  <c:v>40.500000000000014</c:v>
                </c:pt>
                <c:pt idx="110">
                  <c:v>40.750000000000014</c:v>
                </c:pt>
                <c:pt idx="111">
                  <c:v>40.83333333333335</c:v>
                </c:pt>
                <c:pt idx="112">
                  <c:v>41.000000000000014</c:v>
                </c:pt>
                <c:pt idx="113">
                  <c:v>41.250000000000014</c:v>
                </c:pt>
                <c:pt idx="114">
                  <c:v>41.416666666666679</c:v>
                </c:pt>
                <c:pt idx="115">
                  <c:v>41.500000000000014</c:v>
                </c:pt>
                <c:pt idx="116">
                  <c:v>41.666666666666679</c:v>
                </c:pt>
                <c:pt idx="117">
                  <c:v>41.833333333333343</c:v>
                </c:pt>
                <c:pt idx="118">
                  <c:v>42.250000000000007</c:v>
                </c:pt>
                <c:pt idx="119">
                  <c:v>42.666666666666671</c:v>
                </c:pt>
                <c:pt idx="120">
                  <c:v>42.750000000000007</c:v>
                </c:pt>
                <c:pt idx="121">
                  <c:v>44.083333333333343</c:v>
                </c:pt>
                <c:pt idx="122">
                  <c:v>44.416666666666679</c:v>
                </c:pt>
                <c:pt idx="123">
                  <c:v>45.416666666666679</c:v>
                </c:pt>
                <c:pt idx="124">
                  <c:v>45.750000000000014</c:v>
                </c:pt>
                <c:pt idx="125">
                  <c:v>46.000000000000014</c:v>
                </c:pt>
                <c:pt idx="126">
                  <c:v>46.166666666666679</c:v>
                </c:pt>
                <c:pt idx="127">
                  <c:v>46.416666666666679</c:v>
                </c:pt>
                <c:pt idx="128">
                  <c:v>47.166666666666679</c:v>
                </c:pt>
                <c:pt idx="129">
                  <c:v>48.000000000000014</c:v>
                </c:pt>
                <c:pt idx="130">
                  <c:v>48.250000000000014</c:v>
                </c:pt>
                <c:pt idx="131">
                  <c:v>48.416666666666679</c:v>
                </c:pt>
                <c:pt idx="132">
                  <c:v>48.500000000000014</c:v>
                </c:pt>
                <c:pt idx="133">
                  <c:v>48.750000000000014</c:v>
                </c:pt>
                <c:pt idx="134">
                  <c:v>48.83333333333335</c:v>
                </c:pt>
                <c:pt idx="135">
                  <c:v>49.000000000000014</c:v>
                </c:pt>
                <c:pt idx="136">
                  <c:v>49.250000000000014</c:v>
                </c:pt>
                <c:pt idx="137">
                  <c:v>49.500000000000014</c:v>
                </c:pt>
                <c:pt idx="138">
                  <c:v>49.750000000000014</c:v>
                </c:pt>
                <c:pt idx="139">
                  <c:v>50.000000000000014</c:v>
                </c:pt>
                <c:pt idx="140">
                  <c:v>50.166666666666679</c:v>
                </c:pt>
                <c:pt idx="141">
                  <c:v>50.333333333333343</c:v>
                </c:pt>
                <c:pt idx="142">
                  <c:v>50.833333333333343</c:v>
                </c:pt>
                <c:pt idx="143">
                  <c:v>51.333333333333343</c:v>
                </c:pt>
                <c:pt idx="144">
                  <c:v>51.583333333333343</c:v>
                </c:pt>
                <c:pt idx="145">
                  <c:v>52.083333333333343</c:v>
                </c:pt>
                <c:pt idx="146">
                  <c:v>52.583333333333343</c:v>
                </c:pt>
                <c:pt idx="147">
                  <c:v>53.583333333333343</c:v>
                </c:pt>
                <c:pt idx="148">
                  <c:v>54.583333333333343</c:v>
                </c:pt>
                <c:pt idx="149">
                  <c:v>55.166666666666679</c:v>
                </c:pt>
                <c:pt idx="150">
                  <c:v>55.750000000000014</c:v>
                </c:pt>
                <c:pt idx="151">
                  <c:v>57.250000000000014</c:v>
                </c:pt>
                <c:pt idx="152">
                  <c:v>58.750000000000014</c:v>
                </c:pt>
                <c:pt idx="153">
                  <c:v>59.08333333333335</c:v>
                </c:pt>
                <c:pt idx="154">
                  <c:v>59.500000000000014</c:v>
                </c:pt>
                <c:pt idx="155">
                  <c:v>59.916666666666679</c:v>
                </c:pt>
                <c:pt idx="156">
                  <c:v>60.083333333333343</c:v>
                </c:pt>
                <c:pt idx="157">
                  <c:v>60.333333333333343</c:v>
                </c:pt>
                <c:pt idx="158">
                  <c:v>61.333333333333343</c:v>
                </c:pt>
                <c:pt idx="159">
                  <c:v>62.583333333333343</c:v>
                </c:pt>
                <c:pt idx="160">
                  <c:v>63.916666666666679</c:v>
                </c:pt>
                <c:pt idx="161">
                  <c:v>65.250000000000014</c:v>
                </c:pt>
                <c:pt idx="162">
                  <c:v>65.416666666666686</c:v>
                </c:pt>
                <c:pt idx="163">
                  <c:v>65.666666666666686</c:v>
                </c:pt>
                <c:pt idx="164">
                  <c:v>66.000000000000014</c:v>
                </c:pt>
                <c:pt idx="165">
                  <c:v>66.333333333333343</c:v>
                </c:pt>
                <c:pt idx="166">
                  <c:v>66.750000000000014</c:v>
                </c:pt>
                <c:pt idx="167">
                  <c:v>67.666666666666686</c:v>
                </c:pt>
                <c:pt idx="168">
                  <c:v>68.166666666666686</c:v>
                </c:pt>
                <c:pt idx="169">
                  <c:v>68.416666666666686</c:v>
                </c:pt>
                <c:pt idx="170">
                  <c:v>68.583333333333357</c:v>
                </c:pt>
                <c:pt idx="171">
                  <c:v>69.333333333333357</c:v>
                </c:pt>
                <c:pt idx="172">
                  <c:v>69.750000000000028</c:v>
                </c:pt>
                <c:pt idx="173">
                  <c:v>70.583333333333357</c:v>
                </c:pt>
                <c:pt idx="174">
                  <c:v>70.916666666666686</c:v>
                </c:pt>
                <c:pt idx="175">
                  <c:v>71.416666666666686</c:v>
                </c:pt>
                <c:pt idx="176">
                  <c:v>71.500000000000014</c:v>
                </c:pt>
                <c:pt idx="177">
                  <c:v>71.750000000000014</c:v>
                </c:pt>
                <c:pt idx="178">
                  <c:v>72.000000000000014</c:v>
                </c:pt>
                <c:pt idx="179">
                  <c:v>72.500000000000014</c:v>
                </c:pt>
                <c:pt idx="180">
                  <c:v>73.416666666666686</c:v>
                </c:pt>
                <c:pt idx="181">
                  <c:v>73.500000000000014</c:v>
                </c:pt>
                <c:pt idx="182">
                  <c:v>73.750000000000014</c:v>
                </c:pt>
                <c:pt idx="183">
                  <c:v>74.000000000000014</c:v>
                </c:pt>
                <c:pt idx="184">
                  <c:v>74.333333333333343</c:v>
                </c:pt>
                <c:pt idx="185">
                  <c:v>74.416666666666671</c:v>
                </c:pt>
                <c:pt idx="186">
                  <c:v>74.75</c:v>
                </c:pt>
                <c:pt idx="187">
                  <c:v>75</c:v>
                </c:pt>
                <c:pt idx="188">
                  <c:v>75.166666666666671</c:v>
                </c:pt>
                <c:pt idx="189">
                  <c:v>75.416666666666671</c:v>
                </c:pt>
                <c:pt idx="190">
                  <c:v>75.583333333333343</c:v>
                </c:pt>
                <c:pt idx="191">
                  <c:v>76.083333333333343</c:v>
                </c:pt>
                <c:pt idx="192">
                  <c:v>76.250000000000014</c:v>
                </c:pt>
                <c:pt idx="193">
                  <c:v>76.333333333333343</c:v>
                </c:pt>
                <c:pt idx="194">
                  <c:v>76.666666666666671</c:v>
                </c:pt>
                <c:pt idx="195">
                  <c:v>76.916666666666671</c:v>
                </c:pt>
                <c:pt idx="196">
                  <c:v>77</c:v>
                </c:pt>
                <c:pt idx="197">
                  <c:v>78</c:v>
                </c:pt>
                <c:pt idx="198">
                  <c:v>78.833333333333329</c:v>
                </c:pt>
                <c:pt idx="199">
                  <c:v>80.583333333333329</c:v>
                </c:pt>
                <c:pt idx="200">
                  <c:v>81</c:v>
                </c:pt>
                <c:pt idx="201">
                  <c:v>81.083333333333329</c:v>
                </c:pt>
                <c:pt idx="202">
                  <c:v>81.583333333333329</c:v>
                </c:pt>
                <c:pt idx="203">
                  <c:v>82</c:v>
                </c:pt>
                <c:pt idx="204">
                  <c:v>82.833333333333329</c:v>
                </c:pt>
                <c:pt idx="205">
                  <c:v>83</c:v>
                </c:pt>
                <c:pt idx="206">
                  <c:v>84</c:v>
                </c:pt>
                <c:pt idx="207">
                  <c:v>84.333333333333329</c:v>
                </c:pt>
                <c:pt idx="208">
                  <c:v>84.666666666666657</c:v>
                </c:pt>
                <c:pt idx="209">
                  <c:v>86.833333333333329</c:v>
                </c:pt>
                <c:pt idx="210">
                  <c:v>89</c:v>
                </c:pt>
                <c:pt idx="211">
                  <c:v>89.5</c:v>
                </c:pt>
                <c:pt idx="212">
                  <c:v>90</c:v>
                </c:pt>
                <c:pt idx="213">
                  <c:v>91.416666666666671</c:v>
                </c:pt>
                <c:pt idx="214">
                  <c:v>92.833333333333343</c:v>
                </c:pt>
                <c:pt idx="215">
                  <c:v>93.083333333333343</c:v>
                </c:pt>
                <c:pt idx="216">
                  <c:v>93.416666666666671</c:v>
                </c:pt>
                <c:pt idx="217">
                  <c:v>94.416666666666671</c:v>
                </c:pt>
                <c:pt idx="218">
                  <c:v>95.333333333333343</c:v>
                </c:pt>
                <c:pt idx="219">
                  <c:v>95.916666666666671</c:v>
                </c:pt>
                <c:pt idx="220">
                  <c:v>96</c:v>
                </c:pt>
                <c:pt idx="221">
                  <c:v>96.166666666666671</c:v>
                </c:pt>
                <c:pt idx="222">
                  <c:v>96.25</c:v>
                </c:pt>
                <c:pt idx="223">
                  <c:v>96.583333333333329</c:v>
                </c:pt>
                <c:pt idx="224">
                  <c:v>97.583333333333329</c:v>
                </c:pt>
                <c:pt idx="225">
                  <c:v>98.5</c:v>
                </c:pt>
                <c:pt idx="226">
                  <c:v>98.666666666666671</c:v>
                </c:pt>
                <c:pt idx="227">
                  <c:v>99.083333333333343</c:v>
                </c:pt>
                <c:pt idx="228">
                  <c:v>99.250000000000014</c:v>
                </c:pt>
                <c:pt idx="229">
                  <c:v>99.416666666666686</c:v>
                </c:pt>
                <c:pt idx="230">
                  <c:v>99.583333333333357</c:v>
                </c:pt>
                <c:pt idx="231">
                  <c:v>99.833333333333357</c:v>
                </c:pt>
                <c:pt idx="232">
                  <c:v>100.00000000000003</c:v>
                </c:pt>
                <c:pt idx="233">
                  <c:v>100.1666666666667</c:v>
                </c:pt>
                <c:pt idx="234">
                  <c:v>100.33333333333337</c:v>
                </c:pt>
                <c:pt idx="235">
                  <c:v>100.4166666666667</c:v>
                </c:pt>
                <c:pt idx="236">
                  <c:v>100.6666666666667</c:v>
                </c:pt>
                <c:pt idx="237">
                  <c:v>101.00000000000003</c:v>
                </c:pt>
                <c:pt idx="238">
                  <c:v>101.33333333333336</c:v>
                </c:pt>
                <c:pt idx="239">
                  <c:v>101.50000000000003</c:v>
                </c:pt>
                <c:pt idx="240">
                  <c:v>102.1666666666667</c:v>
                </c:pt>
                <c:pt idx="241">
                  <c:v>102.83333333333337</c:v>
                </c:pt>
                <c:pt idx="242">
                  <c:v>103.00000000000004</c:v>
                </c:pt>
                <c:pt idx="243">
                  <c:v>103.16666666666671</c:v>
                </c:pt>
                <c:pt idx="244">
                  <c:v>103.33333333333339</c:v>
                </c:pt>
                <c:pt idx="245">
                  <c:v>103.50000000000006</c:v>
                </c:pt>
                <c:pt idx="246">
                  <c:v>104.50000000000006</c:v>
                </c:pt>
                <c:pt idx="247">
                  <c:v>105.33333333333339</c:v>
                </c:pt>
                <c:pt idx="248">
                  <c:v>105.75000000000006</c:v>
                </c:pt>
                <c:pt idx="249">
                  <c:v>106.16666666666673</c:v>
                </c:pt>
                <c:pt idx="250">
                  <c:v>106.3333333333334</c:v>
                </c:pt>
                <c:pt idx="251">
                  <c:v>106.50000000000007</c:v>
                </c:pt>
                <c:pt idx="252">
                  <c:v>106.8333333333334</c:v>
                </c:pt>
                <c:pt idx="253">
                  <c:v>107.16666666666673</c:v>
                </c:pt>
                <c:pt idx="254">
                  <c:v>107.50000000000006</c:v>
                </c:pt>
                <c:pt idx="255">
                  <c:v>107.75000000000006</c:v>
                </c:pt>
                <c:pt idx="256">
                  <c:v>108.00000000000006</c:v>
                </c:pt>
                <c:pt idx="257">
                  <c:v>109.08333333333339</c:v>
                </c:pt>
                <c:pt idx="258">
                  <c:v>110.16666666666671</c:v>
                </c:pt>
                <c:pt idx="259">
                  <c:v>110.58333333333339</c:v>
                </c:pt>
                <c:pt idx="260">
                  <c:v>110.66666666666671</c:v>
                </c:pt>
                <c:pt idx="261">
                  <c:v>110.91666666666671</c:v>
                </c:pt>
                <c:pt idx="262">
                  <c:v>111.33333333333339</c:v>
                </c:pt>
                <c:pt idx="263">
                  <c:v>111.66666666666671</c:v>
                </c:pt>
                <c:pt idx="264">
                  <c:v>113.41666666666671</c:v>
                </c:pt>
                <c:pt idx="265">
                  <c:v>115.25000000000004</c:v>
                </c:pt>
                <c:pt idx="266">
                  <c:v>115.66666666666671</c:v>
                </c:pt>
                <c:pt idx="267">
                  <c:v>116.08333333333339</c:v>
                </c:pt>
                <c:pt idx="268">
                  <c:v>116.16666666666671</c:v>
                </c:pt>
                <c:pt idx="269">
                  <c:v>117.00000000000004</c:v>
                </c:pt>
                <c:pt idx="270">
                  <c:v>117.66666666666671</c:v>
                </c:pt>
                <c:pt idx="271">
                  <c:v>118.33333333333339</c:v>
                </c:pt>
                <c:pt idx="272">
                  <c:v>118.66666666666671</c:v>
                </c:pt>
                <c:pt idx="273">
                  <c:v>120.33333333333339</c:v>
                </c:pt>
                <c:pt idx="274">
                  <c:v>120.91666666666671</c:v>
                </c:pt>
                <c:pt idx="275">
                  <c:v>121.25000000000004</c:v>
                </c:pt>
                <c:pt idx="276">
                  <c:v>121.33333333333337</c:v>
                </c:pt>
                <c:pt idx="277">
                  <c:v>122.00000000000004</c:v>
                </c:pt>
                <c:pt idx="278">
                  <c:v>124.00000000000004</c:v>
                </c:pt>
                <c:pt idx="279">
                  <c:v>124.50000000000004</c:v>
                </c:pt>
                <c:pt idx="280">
                  <c:v>124.91666666666671</c:v>
                </c:pt>
                <c:pt idx="281">
                  <c:v>126.58333333333339</c:v>
                </c:pt>
                <c:pt idx="282">
                  <c:v>128.33333333333337</c:v>
                </c:pt>
                <c:pt idx="283">
                  <c:v>130.33333333333337</c:v>
                </c:pt>
                <c:pt idx="284">
                  <c:v>131.41666666666671</c:v>
                </c:pt>
                <c:pt idx="285">
                  <c:v>132.08333333333337</c:v>
                </c:pt>
                <c:pt idx="286">
                  <c:v>132.75000000000003</c:v>
                </c:pt>
                <c:pt idx="287">
                  <c:v>133.50000000000003</c:v>
                </c:pt>
                <c:pt idx="288">
                  <c:v>134.25000000000003</c:v>
                </c:pt>
                <c:pt idx="289">
                  <c:v>134.41666666666669</c:v>
                </c:pt>
                <c:pt idx="290">
                  <c:v>134.58333333333334</c:v>
                </c:pt>
                <c:pt idx="291">
                  <c:v>134.75</c:v>
                </c:pt>
                <c:pt idx="292">
                  <c:v>135.33333333333334</c:v>
                </c:pt>
                <c:pt idx="293">
                  <c:v>136</c:v>
                </c:pt>
                <c:pt idx="294">
                  <c:v>136.25</c:v>
                </c:pt>
                <c:pt idx="295">
                  <c:v>136.5</c:v>
                </c:pt>
                <c:pt idx="296">
                  <c:v>136.58333333333334</c:v>
                </c:pt>
                <c:pt idx="297">
                  <c:v>136.66666666666669</c:v>
                </c:pt>
                <c:pt idx="298">
                  <c:v>136.75000000000003</c:v>
                </c:pt>
                <c:pt idx="299">
                  <c:v>136.83333333333337</c:v>
                </c:pt>
                <c:pt idx="300">
                  <c:v>138.41666666666671</c:v>
                </c:pt>
                <c:pt idx="301">
                  <c:v>140.00000000000006</c:v>
                </c:pt>
                <c:pt idx="302">
                  <c:v>141.66666666666671</c:v>
                </c:pt>
                <c:pt idx="303">
                  <c:v>142.00000000000006</c:v>
                </c:pt>
                <c:pt idx="304">
                  <c:v>142.16666666666671</c:v>
                </c:pt>
                <c:pt idx="305">
                  <c:v>143.83333333333337</c:v>
                </c:pt>
                <c:pt idx="306">
                  <c:v>143.91666666666671</c:v>
                </c:pt>
                <c:pt idx="307">
                  <c:v>145.16666666666671</c:v>
                </c:pt>
                <c:pt idx="308">
                  <c:v>146.50000000000006</c:v>
                </c:pt>
                <c:pt idx="309">
                  <c:v>146.91666666666671</c:v>
                </c:pt>
                <c:pt idx="310">
                  <c:v>147.25000000000006</c:v>
                </c:pt>
                <c:pt idx="311">
                  <c:v>148.00000000000006</c:v>
                </c:pt>
                <c:pt idx="312">
                  <c:v>149.00000000000006</c:v>
                </c:pt>
                <c:pt idx="313">
                  <c:v>151.3333333333334</c:v>
                </c:pt>
                <c:pt idx="314">
                  <c:v>151.75000000000006</c:v>
                </c:pt>
                <c:pt idx="315">
                  <c:v>151.91666666666671</c:v>
                </c:pt>
                <c:pt idx="316">
                  <c:v>152.41666666666671</c:v>
                </c:pt>
                <c:pt idx="317">
                  <c:v>152.91666666666671</c:v>
                </c:pt>
                <c:pt idx="318">
                  <c:v>153.75000000000006</c:v>
                </c:pt>
                <c:pt idx="319">
                  <c:v>154.75000000000006</c:v>
                </c:pt>
                <c:pt idx="320">
                  <c:v>154.91666666666671</c:v>
                </c:pt>
                <c:pt idx="321">
                  <c:v>156.25000000000006</c:v>
                </c:pt>
                <c:pt idx="322">
                  <c:v>157.25000000000006</c:v>
                </c:pt>
                <c:pt idx="323">
                  <c:v>158.41666666666671</c:v>
                </c:pt>
                <c:pt idx="324">
                  <c:v>159.41666666666671</c:v>
                </c:pt>
                <c:pt idx="325">
                  <c:v>159.66666666666671</c:v>
                </c:pt>
                <c:pt idx="326">
                  <c:v>160.91666666666671</c:v>
                </c:pt>
                <c:pt idx="327">
                  <c:v>161.91666666666671</c:v>
                </c:pt>
                <c:pt idx="328">
                  <c:v>163.25000000000006</c:v>
                </c:pt>
                <c:pt idx="329">
                  <c:v>166.50000000000006</c:v>
                </c:pt>
                <c:pt idx="330">
                  <c:v>167.25000000000006</c:v>
                </c:pt>
                <c:pt idx="331">
                  <c:v>167.41666666666671</c:v>
                </c:pt>
                <c:pt idx="332">
                  <c:v>167.58333333333337</c:v>
                </c:pt>
                <c:pt idx="333">
                  <c:v>168.58333333333337</c:v>
                </c:pt>
                <c:pt idx="334">
                  <c:v>169.58333333333337</c:v>
                </c:pt>
                <c:pt idx="335">
                  <c:v>170.66666666666671</c:v>
                </c:pt>
                <c:pt idx="336">
                  <c:v>171.75000000000006</c:v>
                </c:pt>
                <c:pt idx="337">
                  <c:v>173.25000000000006</c:v>
                </c:pt>
                <c:pt idx="338">
                  <c:v>174.75000000000006</c:v>
                </c:pt>
                <c:pt idx="339">
                  <c:v>175.00000000000006</c:v>
                </c:pt>
                <c:pt idx="340">
                  <c:v>176.41666666666671</c:v>
                </c:pt>
                <c:pt idx="341">
                  <c:v>177.91666666666671</c:v>
                </c:pt>
                <c:pt idx="342">
                  <c:v>178.08333333333337</c:v>
                </c:pt>
                <c:pt idx="343">
                  <c:v>179.08333333333337</c:v>
                </c:pt>
                <c:pt idx="344">
                  <c:v>180.25000000000003</c:v>
                </c:pt>
                <c:pt idx="345">
                  <c:v>183.66666666666669</c:v>
                </c:pt>
                <c:pt idx="346">
                  <c:v>186.83333333333334</c:v>
                </c:pt>
                <c:pt idx="347">
                  <c:v>187.41666666666669</c:v>
                </c:pt>
                <c:pt idx="348">
                  <c:v>187.58333333333334</c:v>
                </c:pt>
                <c:pt idx="349">
                  <c:v>188.16666666666669</c:v>
                </c:pt>
                <c:pt idx="350">
                  <c:v>188.75000000000003</c:v>
                </c:pt>
                <c:pt idx="351">
                  <c:v>189.41666666666669</c:v>
                </c:pt>
                <c:pt idx="352">
                  <c:v>190.08333333333334</c:v>
                </c:pt>
                <c:pt idx="353">
                  <c:v>190.25</c:v>
                </c:pt>
                <c:pt idx="354">
                  <c:v>190.41666666666666</c:v>
                </c:pt>
                <c:pt idx="355">
                  <c:v>190.75</c:v>
                </c:pt>
                <c:pt idx="356">
                  <c:v>191.08333333333334</c:v>
                </c:pt>
                <c:pt idx="357">
                  <c:v>191.58333333333334</c:v>
                </c:pt>
                <c:pt idx="358">
                  <c:v>192.08333333333334</c:v>
                </c:pt>
                <c:pt idx="359">
                  <c:v>193.91666666666669</c:v>
                </c:pt>
                <c:pt idx="360">
                  <c:v>195.75000000000003</c:v>
                </c:pt>
                <c:pt idx="361">
                  <c:v>196.25000000000003</c:v>
                </c:pt>
                <c:pt idx="362">
                  <c:v>198.33333333333337</c:v>
                </c:pt>
                <c:pt idx="363">
                  <c:v>200.25000000000003</c:v>
                </c:pt>
                <c:pt idx="364">
                  <c:v>200.41666666666669</c:v>
                </c:pt>
                <c:pt idx="365">
                  <c:v>200.58333333333334</c:v>
                </c:pt>
                <c:pt idx="366">
                  <c:v>200.91666666666669</c:v>
                </c:pt>
                <c:pt idx="367">
                  <c:v>201.25000000000003</c:v>
                </c:pt>
                <c:pt idx="368">
                  <c:v>202.00000000000003</c:v>
                </c:pt>
                <c:pt idx="369">
                  <c:v>202.75000000000003</c:v>
                </c:pt>
                <c:pt idx="370">
                  <c:v>204.25000000000003</c:v>
                </c:pt>
                <c:pt idx="371">
                  <c:v>205.83333333333337</c:v>
                </c:pt>
                <c:pt idx="372">
                  <c:v>207.16666666666671</c:v>
                </c:pt>
                <c:pt idx="373">
                  <c:v>208.50000000000006</c:v>
                </c:pt>
                <c:pt idx="374">
                  <c:v>209.8333333333334</c:v>
                </c:pt>
                <c:pt idx="375">
                  <c:v>211.00000000000006</c:v>
                </c:pt>
                <c:pt idx="376">
                  <c:v>214.0833333333334</c:v>
                </c:pt>
                <c:pt idx="377">
                  <c:v>218.75000000000006</c:v>
                </c:pt>
                <c:pt idx="378">
                  <c:v>223.50000000000006</c:v>
                </c:pt>
                <c:pt idx="379">
                  <c:v>223.91666666666671</c:v>
                </c:pt>
                <c:pt idx="380">
                  <c:v>224.33333333333337</c:v>
                </c:pt>
                <c:pt idx="381">
                  <c:v>224.58333333333337</c:v>
                </c:pt>
                <c:pt idx="382">
                  <c:v>224.91666666666671</c:v>
                </c:pt>
                <c:pt idx="383">
                  <c:v>225.08333333333337</c:v>
                </c:pt>
                <c:pt idx="384">
                  <c:v>230.33333333333337</c:v>
                </c:pt>
                <c:pt idx="385">
                  <c:v>236.00000000000003</c:v>
                </c:pt>
                <c:pt idx="386">
                  <c:v>237.00000000000003</c:v>
                </c:pt>
                <c:pt idx="387">
                  <c:v>238.83333333333337</c:v>
                </c:pt>
                <c:pt idx="388">
                  <c:v>239.25000000000003</c:v>
                </c:pt>
                <c:pt idx="389">
                  <c:v>239.58333333333337</c:v>
                </c:pt>
                <c:pt idx="390">
                  <c:v>239.75000000000003</c:v>
                </c:pt>
                <c:pt idx="391">
                  <c:v>241.25000000000003</c:v>
                </c:pt>
                <c:pt idx="392">
                  <c:v>241.41666666666669</c:v>
                </c:pt>
                <c:pt idx="393">
                  <c:v>242.66666666666669</c:v>
                </c:pt>
                <c:pt idx="394">
                  <c:v>243.91666666666669</c:v>
                </c:pt>
                <c:pt idx="395">
                  <c:v>244.16666666666669</c:v>
                </c:pt>
                <c:pt idx="396">
                  <c:v>245.66666666666669</c:v>
                </c:pt>
                <c:pt idx="397">
                  <c:v>248.16666666666669</c:v>
                </c:pt>
                <c:pt idx="398">
                  <c:v>250.66666666666669</c:v>
                </c:pt>
                <c:pt idx="399">
                  <c:v>252.66666666666669</c:v>
                </c:pt>
                <c:pt idx="400">
                  <c:v>254.66666666666669</c:v>
                </c:pt>
                <c:pt idx="401">
                  <c:v>255.66666666666669</c:v>
                </c:pt>
                <c:pt idx="402">
                  <c:v>255.91666666666669</c:v>
                </c:pt>
                <c:pt idx="403">
                  <c:v>256.16666666666669</c:v>
                </c:pt>
                <c:pt idx="404">
                  <c:v>256.58333333333337</c:v>
                </c:pt>
                <c:pt idx="405">
                  <c:v>257.00000000000006</c:v>
                </c:pt>
                <c:pt idx="406">
                  <c:v>257.41666666666674</c:v>
                </c:pt>
                <c:pt idx="407">
                  <c:v>258.25000000000006</c:v>
                </c:pt>
                <c:pt idx="408">
                  <c:v>259.41666666666674</c:v>
                </c:pt>
                <c:pt idx="409">
                  <c:v>259.66666666666674</c:v>
                </c:pt>
                <c:pt idx="410">
                  <c:v>260.16666666666674</c:v>
                </c:pt>
                <c:pt idx="411">
                  <c:v>260.33333333333343</c:v>
                </c:pt>
                <c:pt idx="412">
                  <c:v>261.83333333333343</c:v>
                </c:pt>
                <c:pt idx="413">
                  <c:v>262.16666666666674</c:v>
                </c:pt>
                <c:pt idx="414">
                  <c:v>263.66666666666674</c:v>
                </c:pt>
                <c:pt idx="415">
                  <c:v>263.75000000000006</c:v>
                </c:pt>
                <c:pt idx="416">
                  <c:v>264.00000000000006</c:v>
                </c:pt>
                <c:pt idx="417">
                  <c:v>265.08333333333337</c:v>
                </c:pt>
                <c:pt idx="418">
                  <c:v>265.16666666666669</c:v>
                </c:pt>
                <c:pt idx="419">
                  <c:v>266.91666666666669</c:v>
                </c:pt>
                <c:pt idx="420">
                  <c:v>267</c:v>
                </c:pt>
                <c:pt idx="421">
                  <c:v>267.91666666666669</c:v>
                </c:pt>
                <c:pt idx="422">
                  <c:v>268.08333333333337</c:v>
                </c:pt>
                <c:pt idx="423">
                  <c:v>269.66666666666669</c:v>
                </c:pt>
                <c:pt idx="424">
                  <c:v>270.08333333333337</c:v>
                </c:pt>
                <c:pt idx="425">
                  <c:v>270.25000000000006</c:v>
                </c:pt>
                <c:pt idx="426">
                  <c:v>270.50000000000006</c:v>
                </c:pt>
                <c:pt idx="427">
                  <c:v>271.75000000000006</c:v>
                </c:pt>
                <c:pt idx="428">
                  <c:v>271.83333333333337</c:v>
                </c:pt>
                <c:pt idx="429">
                  <c:v>272.16666666666669</c:v>
                </c:pt>
                <c:pt idx="430">
                  <c:v>272.25</c:v>
                </c:pt>
                <c:pt idx="431">
                  <c:v>273.91666666666669</c:v>
                </c:pt>
                <c:pt idx="432">
                  <c:v>275.41666666666669</c:v>
                </c:pt>
                <c:pt idx="433">
                  <c:v>276.41666666666669</c:v>
                </c:pt>
                <c:pt idx="434">
                  <c:v>276.91666666666669</c:v>
                </c:pt>
                <c:pt idx="435">
                  <c:v>279.33333333333337</c:v>
                </c:pt>
                <c:pt idx="436">
                  <c:v>279.91666666666669</c:v>
                </c:pt>
                <c:pt idx="437">
                  <c:v>280.5</c:v>
                </c:pt>
                <c:pt idx="438">
                  <c:v>281.41666666666669</c:v>
                </c:pt>
                <c:pt idx="439">
                  <c:v>282.33333333333337</c:v>
                </c:pt>
                <c:pt idx="440">
                  <c:v>282.50000000000006</c:v>
                </c:pt>
                <c:pt idx="441">
                  <c:v>282.66666666666674</c:v>
                </c:pt>
                <c:pt idx="442">
                  <c:v>283.83333333333343</c:v>
                </c:pt>
                <c:pt idx="443">
                  <c:v>285.00000000000011</c:v>
                </c:pt>
                <c:pt idx="444">
                  <c:v>286.33333333333343</c:v>
                </c:pt>
                <c:pt idx="445">
                  <c:v>286.66666666666674</c:v>
                </c:pt>
                <c:pt idx="446">
                  <c:v>289.25000000000006</c:v>
                </c:pt>
                <c:pt idx="447">
                  <c:v>291.41666666666674</c:v>
                </c:pt>
                <c:pt idx="448">
                  <c:v>292.58333333333343</c:v>
                </c:pt>
                <c:pt idx="449">
                  <c:v>293.58333333333343</c:v>
                </c:pt>
                <c:pt idx="450">
                  <c:v>294.58333333333343</c:v>
                </c:pt>
                <c:pt idx="451">
                  <c:v>300.25000000000011</c:v>
                </c:pt>
                <c:pt idx="452">
                  <c:v>301.25000000000011</c:v>
                </c:pt>
                <c:pt idx="453">
                  <c:v>304.25000000000011</c:v>
                </c:pt>
                <c:pt idx="454">
                  <c:v>304.75000000000011</c:v>
                </c:pt>
                <c:pt idx="455">
                  <c:v>307.25000000000011</c:v>
                </c:pt>
                <c:pt idx="456">
                  <c:v>308.1666666666668</c:v>
                </c:pt>
                <c:pt idx="457">
                  <c:v>309.6666666666668</c:v>
                </c:pt>
                <c:pt idx="458">
                  <c:v>311.1666666666668</c:v>
                </c:pt>
                <c:pt idx="459">
                  <c:v>314.4166666666668</c:v>
                </c:pt>
                <c:pt idx="460">
                  <c:v>314.50000000000011</c:v>
                </c:pt>
                <c:pt idx="461">
                  <c:v>316.33333333333343</c:v>
                </c:pt>
                <c:pt idx="462">
                  <c:v>317.91666666666674</c:v>
                </c:pt>
                <c:pt idx="463">
                  <c:v>318.33333333333343</c:v>
                </c:pt>
                <c:pt idx="464">
                  <c:v>318.41666666666674</c:v>
                </c:pt>
                <c:pt idx="465">
                  <c:v>321.08333333333343</c:v>
                </c:pt>
                <c:pt idx="466">
                  <c:v>326.08333333333343</c:v>
                </c:pt>
                <c:pt idx="467">
                  <c:v>326.50000000000011</c:v>
                </c:pt>
                <c:pt idx="468">
                  <c:v>326.9166666666668</c:v>
                </c:pt>
                <c:pt idx="469">
                  <c:v>330.1666666666668</c:v>
                </c:pt>
                <c:pt idx="470">
                  <c:v>331.6666666666668</c:v>
                </c:pt>
                <c:pt idx="471">
                  <c:v>331.83333333333348</c:v>
                </c:pt>
                <c:pt idx="472">
                  <c:v>332.00000000000017</c:v>
                </c:pt>
                <c:pt idx="473">
                  <c:v>332.08333333333348</c:v>
                </c:pt>
                <c:pt idx="474">
                  <c:v>333.83333333333348</c:v>
                </c:pt>
                <c:pt idx="475">
                  <c:v>334.08333333333348</c:v>
                </c:pt>
                <c:pt idx="476">
                  <c:v>335.58333333333348</c:v>
                </c:pt>
                <c:pt idx="477">
                  <c:v>337.00000000000017</c:v>
                </c:pt>
                <c:pt idx="478">
                  <c:v>338.00000000000017</c:v>
                </c:pt>
                <c:pt idx="479">
                  <c:v>338.58333333333348</c:v>
                </c:pt>
                <c:pt idx="480">
                  <c:v>341.58333333333348</c:v>
                </c:pt>
                <c:pt idx="481">
                  <c:v>344.25000000000017</c:v>
                </c:pt>
                <c:pt idx="482">
                  <c:v>345.83333333333348</c:v>
                </c:pt>
                <c:pt idx="483">
                  <c:v>348.75000000000017</c:v>
                </c:pt>
                <c:pt idx="484">
                  <c:v>350.50000000000017</c:v>
                </c:pt>
                <c:pt idx="485">
                  <c:v>351.33333333333348</c:v>
                </c:pt>
                <c:pt idx="486">
                  <c:v>351.4166666666668</c:v>
                </c:pt>
                <c:pt idx="487">
                  <c:v>352.1666666666668</c:v>
                </c:pt>
                <c:pt idx="488">
                  <c:v>358.50000000000011</c:v>
                </c:pt>
                <c:pt idx="489">
                  <c:v>364.1666666666668</c:v>
                </c:pt>
                <c:pt idx="490">
                  <c:v>366.00000000000011</c:v>
                </c:pt>
                <c:pt idx="491">
                  <c:v>367.83333333333343</c:v>
                </c:pt>
                <c:pt idx="492">
                  <c:v>368.83333333333343</c:v>
                </c:pt>
                <c:pt idx="493">
                  <c:v>369.83333333333343</c:v>
                </c:pt>
                <c:pt idx="494">
                  <c:v>370.75000000000011</c:v>
                </c:pt>
                <c:pt idx="495">
                  <c:v>370.83333333333343</c:v>
                </c:pt>
                <c:pt idx="496">
                  <c:v>372.58333333333343</c:v>
                </c:pt>
                <c:pt idx="497">
                  <c:v>374.58333333333343</c:v>
                </c:pt>
                <c:pt idx="498">
                  <c:v>377.91666666666674</c:v>
                </c:pt>
                <c:pt idx="499">
                  <c:v>378.83333333333343</c:v>
                </c:pt>
                <c:pt idx="500">
                  <c:v>379.16666666666674</c:v>
                </c:pt>
                <c:pt idx="501">
                  <c:v>379.50000000000006</c:v>
                </c:pt>
                <c:pt idx="502">
                  <c:v>380.50000000000006</c:v>
                </c:pt>
                <c:pt idx="503">
                  <c:v>381.75000000000006</c:v>
                </c:pt>
                <c:pt idx="504">
                  <c:v>383.00000000000006</c:v>
                </c:pt>
                <c:pt idx="505">
                  <c:v>384.25000000000006</c:v>
                </c:pt>
                <c:pt idx="506">
                  <c:v>392.25000000000006</c:v>
                </c:pt>
                <c:pt idx="507">
                  <c:v>400.25000000000006</c:v>
                </c:pt>
                <c:pt idx="508">
                  <c:v>400.50000000000006</c:v>
                </c:pt>
                <c:pt idx="509">
                  <c:v>401.00000000000006</c:v>
                </c:pt>
                <c:pt idx="510">
                  <c:v>403.50000000000006</c:v>
                </c:pt>
                <c:pt idx="511">
                  <c:v>404.50000000000006</c:v>
                </c:pt>
                <c:pt idx="512">
                  <c:v>404.83333333333337</c:v>
                </c:pt>
                <c:pt idx="513">
                  <c:v>405.91666666666669</c:v>
                </c:pt>
                <c:pt idx="514">
                  <c:v>407.08333333333337</c:v>
                </c:pt>
                <c:pt idx="515">
                  <c:v>408.08333333333337</c:v>
                </c:pt>
                <c:pt idx="516">
                  <c:v>408.33333333333337</c:v>
                </c:pt>
                <c:pt idx="517">
                  <c:v>408.50000000000006</c:v>
                </c:pt>
                <c:pt idx="518">
                  <c:v>409.25000000000006</c:v>
                </c:pt>
                <c:pt idx="519">
                  <c:v>411.58333333333337</c:v>
                </c:pt>
                <c:pt idx="520">
                  <c:v>413.58333333333337</c:v>
                </c:pt>
                <c:pt idx="521">
                  <c:v>414.08333333333337</c:v>
                </c:pt>
                <c:pt idx="522">
                  <c:v>414.16666666666669</c:v>
                </c:pt>
                <c:pt idx="523">
                  <c:v>414.41666666666669</c:v>
                </c:pt>
                <c:pt idx="524">
                  <c:v>416.91666666666669</c:v>
                </c:pt>
                <c:pt idx="525">
                  <c:v>418.58333333333337</c:v>
                </c:pt>
                <c:pt idx="526">
                  <c:v>420.33333333333337</c:v>
                </c:pt>
                <c:pt idx="527">
                  <c:v>421.33333333333337</c:v>
                </c:pt>
                <c:pt idx="528">
                  <c:v>421.58333333333337</c:v>
                </c:pt>
                <c:pt idx="529">
                  <c:v>423.00000000000006</c:v>
                </c:pt>
                <c:pt idx="530">
                  <c:v>423.33333333333337</c:v>
                </c:pt>
                <c:pt idx="531">
                  <c:v>425.66666666666669</c:v>
                </c:pt>
                <c:pt idx="532">
                  <c:v>428.41666666666669</c:v>
                </c:pt>
                <c:pt idx="533">
                  <c:v>430.08333333333337</c:v>
                </c:pt>
                <c:pt idx="534">
                  <c:v>431.75000000000006</c:v>
                </c:pt>
                <c:pt idx="535">
                  <c:v>432.41666666666674</c:v>
                </c:pt>
                <c:pt idx="536">
                  <c:v>433.16666666666674</c:v>
                </c:pt>
                <c:pt idx="537">
                  <c:v>434.50000000000006</c:v>
                </c:pt>
                <c:pt idx="538">
                  <c:v>435.00000000000006</c:v>
                </c:pt>
                <c:pt idx="539">
                  <c:v>436.50000000000006</c:v>
                </c:pt>
                <c:pt idx="540">
                  <c:v>437.75000000000006</c:v>
                </c:pt>
                <c:pt idx="541">
                  <c:v>438.00000000000006</c:v>
                </c:pt>
                <c:pt idx="542">
                  <c:v>438.25000000000006</c:v>
                </c:pt>
                <c:pt idx="543">
                  <c:v>438.66666666666674</c:v>
                </c:pt>
                <c:pt idx="544">
                  <c:v>439.16666666666674</c:v>
                </c:pt>
                <c:pt idx="545">
                  <c:v>439.66666666666674</c:v>
                </c:pt>
                <c:pt idx="546">
                  <c:v>439.91666666666674</c:v>
                </c:pt>
                <c:pt idx="547">
                  <c:v>444.91666666666674</c:v>
                </c:pt>
                <c:pt idx="548">
                  <c:v>448.16666666666674</c:v>
                </c:pt>
                <c:pt idx="549">
                  <c:v>449.50000000000006</c:v>
                </c:pt>
                <c:pt idx="550">
                  <c:v>451.50000000000006</c:v>
                </c:pt>
                <c:pt idx="551">
                  <c:v>453.50000000000006</c:v>
                </c:pt>
                <c:pt idx="552">
                  <c:v>455.50000000000006</c:v>
                </c:pt>
                <c:pt idx="553">
                  <c:v>457.50000000000006</c:v>
                </c:pt>
                <c:pt idx="554">
                  <c:v>458.25000000000006</c:v>
                </c:pt>
                <c:pt idx="555">
                  <c:v>458.50000000000006</c:v>
                </c:pt>
                <c:pt idx="556">
                  <c:v>458.75000000000006</c:v>
                </c:pt>
                <c:pt idx="557">
                  <c:v>458.83333333333337</c:v>
                </c:pt>
                <c:pt idx="558">
                  <c:v>459.08333333333337</c:v>
                </c:pt>
                <c:pt idx="559">
                  <c:v>459.83333333333337</c:v>
                </c:pt>
                <c:pt idx="560">
                  <c:v>459.91666666666669</c:v>
                </c:pt>
                <c:pt idx="561">
                  <c:v>460.25</c:v>
                </c:pt>
                <c:pt idx="562">
                  <c:v>461</c:v>
                </c:pt>
                <c:pt idx="563">
                  <c:v>461.16666666666669</c:v>
                </c:pt>
                <c:pt idx="564">
                  <c:v>461.66666666666669</c:v>
                </c:pt>
                <c:pt idx="565">
                  <c:v>462.16666666666669</c:v>
                </c:pt>
                <c:pt idx="566">
                  <c:v>462.66666666666669</c:v>
                </c:pt>
                <c:pt idx="567">
                  <c:v>463.58333333333337</c:v>
                </c:pt>
                <c:pt idx="568">
                  <c:v>464.08333333333337</c:v>
                </c:pt>
                <c:pt idx="569">
                  <c:v>464.58333333333337</c:v>
                </c:pt>
                <c:pt idx="570">
                  <c:v>465.08333333333337</c:v>
                </c:pt>
                <c:pt idx="571">
                  <c:v>467.33333333333337</c:v>
                </c:pt>
                <c:pt idx="572">
                  <c:v>469.58333333333337</c:v>
                </c:pt>
                <c:pt idx="573">
                  <c:v>469.83333333333337</c:v>
                </c:pt>
                <c:pt idx="574">
                  <c:v>470.08333333333337</c:v>
                </c:pt>
                <c:pt idx="575">
                  <c:v>470.33333333333337</c:v>
                </c:pt>
                <c:pt idx="576">
                  <c:v>472.66666666666669</c:v>
                </c:pt>
                <c:pt idx="577">
                  <c:v>475.08333333333337</c:v>
                </c:pt>
                <c:pt idx="578">
                  <c:v>475.66666666666669</c:v>
                </c:pt>
                <c:pt idx="579">
                  <c:v>477.75</c:v>
                </c:pt>
                <c:pt idx="580">
                  <c:v>481.75</c:v>
                </c:pt>
                <c:pt idx="581">
                  <c:v>484.25</c:v>
                </c:pt>
                <c:pt idx="582">
                  <c:v>485.41666666666669</c:v>
                </c:pt>
                <c:pt idx="583">
                  <c:v>486</c:v>
                </c:pt>
                <c:pt idx="584">
                  <c:v>486.5</c:v>
                </c:pt>
                <c:pt idx="585">
                  <c:v>488.08333333333331</c:v>
                </c:pt>
                <c:pt idx="586">
                  <c:v>488.25</c:v>
                </c:pt>
                <c:pt idx="587">
                  <c:v>488.5</c:v>
                </c:pt>
                <c:pt idx="588">
                  <c:v>488.83333333333331</c:v>
                </c:pt>
                <c:pt idx="589">
                  <c:v>488.91666666666663</c:v>
                </c:pt>
                <c:pt idx="590">
                  <c:v>489.74999999999994</c:v>
                </c:pt>
                <c:pt idx="591">
                  <c:v>490.49999999999994</c:v>
                </c:pt>
                <c:pt idx="592">
                  <c:v>491.24999999999994</c:v>
                </c:pt>
                <c:pt idx="593">
                  <c:v>495.24999999999994</c:v>
                </c:pt>
                <c:pt idx="594">
                  <c:v>495.83333333333326</c:v>
                </c:pt>
                <c:pt idx="595">
                  <c:v>496.33333333333326</c:v>
                </c:pt>
                <c:pt idx="596">
                  <c:v>496.49999999999994</c:v>
                </c:pt>
                <c:pt idx="597">
                  <c:v>496.99999999999994</c:v>
                </c:pt>
                <c:pt idx="598">
                  <c:v>497.24999999999994</c:v>
                </c:pt>
                <c:pt idx="599">
                  <c:v>497.49999999999994</c:v>
                </c:pt>
                <c:pt idx="600">
                  <c:v>497.66666666666663</c:v>
                </c:pt>
                <c:pt idx="601">
                  <c:v>497.83333333333331</c:v>
                </c:pt>
                <c:pt idx="602">
                  <c:v>498.08333333333331</c:v>
                </c:pt>
                <c:pt idx="603">
                  <c:v>499.25</c:v>
                </c:pt>
                <c:pt idx="604">
                  <c:v>500</c:v>
                </c:pt>
                <c:pt idx="605">
                  <c:v>500.66666666666669</c:v>
                </c:pt>
                <c:pt idx="606">
                  <c:v>501.08333333333337</c:v>
                </c:pt>
                <c:pt idx="607">
                  <c:v>502.16666666666669</c:v>
                </c:pt>
                <c:pt idx="608">
                  <c:v>502.83333333333337</c:v>
                </c:pt>
                <c:pt idx="609">
                  <c:v>504.08333333333337</c:v>
                </c:pt>
                <c:pt idx="610">
                  <c:v>506.58333333333337</c:v>
                </c:pt>
                <c:pt idx="611">
                  <c:v>506.75000000000006</c:v>
                </c:pt>
                <c:pt idx="612">
                  <c:v>507.25000000000006</c:v>
                </c:pt>
                <c:pt idx="613">
                  <c:v>507.58333333333337</c:v>
                </c:pt>
                <c:pt idx="614">
                  <c:v>512.08333333333337</c:v>
                </c:pt>
                <c:pt idx="615">
                  <c:v>513.58333333333337</c:v>
                </c:pt>
                <c:pt idx="616">
                  <c:v>513.91666666666674</c:v>
                </c:pt>
                <c:pt idx="617">
                  <c:v>514.66666666666674</c:v>
                </c:pt>
                <c:pt idx="618">
                  <c:v>515.41666666666674</c:v>
                </c:pt>
                <c:pt idx="619">
                  <c:v>515.75000000000011</c:v>
                </c:pt>
                <c:pt idx="620">
                  <c:v>517.91666666666674</c:v>
                </c:pt>
                <c:pt idx="621">
                  <c:v>518.08333333333337</c:v>
                </c:pt>
                <c:pt idx="622">
                  <c:v>518.83333333333337</c:v>
                </c:pt>
                <c:pt idx="623">
                  <c:v>519.66666666666674</c:v>
                </c:pt>
                <c:pt idx="624">
                  <c:v>519.83333333333337</c:v>
                </c:pt>
                <c:pt idx="625">
                  <c:v>519.91666666666674</c:v>
                </c:pt>
                <c:pt idx="626">
                  <c:v>520.16666666666674</c:v>
                </c:pt>
                <c:pt idx="627">
                  <c:v>521.50000000000011</c:v>
                </c:pt>
                <c:pt idx="628">
                  <c:v>522.50000000000011</c:v>
                </c:pt>
                <c:pt idx="629">
                  <c:v>522.58333333333348</c:v>
                </c:pt>
                <c:pt idx="630">
                  <c:v>522.66666666666686</c:v>
                </c:pt>
                <c:pt idx="631">
                  <c:v>522.91666666666686</c:v>
                </c:pt>
                <c:pt idx="632">
                  <c:v>523.25000000000023</c:v>
                </c:pt>
                <c:pt idx="633">
                  <c:v>525.00000000000023</c:v>
                </c:pt>
                <c:pt idx="634">
                  <c:v>525.66666666666686</c:v>
                </c:pt>
                <c:pt idx="635">
                  <c:v>525.83333333333348</c:v>
                </c:pt>
                <c:pt idx="636">
                  <c:v>526.83333333333348</c:v>
                </c:pt>
                <c:pt idx="637">
                  <c:v>527.83333333333348</c:v>
                </c:pt>
                <c:pt idx="638">
                  <c:v>529.83333333333348</c:v>
                </c:pt>
                <c:pt idx="639">
                  <c:v>530.08333333333348</c:v>
                </c:pt>
                <c:pt idx="640">
                  <c:v>530.58333333333348</c:v>
                </c:pt>
                <c:pt idx="641">
                  <c:v>531.58333333333348</c:v>
                </c:pt>
                <c:pt idx="642">
                  <c:v>532.16666666666686</c:v>
                </c:pt>
                <c:pt idx="643">
                  <c:v>532.66666666666686</c:v>
                </c:pt>
                <c:pt idx="644">
                  <c:v>534.66666666666686</c:v>
                </c:pt>
                <c:pt idx="645">
                  <c:v>536.66666666666686</c:v>
                </c:pt>
                <c:pt idx="646">
                  <c:v>537.91666666666686</c:v>
                </c:pt>
                <c:pt idx="647">
                  <c:v>539.16666666666686</c:v>
                </c:pt>
                <c:pt idx="648">
                  <c:v>539.41666666666686</c:v>
                </c:pt>
                <c:pt idx="649">
                  <c:v>539.75000000000023</c:v>
                </c:pt>
                <c:pt idx="650">
                  <c:v>540.3333333333336</c:v>
                </c:pt>
                <c:pt idx="651">
                  <c:v>540.5833333333336</c:v>
                </c:pt>
                <c:pt idx="652">
                  <c:v>541.8333333333336</c:v>
                </c:pt>
                <c:pt idx="653">
                  <c:v>542.0833333333336</c:v>
                </c:pt>
                <c:pt idx="654">
                  <c:v>542.5833333333336</c:v>
                </c:pt>
                <c:pt idx="655">
                  <c:v>543.3333333333336</c:v>
                </c:pt>
                <c:pt idx="656">
                  <c:v>545.8333333333336</c:v>
                </c:pt>
                <c:pt idx="657">
                  <c:v>545.91666666666697</c:v>
                </c:pt>
                <c:pt idx="658">
                  <c:v>546.0833333333336</c:v>
                </c:pt>
                <c:pt idx="659">
                  <c:v>546.16666666666697</c:v>
                </c:pt>
                <c:pt idx="660">
                  <c:v>546.41666666666697</c:v>
                </c:pt>
                <c:pt idx="661">
                  <c:v>547.8333333333336</c:v>
                </c:pt>
                <c:pt idx="662">
                  <c:v>548.3333333333336</c:v>
                </c:pt>
                <c:pt idx="663">
                  <c:v>549.16666666666697</c:v>
                </c:pt>
                <c:pt idx="664">
                  <c:v>549.8333333333336</c:v>
                </c:pt>
                <c:pt idx="665">
                  <c:v>550.41666666666697</c:v>
                </c:pt>
                <c:pt idx="666">
                  <c:v>550.91666666666697</c:v>
                </c:pt>
                <c:pt idx="667">
                  <c:v>551.41666666666697</c:v>
                </c:pt>
                <c:pt idx="668">
                  <c:v>554.0833333333336</c:v>
                </c:pt>
                <c:pt idx="669">
                  <c:v>554.50000000000023</c:v>
                </c:pt>
                <c:pt idx="670">
                  <c:v>554.75000000000023</c:v>
                </c:pt>
                <c:pt idx="671">
                  <c:v>555.50000000000023</c:v>
                </c:pt>
                <c:pt idx="672">
                  <c:v>555.75000000000023</c:v>
                </c:pt>
                <c:pt idx="673">
                  <c:v>555.91666666666686</c:v>
                </c:pt>
                <c:pt idx="674">
                  <c:v>556.66666666666686</c:v>
                </c:pt>
                <c:pt idx="675">
                  <c:v>559.25000000000023</c:v>
                </c:pt>
                <c:pt idx="676">
                  <c:v>559.66666666666686</c:v>
                </c:pt>
                <c:pt idx="677">
                  <c:v>562.50000000000023</c:v>
                </c:pt>
                <c:pt idx="678">
                  <c:v>564.25000000000023</c:v>
                </c:pt>
                <c:pt idx="679">
                  <c:v>564.75000000000023</c:v>
                </c:pt>
                <c:pt idx="680">
                  <c:v>565.25000000000023</c:v>
                </c:pt>
                <c:pt idx="681">
                  <c:v>568.00000000000023</c:v>
                </c:pt>
                <c:pt idx="682">
                  <c:v>568.3333333333336</c:v>
                </c:pt>
                <c:pt idx="683">
                  <c:v>568.41666666666697</c:v>
                </c:pt>
                <c:pt idx="684">
                  <c:v>569.16666666666697</c:v>
                </c:pt>
                <c:pt idx="685">
                  <c:v>569.91666666666697</c:v>
                </c:pt>
                <c:pt idx="686">
                  <c:v>570.41666666666697</c:v>
                </c:pt>
                <c:pt idx="687">
                  <c:v>570.66666666666697</c:v>
                </c:pt>
                <c:pt idx="688">
                  <c:v>570.91666666666697</c:v>
                </c:pt>
                <c:pt idx="689">
                  <c:v>572.41666666666697</c:v>
                </c:pt>
                <c:pt idx="690">
                  <c:v>573.91666666666697</c:v>
                </c:pt>
                <c:pt idx="691">
                  <c:v>575.3333333333336</c:v>
                </c:pt>
                <c:pt idx="692">
                  <c:v>578.91666666666697</c:v>
                </c:pt>
                <c:pt idx="693">
                  <c:v>581.50000000000034</c:v>
                </c:pt>
                <c:pt idx="694">
                  <c:v>582.25000000000034</c:v>
                </c:pt>
                <c:pt idx="695">
                  <c:v>582.50000000000034</c:v>
                </c:pt>
                <c:pt idx="696">
                  <c:v>583.00000000000034</c:v>
                </c:pt>
                <c:pt idx="697">
                  <c:v>583.50000000000034</c:v>
                </c:pt>
                <c:pt idx="698">
                  <c:v>584.25000000000034</c:v>
                </c:pt>
                <c:pt idx="699">
                  <c:v>584.50000000000034</c:v>
                </c:pt>
                <c:pt idx="700">
                  <c:v>584.75000000000034</c:v>
                </c:pt>
                <c:pt idx="701">
                  <c:v>585.16666666666697</c:v>
                </c:pt>
                <c:pt idx="702">
                  <c:v>585.41666666666697</c:v>
                </c:pt>
                <c:pt idx="703">
                  <c:v>585.66666666666697</c:v>
                </c:pt>
                <c:pt idx="704">
                  <c:v>588.16666666666697</c:v>
                </c:pt>
                <c:pt idx="705">
                  <c:v>589.16666666666697</c:v>
                </c:pt>
                <c:pt idx="706">
                  <c:v>589.3333333333336</c:v>
                </c:pt>
                <c:pt idx="707">
                  <c:v>589.5833333333336</c:v>
                </c:pt>
                <c:pt idx="708">
                  <c:v>589.91666666666697</c:v>
                </c:pt>
                <c:pt idx="709">
                  <c:v>590.16666666666697</c:v>
                </c:pt>
                <c:pt idx="710">
                  <c:v>591.0833333333336</c:v>
                </c:pt>
                <c:pt idx="711">
                  <c:v>592.3333333333336</c:v>
                </c:pt>
                <c:pt idx="712">
                  <c:v>592.8333333333336</c:v>
                </c:pt>
                <c:pt idx="713">
                  <c:v>593.00000000000023</c:v>
                </c:pt>
                <c:pt idx="714">
                  <c:v>594.00000000000023</c:v>
                </c:pt>
                <c:pt idx="715">
                  <c:v>594.3333333333336</c:v>
                </c:pt>
                <c:pt idx="716">
                  <c:v>594.8333333333336</c:v>
                </c:pt>
                <c:pt idx="717">
                  <c:v>595.00000000000023</c:v>
                </c:pt>
                <c:pt idx="718">
                  <c:v>596.16666666666686</c:v>
                </c:pt>
                <c:pt idx="719">
                  <c:v>597.66666666666686</c:v>
                </c:pt>
                <c:pt idx="720">
                  <c:v>600.91666666666686</c:v>
                </c:pt>
                <c:pt idx="721">
                  <c:v>601.16666666666686</c:v>
                </c:pt>
                <c:pt idx="722">
                  <c:v>602.50000000000023</c:v>
                </c:pt>
                <c:pt idx="723">
                  <c:v>602.75000000000023</c:v>
                </c:pt>
                <c:pt idx="724">
                  <c:v>603.00000000000023</c:v>
                </c:pt>
                <c:pt idx="725">
                  <c:v>603.41666666666686</c:v>
                </c:pt>
                <c:pt idx="726">
                  <c:v>604.75000000000023</c:v>
                </c:pt>
                <c:pt idx="727">
                  <c:v>605.41666666666686</c:v>
                </c:pt>
                <c:pt idx="728">
                  <c:v>606.66666666666686</c:v>
                </c:pt>
                <c:pt idx="729">
                  <c:v>607.16666666666686</c:v>
                </c:pt>
                <c:pt idx="730">
                  <c:v>607.33333333333348</c:v>
                </c:pt>
                <c:pt idx="731">
                  <c:v>608.83333333333348</c:v>
                </c:pt>
                <c:pt idx="732">
                  <c:v>610.16666666666686</c:v>
                </c:pt>
                <c:pt idx="733">
                  <c:v>610.66666666666686</c:v>
                </c:pt>
                <c:pt idx="734">
                  <c:v>611.66666666666686</c:v>
                </c:pt>
                <c:pt idx="735">
                  <c:v>611.91666666666686</c:v>
                </c:pt>
                <c:pt idx="736">
                  <c:v>612.08333333333348</c:v>
                </c:pt>
                <c:pt idx="737">
                  <c:v>612.25000000000011</c:v>
                </c:pt>
                <c:pt idx="738">
                  <c:v>612.50000000000011</c:v>
                </c:pt>
                <c:pt idx="739">
                  <c:v>612.75000000000011</c:v>
                </c:pt>
                <c:pt idx="740">
                  <c:v>613.75000000000011</c:v>
                </c:pt>
                <c:pt idx="741">
                  <c:v>615.08333333333348</c:v>
                </c:pt>
                <c:pt idx="742">
                  <c:v>615.91666666666686</c:v>
                </c:pt>
                <c:pt idx="743">
                  <c:v>616.75000000000023</c:v>
                </c:pt>
                <c:pt idx="744">
                  <c:v>618.00000000000023</c:v>
                </c:pt>
                <c:pt idx="745">
                  <c:v>619.66666666666686</c:v>
                </c:pt>
                <c:pt idx="746">
                  <c:v>620.58333333333348</c:v>
                </c:pt>
                <c:pt idx="747">
                  <c:v>620.83333333333348</c:v>
                </c:pt>
                <c:pt idx="748">
                  <c:v>628.08333333333348</c:v>
                </c:pt>
                <c:pt idx="749">
                  <c:v>631.58333333333348</c:v>
                </c:pt>
                <c:pt idx="750">
                  <c:v>635.00000000000011</c:v>
                </c:pt>
                <c:pt idx="751">
                  <c:v>636.50000000000011</c:v>
                </c:pt>
                <c:pt idx="752">
                  <c:v>636.66666666666674</c:v>
                </c:pt>
                <c:pt idx="753">
                  <c:v>637.83333333333337</c:v>
                </c:pt>
                <c:pt idx="754">
                  <c:v>638.33333333333337</c:v>
                </c:pt>
                <c:pt idx="755">
                  <c:v>640.16666666666674</c:v>
                </c:pt>
                <c:pt idx="756">
                  <c:v>640.33333333333337</c:v>
                </c:pt>
                <c:pt idx="757">
                  <c:v>640.66666666666674</c:v>
                </c:pt>
                <c:pt idx="758">
                  <c:v>642.00000000000011</c:v>
                </c:pt>
                <c:pt idx="759">
                  <c:v>647.25000000000011</c:v>
                </c:pt>
                <c:pt idx="760">
                  <c:v>648.25000000000011</c:v>
                </c:pt>
                <c:pt idx="761">
                  <c:v>649.16666666666674</c:v>
                </c:pt>
                <c:pt idx="762">
                  <c:v>654.66666666666674</c:v>
                </c:pt>
                <c:pt idx="763">
                  <c:v>656.33333333333337</c:v>
                </c:pt>
                <c:pt idx="764">
                  <c:v>658.33333333333337</c:v>
                </c:pt>
                <c:pt idx="765">
                  <c:v>658.75</c:v>
                </c:pt>
                <c:pt idx="766">
                  <c:v>658.91666666666663</c:v>
                </c:pt>
                <c:pt idx="767">
                  <c:v>659.58333333333326</c:v>
                </c:pt>
                <c:pt idx="768">
                  <c:v>659.99999999999989</c:v>
                </c:pt>
                <c:pt idx="769">
                  <c:v>660.74999999999989</c:v>
                </c:pt>
                <c:pt idx="770">
                  <c:v>661.74999999999989</c:v>
                </c:pt>
                <c:pt idx="771">
                  <c:v>663.91666666666652</c:v>
                </c:pt>
                <c:pt idx="772">
                  <c:v>664.49999999999989</c:v>
                </c:pt>
                <c:pt idx="773">
                  <c:v>666.33333333333326</c:v>
                </c:pt>
                <c:pt idx="774">
                  <c:v>667.66666666666663</c:v>
                </c:pt>
                <c:pt idx="775">
                  <c:v>667.83333333333326</c:v>
                </c:pt>
                <c:pt idx="776">
                  <c:v>667.99999999999989</c:v>
                </c:pt>
                <c:pt idx="777">
                  <c:v>668.41666666666652</c:v>
                </c:pt>
                <c:pt idx="778">
                  <c:v>668.74999999999989</c:v>
                </c:pt>
                <c:pt idx="779">
                  <c:v>669.99999999999989</c:v>
                </c:pt>
                <c:pt idx="780">
                  <c:v>670.99999999999989</c:v>
                </c:pt>
                <c:pt idx="781">
                  <c:v>671.99999999999989</c:v>
                </c:pt>
                <c:pt idx="782">
                  <c:v>673.99999999999989</c:v>
                </c:pt>
                <c:pt idx="783">
                  <c:v>676.24999999999989</c:v>
                </c:pt>
                <c:pt idx="784">
                  <c:v>676.49999999999989</c:v>
                </c:pt>
                <c:pt idx="785">
                  <c:v>678.49999999999989</c:v>
                </c:pt>
                <c:pt idx="786">
                  <c:v>679.49999999999989</c:v>
                </c:pt>
                <c:pt idx="787">
                  <c:v>681.33333333333326</c:v>
                </c:pt>
                <c:pt idx="788">
                  <c:v>682.33333333333326</c:v>
                </c:pt>
                <c:pt idx="789">
                  <c:v>683.08333333333326</c:v>
                </c:pt>
                <c:pt idx="790">
                  <c:v>686.33333333333326</c:v>
                </c:pt>
                <c:pt idx="791">
                  <c:v>689.16666666666663</c:v>
                </c:pt>
                <c:pt idx="792">
                  <c:v>691.41666666666663</c:v>
                </c:pt>
                <c:pt idx="793">
                  <c:v>692.41666666666663</c:v>
                </c:pt>
                <c:pt idx="794">
                  <c:v>693.41666666666663</c:v>
                </c:pt>
                <c:pt idx="795">
                  <c:v>695.25</c:v>
                </c:pt>
                <c:pt idx="796">
                  <c:v>697</c:v>
                </c:pt>
                <c:pt idx="797">
                  <c:v>698.16666666666663</c:v>
                </c:pt>
                <c:pt idx="798">
                  <c:v>699.16666666666663</c:v>
                </c:pt>
                <c:pt idx="799">
                  <c:v>702.16666666666663</c:v>
                </c:pt>
                <c:pt idx="800">
                  <c:v>705.16666666666663</c:v>
                </c:pt>
                <c:pt idx="801">
                  <c:v>708.41666666666663</c:v>
                </c:pt>
                <c:pt idx="802">
                  <c:v>709.41666666666663</c:v>
                </c:pt>
                <c:pt idx="803">
                  <c:v>710.08333333333326</c:v>
                </c:pt>
                <c:pt idx="804">
                  <c:v>716.08333333333326</c:v>
                </c:pt>
                <c:pt idx="805">
                  <c:v>716.41666666666663</c:v>
                </c:pt>
                <c:pt idx="806">
                  <c:v>717.66666666666663</c:v>
                </c:pt>
                <c:pt idx="807">
                  <c:v>717.91666666666663</c:v>
                </c:pt>
                <c:pt idx="808">
                  <c:v>722.16666666666663</c:v>
                </c:pt>
                <c:pt idx="809">
                  <c:v>722.91666666666663</c:v>
                </c:pt>
                <c:pt idx="810">
                  <c:v>724.41666666666663</c:v>
                </c:pt>
                <c:pt idx="811">
                  <c:v>724.58333333333326</c:v>
                </c:pt>
                <c:pt idx="812">
                  <c:v>724.74999999999989</c:v>
                </c:pt>
                <c:pt idx="813">
                  <c:v>728.24999999999989</c:v>
                </c:pt>
                <c:pt idx="814">
                  <c:v>728.41666666666652</c:v>
                </c:pt>
                <c:pt idx="815">
                  <c:v>730.41666666666652</c:v>
                </c:pt>
                <c:pt idx="816">
                  <c:v>730.58333333333314</c:v>
                </c:pt>
                <c:pt idx="817">
                  <c:v>732.24999999999977</c:v>
                </c:pt>
                <c:pt idx="818">
                  <c:v>732.4166666666664</c:v>
                </c:pt>
                <c:pt idx="819">
                  <c:v>732.6666666666664</c:v>
                </c:pt>
                <c:pt idx="820">
                  <c:v>732.74999999999977</c:v>
                </c:pt>
                <c:pt idx="821">
                  <c:v>733.74999999999977</c:v>
                </c:pt>
                <c:pt idx="822">
                  <c:v>734.74999999999977</c:v>
                </c:pt>
                <c:pt idx="823">
                  <c:v>736.24999999999977</c:v>
                </c:pt>
                <c:pt idx="824">
                  <c:v>737.74999999999977</c:v>
                </c:pt>
                <c:pt idx="825">
                  <c:v>738.24999999999977</c:v>
                </c:pt>
                <c:pt idx="826">
                  <c:v>738.9166666666664</c:v>
                </c:pt>
                <c:pt idx="827">
                  <c:v>740.9166666666664</c:v>
                </c:pt>
                <c:pt idx="828">
                  <c:v>742.9166666666664</c:v>
                </c:pt>
                <c:pt idx="829">
                  <c:v>743.49999999999977</c:v>
                </c:pt>
                <c:pt idx="830">
                  <c:v>744.08333333333314</c:v>
                </c:pt>
                <c:pt idx="831">
                  <c:v>745.83333333333314</c:v>
                </c:pt>
                <c:pt idx="832">
                  <c:v>747.66666666666652</c:v>
                </c:pt>
                <c:pt idx="833">
                  <c:v>749.24999999999989</c:v>
                </c:pt>
                <c:pt idx="834">
                  <c:v>750.83333333333326</c:v>
                </c:pt>
                <c:pt idx="835">
                  <c:v>751.58333333333326</c:v>
                </c:pt>
                <c:pt idx="836">
                  <c:v>752.24999999999989</c:v>
                </c:pt>
                <c:pt idx="837">
                  <c:v>754.74999999999989</c:v>
                </c:pt>
                <c:pt idx="838">
                  <c:v>755.74999999999989</c:v>
                </c:pt>
                <c:pt idx="839">
                  <c:v>756.58333333333326</c:v>
                </c:pt>
                <c:pt idx="840">
                  <c:v>756.91666666666663</c:v>
                </c:pt>
                <c:pt idx="841">
                  <c:v>758.75</c:v>
                </c:pt>
                <c:pt idx="842">
                  <c:v>759.16666666666663</c:v>
                </c:pt>
                <c:pt idx="843">
                  <c:v>759.41666666666663</c:v>
                </c:pt>
                <c:pt idx="844">
                  <c:v>759.58333333333326</c:v>
                </c:pt>
                <c:pt idx="845">
                  <c:v>759.74999999999989</c:v>
                </c:pt>
                <c:pt idx="846">
                  <c:v>760.49999999999989</c:v>
                </c:pt>
                <c:pt idx="847">
                  <c:v>760.66666666666652</c:v>
                </c:pt>
                <c:pt idx="848">
                  <c:v>760.99999999999989</c:v>
                </c:pt>
                <c:pt idx="849">
                  <c:v>762.24999999999989</c:v>
                </c:pt>
                <c:pt idx="850">
                  <c:v>762.74999999999989</c:v>
                </c:pt>
                <c:pt idx="851">
                  <c:v>765.74999999999989</c:v>
                </c:pt>
                <c:pt idx="852">
                  <c:v>765.91666666666652</c:v>
                </c:pt>
                <c:pt idx="853">
                  <c:v>766.08333333333314</c:v>
                </c:pt>
                <c:pt idx="854">
                  <c:v>766.16666666666652</c:v>
                </c:pt>
                <c:pt idx="855">
                  <c:v>770.91666666666652</c:v>
                </c:pt>
                <c:pt idx="856">
                  <c:v>771.66666666666652</c:v>
                </c:pt>
                <c:pt idx="857">
                  <c:v>775.41666666666652</c:v>
                </c:pt>
                <c:pt idx="858">
                  <c:v>775.74999999999989</c:v>
                </c:pt>
                <c:pt idx="859">
                  <c:v>777.58333333333326</c:v>
                </c:pt>
                <c:pt idx="860">
                  <c:v>779.41666666666663</c:v>
                </c:pt>
                <c:pt idx="861">
                  <c:v>780.83333333333326</c:v>
                </c:pt>
                <c:pt idx="862">
                  <c:v>780.99999999999989</c:v>
                </c:pt>
                <c:pt idx="863">
                  <c:v>783.83333333333326</c:v>
                </c:pt>
                <c:pt idx="864">
                  <c:v>786.58333333333326</c:v>
                </c:pt>
                <c:pt idx="865">
                  <c:v>786.91666666666663</c:v>
                </c:pt>
                <c:pt idx="866">
                  <c:v>787.08333333333326</c:v>
                </c:pt>
                <c:pt idx="867">
                  <c:v>787.24999999999989</c:v>
                </c:pt>
                <c:pt idx="868">
                  <c:v>787.33333333333326</c:v>
                </c:pt>
                <c:pt idx="869">
                  <c:v>787.41666666666663</c:v>
                </c:pt>
                <c:pt idx="870">
                  <c:v>788.91666666666663</c:v>
                </c:pt>
                <c:pt idx="871">
                  <c:v>789.08333333333326</c:v>
                </c:pt>
                <c:pt idx="872">
                  <c:v>789.24999999999989</c:v>
                </c:pt>
                <c:pt idx="873">
                  <c:v>790.41666666666652</c:v>
                </c:pt>
                <c:pt idx="874">
                  <c:v>792.16666666666652</c:v>
                </c:pt>
                <c:pt idx="875">
                  <c:v>793.91666666666652</c:v>
                </c:pt>
                <c:pt idx="876">
                  <c:v>794.91666666666652</c:v>
                </c:pt>
                <c:pt idx="877">
                  <c:v>795.99999999999989</c:v>
                </c:pt>
                <c:pt idx="878">
                  <c:v>796.33333333333326</c:v>
                </c:pt>
                <c:pt idx="879">
                  <c:v>796.66666666666663</c:v>
                </c:pt>
                <c:pt idx="880">
                  <c:v>797.58333333333326</c:v>
                </c:pt>
                <c:pt idx="881">
                  <c:v>797.83333333333326</c:v>
                </c:pt>
                <c:pt idx="882">
                  <c:v>799.08333333333326</c:v>
                </c:pt>
                <c:pt idx="883">
                  <c:v>800.49999999999989</c:v>
                </c:pt>
                <c:pt idx="884">
                  <c:v>800.83333333333326</c:v>
                </c:pt>
                <c:pt idx="885">
                  <c:v>801.58333333333326</c:v>
                </c:pt>
                <c:pt idx="886">
                  <c:v>803.08333333333326</c:v>
                </c:pt>
                <c:pt idx="887">
                  <c:v>803.33333333333326</c:v>
                </c:pt>
                <c:pt idx="888">
                  <c:v>803.66666666666663</c:v>
                </c:pt>
                <c:pt idx="889">
                  <c:v>804.16666666666663</c:v>
                </c:pt>
                <c:pt idx="890">
                  <c:v>804.25</c:v>
                </c:pt>
                <c:pt idx="891">
                  <c:v>804.91666666666663</c:v>
                </c:pt>
                <c:pt idx="892">
                  <c:v>805.91666666666663</c:v>
                </c:pt>
                <c:pt idx="893">
                  <c:v>806.08333333333326</c:v>
                </c:pt>
                <c:pt idx="894">
                  <c:v>808.08333333333326</c:v>
                </c:pt>
                <c:pt idx="895">
                  <c:v>808.33333333333326</c:v>
                </c:pt>
                <c:pt idx="896">
                  <c:v>808.91666666666663</c:v>
                </c:pt>
                <c:pt idx="897">
                  <c:v>809.83333333333326</c:v>
                </c:pt>
                <c:pt idx="898">
                  <c:v>811.33333333333326</c:v>
                </c:pt>
                <c:pt idx="899">
                  <c:v>812.08333333333326</c:v>
                </c:pt>
                <c:pt idx="900">
                  <c:v>813.08333333333326</c:v>
                </c:pt>
                <c:pt idx="901">
                  <c:v>813.41666666666663</c:v>
                </c:pt>
                <c:pt idx="902">
                  <c:v>813.75</c:v>
                </c:pt>
                <c:pt idx="903">
                  <c:v>815.75</c:v>
                </c:pt>
                <c:pt idx="904">
                  <c:v>817.75</c:v>
                </c:pt>
                <c:pt idx="905">
                  <c:v>819.75</c:v>
                </c:pt>
                <c:pt idx="906">
                  <c:v>820.33333333333337</c:v>
                </c:pt>
                <c:pt idx="907">
                  <c:v>820.58333333333337</c:v>
                </c:pt>
                <c:pt idx="908">
                  <c:v>821.33333333333337</c:v>
                </c:pt>
                <c:pt idx="909">
                  <c:v>822.33333333333337</c:v>
                </c:pt>
                <c:pt idx="910">
                  <c:v>823.08333333333337</c:v>
                </c:pt>
                <c:pt idx="911">
                  <c:v>824.5</c:v>
                </c:pt>
                <c:pt idx="912">
                  <c:v>826.5</c:v>
                </c:pt>
                <c:pt idx="913">
                  <c:v>828.5</c:v>
                </c:pt>
                <c:pt idx="914">
                  <c:v>828.83333333333337</c:v>
                </c:pt>
                <c:pt idx="915">
                  <c:v>829.16666666666674</c:v>
                </c:pt>
                <c:pt idx="916">
                  <c:v>829.50000000000011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3-4475-A752-1D41CA01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4744"/>
        <c:axId val="231998840"/>
      </c:areaChart>
      <c:dateAx>
        <c:axId val="232004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998840"/>
        <c:crosses val="autoZero"/>
        <c:auto val="1"/>
        <c:lblOffset val="100"/>
        <c:baseTimeUnit val="days"/>
      </c:dateAx>
      <c:valAx>
        <c:axId val="2319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00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410935</xdr:colOff>
      <xdr:row>11</xdr:row>
      <xdr:rowOff>71302</xdr:rowOff>
    </xdr:from>
    <xdr:to>
      <xdr:col>13</xdr:col>
      <xdr:colOff>241662</xdr:colOff>
      <xdr:row>43</xdr:row>
      <xdr:rowOff>17416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E0712-68C0-2D69-F16D-0FBF776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3"/>
  <sheetViews>
    <sheetView tabSelected="1" topLeftCell="C1" workbookViewId="0">
      <selection activeCell="N8" sqref="N8"/>
    </sheetView>
  </sheetViews>
  <sheetFormatPr baseColWidth="10" defaultRowHeight="14.4" x14ac:dyDescent="0.3"/>
  <cols>
    <col min="1" max="1" width="17" customWidth="1"/>
    <col min="2" max="2" width="70.6640625" customWidth="1"/>
    <col min="3" max="3" width="54.21875" customWidth="1"/>
    <col min="4" max="4" width="13.77734375" customWidth="1"/>
    <col min="5" max="5" width="14" bestFit="1" customWidth="1"/>
    <col min="6" max="6" width="31.109375" customWidth="1"/>
    <col min="7" max="7" width="21" customWidth="1"/>
    <col min="8" max="8" width="13.21875" customWidth="1"/>
    <col min="9" max="9" width="27.6640625" style="10" customWidth="1"/>
    <col min="12" max="12" width="12" bestFit="1" customWidth="1"/>
  </cols>
  <sheetData>
    <row r="1" spans="1:12" x14ac:dyDescent="0.3">
      <c r="A1" s="5" t="s">
        <v>4</v>
      </c>
      <c r="B1" s="6" t="s">
        <v>20</v>
      </c>
      <c r="C1" s="6" t="s">
        <v>8</v>
      </c>
      <c r="D1" s="6" t="s">
        <v>2158</v>
      </c>
      <c r="E1" s="7" t="s">
        <v>2159</v>
      </c>
    </row>
    <row r="2" spans="1:12" ht="15" thickBot="1" x14ac:dyDescent="0.35">
      <c r="A2" s="8" t="s">
        <v>12</v>
      </c>
      <c r="B2" s="1" t="s">
        <v>2160</v>
      </c>
      <c r="C2" s="1" t="s">
        <v>2161</v>
      </c>
      <c r="D2" s="2">
        <v>2986200</v>
      </c>
      <c r="E2" s="3" t="s">
        <v>2157</v>
      </c>
    </row>
    <row r="3" spans="1:12" x14ac:dyDescent="0.3">
      <c r="J3" t="s">
        <v>2162</v>
      </c>
      <c r="K3">
        <v>3600</v>
      </c>
    </row>
    <row r="5" spans="1:12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11" t="s">
        <v>2163</v>
      </c>
      <c r="K5" s="4" t="s">
        <v>2164</v>
      </c>
      <c r="L5" s="4" t="s">
        <v>2165</v>
      </c>
    </row>
    <row r="6" spans="1:12" x14ac:dyDescent="0.3">
      <c r="A6" t="s">
        <v>8</v>
      </c>
      <c r="B6" t="s">
        <v>1916</v>
      </c>
      <c r="C6" t="s">
        <v>1917</v>
      </c>
      <c r="D6" t="s">
        <v>1918</v>
      </c>
      <c r="E6" t="s">
        <v>12</v>
      </c>
      <c r="F6" t="s">
        <v>1919</v>
      </c>
      <c r="G6">
        <v>7200</v>
      </c>
      <c r="H6" t="s">
        <v>124</v>
      </c>
      <c r="I6" s="10">
        <f>DATEVALUE(MID(F6,1,10))+DATEVALUE(MID(F6,12,8))</f>
        <v>44657</v>
      </c>
      <c r="K6">
        <f>$G6/$K$3</f>
        <v>2</v>
      </c>
      <c r="L6">
        <f>K6</f>
        <v>2</v>
      </c>
    </row>
    <row r="7" spans="1:12" x14ac:dyDescent="0.3">
      <c r="A7" t="s">
        <v>20</v>
      </c>
      <c r="B7" t="s">
        <v>1916</v>
      </c>
      <c r="C7" t="s">
        <v>1920</v>
      </c>
      <c r="D7" t="s">
        <v>1918</v>
      </c>
      <c r="E7" t="s">
        <v>12</v>
      </c>
      <c r="F7" t="s">
        <v>1921</v>
      </c>
      <c r="G7">
        <v>7200</v>
      </c>
      <c r="H7" t="s">
        <v>124</v>
      </c>
      <c r="I7" s="10">
        <f>DATEVALUE(MID(F7,1,10))+DATEVALUE(MID(F7,12,8))</f>
        <v>44657</v>
      </c>
      <c r="K7">
        <f>$G7/$K$3</f>
        <v>2</v>
      </c>
      <c r="L7">
        <f>L6+K7</f>
        <v>4</v>
      </c>
    </row>
    <row r="8" spans="1:12" x14ac:dyDescent="0.3">
      <c r="A8" t="s">
        <v>8</v>
      </c>
      <c r="B8" t="s">
        <v>1849</v>
      </c>
      <c r="C8" t="s">
        <v>1850</v>
      </c>
      <c r="D8" t="s">
        <v>1851</v>
      </c>
      <c r="E8" t="s">
        <v>12</v>
      </c>
      <c r="F8" t="s">
        <v>1852</v>
      </c>
      <c r="G8">
        <v>1800</v>
      </c>
      <c r="H8" t="s">
        <v>81</v>
      </c>
      <c r="I8" s="10">
        <f>DATEVALUE(MID(F8,1,10))+DATEVALUE(MID(F8,12,8))</f>
        <v>44659</v>
      </c>
      <c r="K8">
        <f>$G8/$K$3</f>
        <v>0.5</v>
      </c>
      <c r="L8">
        <f t="shared" ref="L8:L71" si="0">L7+K8</f>
        <v>4.5</v>
      </c>
    </row>
    <row r="9" spans="1:12" x14ac:dyDescent="0.3">
      <c r="A9" t="s">
        <v>8</v>
      </c>
      <c r="B9" t="s">
        <v>1849</v>
      </c>
      <c r="C9" t="s">
        <v>1853</v>
      </c>
      <c r="D9" t="s">
        <v>1851</v>
      </c>
      <c r="E9" t="s">
        <v>12</v>
      </c>
      <c r="F9" t="s">
        <v>1854</v>
      </c>
      <c r="G9">
        <v>5400</v>
      </c>
      <c r="H9" t="s">
        <v>46</v>
      </c>
      <c r="I9" s="10">
        <f>DATEVALUE(MID(F9,1,10))+DATEVALUE(MID(F9,12,8))</f>
        <v>44659</v>
      </c>
      <c r="K9">
        <f>$G9/$K$3</f>
        <v>1.5</v>
      </c>
      <c r="L9">
        <f t="shared" si="0"/>
        <v>6</v>
      </c>
    </row>
    <row r="10" spans="1:12" x14ac:dyDescent="0.3">
      <c r="A10" t="s">
        <v>20</v>
      </c>
      <c r="B10" t="s">
        <v>1849</v>
      </c>
      <c r="C10" t="s">
        <v>1855</v>
      </c>
      <c r="D10" t="s">
        <v>1851</v>
      </c>
      <c r="E10" t="s">
        <v>12</v>
      </c>
      <c r="F10" t="s">
        <v>1856</v>
      </c>
      <c r="G10">
        <v>1200</v>
      </c>
      <c r="H10" t="s">
        <v>28</v>
      </c>
      <c r="I10" s="10">
        <f>DATEVALUE(MID(F10,1,10))+DATEVALUE(MID(F10,12,8))</f>
        <v>44659</v>
      </c>
      <c r="K10">
        <f>$G10/$K$3</f>
        <v>0.33333333333333331</v>
      </c>
      <c r="L10">
        <f t="shared" si="0"/>
        <v>6.333333333333333</v>
      </c>
    </row>
    <row r="11" spans="1:12" x14ac:dyDescent="0.3">
      <c r="A11" t="s">
        <v>20</v>
      </c>
      <c r="B11" t="s">
        <v>1895</v>
      </c>
      <c r="C11" t="s">
        <v>1896</v>
      </c>
      <c r="D11" t="s">
        <v>1897</v>
      </c>
      <c r="E11" t="s">
        <v>12</v>
      </c>
      <c r="F11" t="s">
        <v>1898</v>
      </c>
      <c r="G11">
        <v>3600</v>
      </c>
      <c r="H11" t="s">
        <v>14</v>
      </c>
      <c r="I11" s="10">
        <f>DATEVALUE(MID(F11,1,10))+DATEVALUE(MID(F11,12,8))</f>
        <v>44659</v>
      </c>
      <c r="K11">
        <f>$G11/$K$3</f>
        <v>1</v>
      </c>
      <c r="L11">
        <f t="shared" si="0"/>
        <v>7.333333333333333</v>
      </c>
    </row>
    <row r="12" spans="1:12" x14ac:dyDescent="0.3">
      <c r="A12" t="s">
        <v>8</v>
      </c>
      <c r="B12" t="s">
        <v>1895</v>
      </c>
      <c r="C12" t="s">
        <v>1899</v>
      </c>
      <c r="D12" t="s">
        <v>1897</v>
      </c>
      <c r="E12" t="s">
        <v>12</v>
      </c>
      <c r="F12" t="s">
        <v>1900</v>
      </c>
      <c r="G12">
        <v>600</v>
      </c>
      <c r="H12" t="s">
        <v>30</v>
      </c>
      <c r="I12" s="10">
        <f>DATEVALUE(MID(F12,1,10))+DATEVALUE(MID(F12,12,8))</f>
        <v>44660</v>
      </c>
      <c r="K12">
        <f>$G12/$K$3</f>
        <v>0.16666666666666666</v>
      </c>
      <c r="L12">
        <f t="shared" si="0"/>
        <v>7.5</v>
      </c>
    </row>
    <row r="13" spans="1:12" x14ac:dyDescent="0.3">
      <c r="A13" t="s">
        <v>8</v>
      </c>
      <c r="B13" t="s">
        <v>1833</v>
      </c>
      <c r="C13" t="s">
        <v>1792</v>
      </c>
      <c r="D13" t="s">
        <v>1834</v>
      </c>
      <c r="E13" t="s">
        <v>12</v>
      </c>
      <c r="F13" t="s">
        <v>1835</v>
      </c>
      <c r="G13">
        <v>3000</v>
      </c>
      <c r="H13" t="s">
        <v>101</v>
      </c>
      <c r="I13" s="10">
        <f>DATEVALUE(MID(F13,1,10))+DATEVALUE(MID(F13,12,8))</f>
        <v>44661</v>
      </c>
      <c r="K13">
        <f>$G13/$K$3</f>
        <v>0.83333333333333337</v>
      </c>
      <c r="L13">
        <f t="shared" si="0"/>
        <v>8.3333333333333339</v>
      </c>
    </row>
    <row r="14" spans="1:12" x14ac:dyDescent="0.3">
      <c r="A14" t="s">
        <v>8</v>
      </c>
      <c r="B14" t="s">
        <v>1849</v>
      </c>
      <c r="C14" t="s">
        <v>423</v>
      </c>
      <c r="D14" t="s">
        <v>1851</v>
      </c>
      <c r="E14" t="s">
        <v>12</v>
      </c>
      <c r="F14" t="s">
        <v>1857</v>
      </c>
      <c r="G14">
        <v>900</v>
      </c>
      <c r="H14" t="s">
        <v>135</v>
      </c>
      <c r="I14" s="10">
        <f>DATEVALUE(MID(F14,1,10))+DATEVALUE(MID(F14,12,8))</f>
        <v>44661</v>
      </c>
      <c r="K14">
        <f>$G14/$K$3</f>
        <v>0.25</v>
      </c>
      <c r="L14">
        <f t="shared" si="0"/>
        <v>8.5833333333333339</v>
      </c>
    </row>
    <row r="15" spans="1:12" x14ac:dyDescent="0.3">
      <c r="A15" t="s">
        <v>20</v>
      </c>
      <c r="B15" t="s">
        <v>1849</v>
      </c>
      <c r="C15" t="s">
        <v>1858</v>
      </c>
      <c r="D15" t="s">
        <v>1851</v>
      </c>
      <c r="E15" t="s">
        <v>12</v>
      </c>
      <c r="F15" t="s">
        <v>1859</v>
      </c>
      <c r="G15">
        <v>900</v>
      </c>
      <c r="H15" t="s">
        <v>135</v>
      </c>
      <c r="I15" s="10">
        <f>DATEVALUE(MID(F15,1,10))+DATEVALUE(MID(F15,12,8))</f>
        <v>44661</v>
      </c>
      <c r="K15">
        <f>$G15/$K$3</f>
        <v>0.25</v>
      </c>
      <c r="L15">
        <f t="shared" si="0"/>
        <v>8.8333333333333339</v>
      </c>
    </row>
    <row r="16" spans="1:12" x14ac:dyDescent="0.3">
      <c r="A16" t="s">
        <v>8</v>
      </c>
      <c r="B16" t="s">
        <v>1849</v>
      </c>
      <c r="C16" t="s">
        <v>1860</v>
      </c>
      <c r="D16" t="s">
        <v>1851</v>
      </c>
      <c r="E16" t="s">
        <v>12</v>
      </c>
      <c r="F16" t="s">
        <v>1861</v>
      </c>
      <c r="G16">
        <v>1800</v>
      </c>
      <c r="H16" t="s">
        <v>81</v>
      </c>
      <c r="I16" s="10">
        <f>DATEVALUE(MID(F16,1,10))+DATEVALUE(MID(F16,12,8))</f>
        <v>44661</v>
      </c>
      <c r="K16">
        <f>$G16/$K$3</f>
        <v>0.5</v>
      </c>
      <c r="L16">
        <f t="shared" si="0"/>
        <v>9.3333333333333339</v>
      </c>
    </row>
    <row r="17" spans="1:12" x14ac:dyDescent="0.3">
      <c r="A17" t="s">
        <v>8</v>
      </c>
      <c r="B17" t="s">
        <v>1849</v>
      </c>
      <c r="C17" t="s">
        <v>1862</v>
      </c>
      <c r="D17" t="s">
        <v>1851</v>
      </c>
      <c r="E17" t="s">
        <v>12</v>
      </c>
      <c r="F17" t="s">
        <v>1863</v>
      </c>
      <c r="G17">
        <v>600</v>
      </c>
      <c r="H17" t="s">
        <v>30</v>
      </c>
      <c r="I17" s="10">
        <f>DATEVALUE(MID(F17,1,10))+DATEVALUE(MID(F17,12,8))</f>
        <v>44661</v>
      </c>
      <c r="K17">
        <f>$G17/$K$3</f>
        <v>0.16666666666666666</v>
      </c>
      <c r="L17">
        <f t="shared" si="0"/>
        <v>9.5</v>
      </c>
    </row>
    <row r="18" spans="1:12" x14ac:dyDescent="0.3">
      <c r="A18" t="s">
        <v>20</v>
      </c>
      <c r="B18" t="s">
        <v>1877</v>
      </c>
      <c r="C18" t="s">
        <v>1878</v>
      </c>
      <c r="D18" t="s">
        <v>1879</v>
      </c>
      <c r="E18" t="s">
        <v>12</v>
      </c>
      <c r="F18" t="s">
        <v>1880</v>
      </c>
      <c r="G18">
        <v>1500</v>
      </c>
      <c r="H18" t="s">
        <v>241</v>
      </c>
      <c r="I18" s="10">
        <f>DATEVALUE(MID(F18,1,10))+DATEVALUE(MID(F18,12,8))</f>
        <v>44661</v>
      </c>
      <c r="K18">
        <f>$G18/$K$3</f>
        <v>0.41666666666666669</v>
      </c>
      <c r="L18">
        <f t="shared" si="0"/>
        <v>9.9166666666666661</v>
      </c>
    </row>
    <row r="19" spans="1:12" x14ac:dyDescent="0.3">
      <c r="A19" t="s">
        <v>8</v>
      </c>
      <c r="B19" t="s">
        <v>1886</v>
      </c>
      <c r="C19" t="s">
        <v>1887</v>
      </c>
      <c r="D19" t="s">
        <v>1888</v>
      </c>
      <c r="E19" t="s">
        <v>12</v>
      </c>
      <c r="F19" t="s">
        <v>1889</v>
      </c>
      <c r="G19">
        <v>3600</v>
      </c>
      <c r="H19" t="s">
        <v>14</v>
      </c>
      <c r="I19" s="10">
        <f>DATEVALUE(MID(F19,1,10))+DATEVALUE(MID(F19,12,8))</f>
        <v>44661</v>
      </c>
      <c r="K19">
        <f>$G19/$K$3</f>
        <v>1</v>
      </c>
      <c r="L19">
        <f t="shared" si="0"/>
        <v>10.916666666666666</v>
      </c>
    </row>
    <row r="20" spans="1:12" x14ac:dyDescent="0.3">
      <c r="A20" t="s">
        <v>8</v>
      </c>
      <c r="B20" t="s">
        <v>1886</v>
      </c>
      <c r="C20" t="s">
        <v>1890</v>
      </c>
      <c r="D20" t="s">
        <v>1888</v>
      </c>
      <c r="E20" t="s">
        <v>12</v>
      </c>
      <c r="F20" t="s">
        <v>1891</v>
      </c>
      <c r="G20">
        <v>900</v>
      </c>
      <c r="H20" t="s">
        <v>135</v>
      </c>
      <c r="I20" s="10">
        <f>DATEVALUE(MID(F20,1,10))+DATEVALUE(MID(F20,12,8))</f>
        <v>44661</v>
      </c>
      <c r="K20">
        <f>$G20/$K$3</f>
        <v>0.25</v>
      </c>
      <c r="L20">
        <f t="shared" si="0"/>
        <v>11.166666666666666</v>
      </c>
    </row>
    <row r="21" spans="1:12" x14ac:dyDescent="0.3">
      <c r="A21" t="s">
        <v>20</v>
      </c>
      <c r="B21" t="s">
        <v>1895</v>
      </c>
      <c r="C21" t="s">
        <v>1901</v>
      </c>
      <c r="D21" t="s">
        <v>1897</v>
      </c>
      <c r="E21" t="s">
        <v>12</v>
      </c>
      <c r="F21" t="s">
        <v>1902</v>
      </c>
      <c r="G21">
        <v>1500</v>
      </c>
      <c r="H21" t="s">
        <v>241</v>
      </c>
      <c r="I21" s="10">
        <f>DATEVALUE(MID(F21,1,10))+DATEVALUE(MID(F21,12,8))</f>
        <v>44661</v>
      </c>
      <c r="K21">
        <f>$G21/$K$3</f>
        <v>0.41666666666666669</v>
      </c>
      <c r="L21">
        <f t="shared" si="0"/>
        <v>11.583333333333332</v>
      </c>
    </row>
    <row r="22" spans="1:12" x14ac:dyDescent="0.3">
      <c r="A22" t="s">
        <v>8</v>
      </c>
      <c r="B22" t="s">
        <v>1895</v>
      </c>
      <c r="C22" t="s">
        <v>1903</v>
      </c>
      <c r="D22" t="s">
        <v>1897</v>
      </c>
      <c r="E22" t="s">
        <v>12</v>
      </c>
      <c r="F22" t="s">
        <v>1904</v>
      </c>
      <c r="G22">
        <v>1800</v>
      </c>
      <c r="H22" t="s">
        <v>81</v>
      </c>
      <c r="I22" s="10">
        <f>DATEVALUE(MID(F22,1,10))+DATEVALUE(MID(F22,12,8))</f>
        <v>44661</v>
      </c>
      <c r="K22">
        <f>$G22/$K$3</f>
        <v>0.5</v>
      </c>
      <c r="L22">
        <f t="shared" si="0"/>
        <v>12.083333333333332</v>
      </c>
    </row>
    <row r="23" spans="1:12" x14ac:dyDescent="0.3">
      <c r="A23" t="s">
        <v>20</v>
      </c>
      <c r="B23" t="s">
        <v>1895</v>
      </c>
      <c r="C23" t="s">
        <v>1905</v>
      </c>
      <c r="D23" t="s">
        <v>1897</v>
      </c>
      <c r="E23" t="s">
        <v>12</v>
      </c>
      <c r="F23" t="s">
        <v>1906</v>
      </c>
      <c r="G23">
        <v>1800</v>
      </c>
      <c r="H23" t="s">
        <v>81</v>
      </c>
      <c r="I23" s="10">
        <f>DATEVALUE(MID(F23,1,10))+DATEVALUE(MID(F23,12,8))</f>
        <v>44661</v>
      </c>
      <c r="K23">
        <f>$G23/$K$3</f>
        <v>0.5</v>
      </c>
      <c r="L23">
        <f t="shared" si="0"/>
        <v>12.583333333333332</v>
      </c>
    </row>
    <row r="24" spans="1:12" x14ac:dyDescent="0.3">
      <c r="A24" t="s">
        <v>20</v>
      </c>
      <c r="B24" t="s">
        <v>1895</v>
      </c>
      <c r="C24" t="s">
        <v>1907</v>
      </c>
      <c r="D24" t="s">
        <v>1897</v>
      </c>
      <c r="E24" t="s">
        <v>12</v>
      </c>
      <c r="F24" t="s">
        <v>1908</v>
      </c>
      <c r="G24">
        <v>2400</v>
      </c>
      <c r="H24" t="s">
        <v>71</v>
      </c>
      <c r="I24" s="10">
        <f>DATEVALUE(MID(F24,1,10))+DATEVALUE(MID(F24,12,8))</f>
        <v>44661</v>
      </c>
      <c r="K24">
        <f>$G24/$K$3</f>
        <v>0.66666666666666663</v>
      </c>
      <c r="L24">
        <f t="shared" si="0"/>
        <v>13.249999999999998</v>
      </c>
    </row>
    <row r="25" spans="1:12" x14ac:dyDescent="0.3">
      <c r="A25" t="s">
        <v>8</v>
      </c>
      <c r="B25" t="s">
        <v>1895</v>
      </c>
      <c r="C25" t="s">
        <v>40</v>
      </c>
      <c r="D25" t="s">
        <v>1897</v>
      </c>
      <c r="E25" t="s">
        <v>12</v>
      </c>
      <c r="F25" t="s">
        <v>1909</v>
      </c>
      <c r="G25">
        <v>900</v>
      </c>
      <c r="H25" t="s">
        <v>135</v>
      </c>
      <c r="I25" s="10">
        <f>DATEVALUE(MID(F25,1,10))+DATEVALUE(MID(F25,12,8))</f>
        <v>44661</v>
      </c>
      <c r="K25">
        <f>$G25/$K$3</f>
        <v>0.25</v>
      </c>
      <c r="L25">
        <f t="shared" si="0"/>
        <v>13.499999999999998</v>
      </c>
    </row>
    <row r="26" spans="1:12" x14ac:dyDescent="0.3">
      <c r="A26" t="s">
        <v>8</v>
      </c>
      <c r="B26" t="s">
        <v>1916</v>
      </c>
      <c r="C26" t="s">
        <v>1922</v>
      </c>
      <c r="D26" t="s">
        <v>1918</v>
      </c>
      <c r="E26" t="s">
        <v>12</v>
      </c>
      <c r="F26" t="s">
        <v>1923</v>
      </c>
      <c r="G26">
        <v>1800</v>
      </c>
      <c r="H26" t="s">
        <v>81</v>
      </c>
      <c r="I26" s="10">
        <f>DATEVALUE(MID(F26,1,10))+DATEVALUE(MID(F26,12,8))</f>
        <v>44661</v>
      </c>
      <c r="K26">
        <f>$G26/$K$3</f>
        <v>0.5</v>
      </c>
      <c r="L26">
        <f t="shared" si="0"/>
        <v>13.999999999999998</v>
      </c>
    </row>
    <row r="27" spans="1:12" x14ac:dyDescent="0.3">
      <c r="A27" t="s">
        <v>8</v>
      </c>
      <c r="B27" t="s">
        <v>1916</v>
      </c>
      <c r="C27" t="s">
        <v>1924</v>
      </c>
      <c r="D27" t="s">
        <v>1918</v>
      </c>
      <c r="E27" t="s">
        <v>12</v>
      </c>
      <c r="F27" t="s">
        <v>1925</v>
      </c>
      <c r="G27">
        <v>600</v>
      </c>
      <c r="H27" t="s">
        <v>30</v>
      </c>
      <c r="I27" s="10">
        <f>DATEVALUE(MID(F27,1,10))+DATEVALUE(MID(F27,12,8))</f>
        <v>44661</v>
      </c>
      <c r="K27">
        <f>$G27/$K$3</f>
        <v>0.16666666666666666</v>
      </c>
      <c r="L27">
        <f t="shared" si="0"/>
        <v>14.166666666666664</v>
      </c>
    </row>
    <row r="28" spans="1:12" x14ac:dyDescent="0.3">
      <c r="A28" t="s">
        <v>20</v>
      </c>
      <c r="B28" t="s">
        <v>1916</v>
      </c>
      <c r="C28" t="s">
        <v>1926</v>
      </c>
      <c r="D28" t="s">
        <v>1918</v>
      </c>
      <c r="E28" t="s">
        <v>12</v>
      </c>
      <c r="F28" t="s">
        <v>1927</v>
      </c>
      <c r="G28">
        <v>1200</v>
      </c>
      <c r="H28" t="s">
        <v>28</v>
      </c>
      <c r="I28" s="10">
        <f>DATEVALUE(MID(F28,1,10))+DATEVALUE(MID(F28,12,8))</f>
        <v>44661</v>
      </c>
      <c r="K28">
        <f>$G28/$K$3</f>
        <v>0.33333333333333331</v>
      </c>
      <c r="L28">
        <f t="shared" si="0"/>
        <v>14.499999999999998</v>
      </c>
    </row>
    <row r="29" spans="1:12" x14ac:dyDescent="0.3">
      <c r="A29" t="s">
        <v>20</v>
      </c>
      <c r="B29" t="s">
        <v>1916</v>
      </c>
      <c r="C29" t="s">
        <v>1928</v>
      </c>
      <c r="D29" t="s">
        <v>1918</v>
      </c>
      <c r="E29" t="s">
        <v>12</v>
      </c>
      <c r="F29" t="s">
        <v>1929</v>
      </c>
      <c r="G29">
        <v>600</v>
      </c>
      <c r="H29" t="s">
        <v>30</v>
      </c>
      <c r="I29" s="10">
        <f>DATEVALUE(MID(F29,1,10))+DATEVALUE(MID(F29,12,8))</f>
        <v>44661</v>
      </c>
      <c r="K29">
        <f>$G29/$K$3</f>
        <v>0.16666666666666666</v>
      </c>
      <c r="L29">
        <f t="shared" si="0"/>
        <v>14.666666666666664</v>
      </c>
    </row>
    <row r="30" spans="1:12" x14ac:dyDescent="0.3">
      <c r="A30" t="s">
        <v>8</v>
      </c>
      <c r="B30" t="s">
        <v>1916</v>
      </c>
      <c r="C30" t="s">
        <v>1930</v>
      </c>
      <c r="D30" t="s">
        <v>1918</v>
      </c>
      <c r="E30" t="s">
        <v>12</v>
      </c>
      <c r="F30" t="s">
        <v>1931</v>
      </c>
      <c r="G30">
        <v>600</v>
      </c>
      <c r="H30" t="s">
        <v>30</v>
      </c>
      <c r="I30" s="10">
        <f>DATEVALUE(MID(F30,1,10))+DATEVALUE(MID(F30,12,8))</f>
        <v>44661</v>
      </c>
      <c r="K30">
        <f>$G30/$K$3</f>
        <v>0.16666666666666666</v>
      </c>
      <c r="L30">
        <f t="shared" si="0"/>
        <v>14.83333333333333</v>
      </c>
    </row>
    <row r="31" spans="1:12" x14ac:dyDescent="0.3">
      <c r="A31" t="s">
        <v>8</v>
      </c>
      <c r="B31" t="s">
        <v>1810</v>
      </c>
      <c r="C31" t="s">
        <v>1811</v>
      </c>
      <c r="D31" t="s">
        <v>1812</v>
      </c>
      <c r="E31" t="s">
        <v>12</v>
      </c>
      <c r="F31" t="s">
        <v>1813</v>
      </c>
      <c r="G31">
        <v>300</v>
      </c>
      <c r="H31" t="s">
        <v>39</v>
      </c>
      <c r="I31" s="10">
        <f>DATEVALUE(MID(F31,1,10))+DATEVALUE(MID(F31,12,8))</f>
        <v>44663</v>
      </c>
      <c r="K31">
        <f>$G31/$K$3</f>
        <v>8.3333333333333329E-2</v>
      </c>
      <c r="L31">
        <f t="shared" si="0"/>
        <v>14.916666666666664</v>
      </c>
    </row>
    <row r="32" spans="1:12" x14ac:dyDescent="0.3">
      <c r="A32" t="s">
        <v>8</v>
      </c>
      <c r="B32" t="s">
        <v>1818</v>
      </c>
      <c r="D32" t="s">
        <v>1819</v>
      </c>
      <c r="E32" t="s">
        <v>12</v>
      </c>
      <c r="F32" t="s">
        <v>1820</v>
      </c>
      <c r="G32">
        <v>900</v>
      </c>
      <c r="H32" t="s">
        <v>135</v>
      </c>
      <c r="I32" s="10">
        <f>DATEVALUE(MID(F32,1,10))+DATEVALUE(MID(F32,12,8))</f>
        <v>44663</v>
      </c>
      <c r="K32">
        <f>$G32/$K$3</f>
        <v>0.25</v>
      </c>
      <c r="L32">
        <f t="shared" si="0"/>
        <v>15.166666666666664</v>
      </c>
    </row>
    <row r="33" spans="1:12" x14ac:dyDescent="0.3">
      <c r="A33" t="s">
        <v>8</v>
      </c>
      <c r="B33" t="s">
        <v>1823</v>
      </c>
      <c r="C33" t="s">
        <v>1792</v>
      </c>
      <c r="D33" t="s">
        <v>1824</v>
      </c>
      <c r="E33" t="s">
        <v>12</v>
      </c>
      <c r="F33" t="s">
        <v>1825</v>
      </c>
      <c r="G33">
        <v>900</v>
      </c>
      <c r="H33" t="s">
        <v>135</v>
      </c>
      <c r="I33" s="10">
        <f>DATEVALUE(MID(F33,1,10))+DATEVALUE(MID(F33,12,8))</f>
        <v>44663</v>
      </c>
      <c r="K33">
        <f>$G33/$K$3</f>
        <v>0.25</v>
      </c>
      <c r="L33">
        <f t="shared" si="0"/>
        <v>15.416666666666664</v>
      </c>
    </row>
    <row r="34" spans="1:12" x14ac:dyDescent="0.3">
      <c r="A34" t="s">
        <v>8</v>
      </c>
      <c r="B34" t="s">
        <v>1828</v>
      </c>
      <c r="C34" t="s">
        <v>1792</v>
      </c>
      <c r="D34" t="s">
        <v>1829</v>
      </c>
      <c r="E34" t="s">
        <v>12</v>
      </c>
      <c r="F34" t="s">
        <v>1830</v>
      </c>
      <c r="G34">
        <v>1800</v>
      </c>
      <c r="H34" t="s">
        <v>81</v>
      </c>
      <c r="I34" s="10">
        <f>DATEVALUE(MID(F34,1,10))+DATEVALUE(MID(F34,12,8))</f>
        <v>44663</v>
      </c>
      <c r="K34">
        <f>$G34/$K$3</f>
        <v>0.5</v>
      </c>
      <c r="L34">
        <f t="shared" si="0"/>
        <v>15.916666666666664</v>
      </c>
    </row>
    <row r="35" spans="1:12" x14ac:dyDescent="0.3">
      <c r="A35" t="s">
        <v>20</v>
      </c>
      <c r="B35" t="s">
        <v>1849</v>
      </c>
      <c r="C35" t="s">
        <v>1864</v>
      </c>
      <c r="D35" t="s">
        <v>1851</v>
      </c>
      <c r="E35" t="s">
        <v>12</v>
      </c>
      <c r="F35" t="s">
        <v>1865</v>
      </c>
      <c r="G35">
        <v>900</v>
      </c>
      <c r="H35" t="s">
        <v>135</v>
      </c>
      <c r="I35" s="10">
        <f>DATEVALUE(MID(F35,1,10))+DATEVALUE(MID(F35,12,8))</f>
        <v>44663</v>
      </c>
      <c r="K35">
        <f>$G35/$K$3</f>
        <v>0.25</v>
      </c>
      <c r="L35">
        <f t="shared" si="0"/>
        <v>16.166666666666664</v>
      </c>
    </row>
    <row r="36" spans="1:12" x14ac:dyDescent="0.3">
      <c r="A36" t="s">
        <v>8</v>
      </c>
      <c r="B36" t="s">
        <v>1849</v>
      </c>
      <c r="C36" t="s">
        <v>1866</v>
      </c>
      <c r="D36" t="s">
        <v>1851</v>
      </c>
      <c r="E36" t="s">
        <v>12</v>
      </c>
      <c r="F36" t="s">
        <v>1867</v>
      </c>
      <c r="G36">
        <v>300</v>
      </c>
      <c r="H36" t="s">
        <v>39</v>
      </c>
      <c r="I36" s="10">
        <f>DATEVALUE(MID(F36,1,10))+DATEVALUE(MID(F36,12,8))</f>
        <v>44663</v>
      </c>
      <c r="K36">
        <f>$G36/$K$3</f>
        <v>8.3333333333333329E-2</v>
      </c>
      <c r="L36">
        <f t="shared" si="0"/>
        <v>16.249999999999996</v>
      </c>
    </row>
    <row r="37" spans="1:12" x14ac:dyDescent="0.3">
      <c r="A37" t="s">
        <v>20</v>
      </c>
      <c r="B37" t="s">
        <v>1868</v>
      </c>
      <c r="C37" t="s">
        <v>1869</v>
      </c>
      <c r="D37" t="s">
        <v>1870</v>
      </c>
      <c r="E37" t="s">
        <v>12</v>
      </c>
      <c r="F37" t="s">
        <v>1871</v>
      </c>
      <c r="G37">
        <v>1800</v>
      </c>
      <c r="H37" t="s">
        <v>81</v>
      </c>
      <c r="I37" s="10">
        <f>DATEVALUE(MID(F37,1,10))+DATEVALUE(MID(F37,12,8))</f>
        <v>44663</v>
      </c>
      <c r="K37">
        <f>$G37/$K$3</f>
        <v>0.5</v>
      </c>
      <c r="L37">
        <f t="shared" si="0"/>
        <v>16.749999999999996</v>
      </c>
    </row>
    <row r="38" spans="1:12" x14ac:dyDescent="0.3">
      <c r="A38" t="s">
        <v>20</v>
      </c>
      <c r="B38" t="s">
        <v>1868</v>
      </c>
      <c r="C38" t="s">
        <v>1872</v>
      </c>
      <c r="D38" t="s">
        <v>1870</v>
      </c>
      <c r="E38" t="s">
        <v>12</v>
      </c>
      <c r="F38" t="s">
        <v>1873</v>
      </c>
      <c r="G38">
        <v>600</v>
      </c>
      <c r="H38" t="s">
        <v>30</v>
      </c>
      <c r="I38" s="10">
        <f>DATEVALUE(MID(F38,1,10))+DATEVALUE(MID(F38,12,8))</f>
        <v>44663</v>
      </c>
      <c r="K38">
        <f>$G38/$K$3</f>
        <v>0.16666666666666666</v>
      </c>
      <c r="L38">
        <f t="shared" si="0"/>
        <v>16.916666666666664</v>
      </c>
    </row>
    <row r="39" spans="1:12" x14ac:dyDescent="0.3">
      <c r="A39" t="s">
        <v>20</v>
      </c>
      <c r="B39" t="s">
        <v>1877</v>
      </c>
      <c r="C39" t="s">
        <v>1881</v>
      </c>
      <c r="D39" t="s">
        <v>1879</v>
      </c>
      <c r="E39" t="s">
        <v>12</v>
      </c>
      <c r="F39" t="s">
        <v>1882</v>
      </c>
      <c r="G39">
        <v>2700</v>
      </c>
      <c r="H39" t="s">
        <v>57</v>
      </c>
      <c r="I39" s="10">
        <f>DATEVALUE(MID(F39,1,10))+DATEVALUE(MID(F39,12,8))</f>
        <v>44663</v>
      </c>
      <c r="K39">
        <f>$G39/$K$3</f>
        <v>0.75</v>
      </c>
      <c r="L39">
        <f t="shared" si="0"/>
        <v>17.666666666666664</v>
      </c>
    </row>
    <row r="40" spans="1:12" x14ac:dyDescent="0.3">
      <c r="A40" t="s">
        <v>20</v>
      </c>
      <c r="B40" t="s">
        <v>1895</v>
      </c>
      <c r="C40" t="s">
        <v>1910</v>
      </c>
      <c r="D40" t="s">
        <v>1897</v>
      </c>
      <c r="E40" t="s">
        <v>12</v>
      </c>
      <c r="F40" t="s">
        <v>1911</v>
      </c>
      <c r="G40">
        <v>1800</v>
      </c>
      <c r="H40" t="s">
        <v>81</v>
      </c>
      <c r="I40" s="10">
        <f>DATEVALUE(MID(F40,1,10))+DATEVALUE(MID(F40,12,8))</f>
        <v>44663</v>
      </c>
      <c r="K40">
        <f>$G40/$K$3</f>
        <v>0.5</v>
      </c>
      <c r="L40">
        <f t="shared" si="0"/>
        <v>18.166666666666664</v>
      </c>
    </row>
    <row r="41" spans="1:12" x14ac:dyDescent="0.3">
      <c r="A41" t="s">
        <v>8</v>
      </c>
      <c r="B41" t="s">
        <v>1895</v>
      </c>
      <c r="C41" t="s">
        <v>1912</v>
      </c>
      <c r="D41" t="s">
        <v>1897</v>
      </c>
      <c r="E41" t="s">
        <v>12</v>
      </c>
      <c r="F41" t="s">
        <v>1913</v>
      </c>
      <c r="G41">
        <v>300</v>
      </c>
      <c r="H41" t="s">
        <v>39</v>
      </c>
      <c r="I41" s="10">
        <f>DATEVALUE(MID(F41,1,10))+DATEVALUE(MID(F41,12,8))</f>
        <v>44663</v>
      </c>
      <c r="K41">
        <f>$G41/$K$3</f>
        <v>8.3333333333333329E-2</v>
      </c>
      <c r="L41">
        <f t="shared" si="0"/>
        <v>18.249999999999996</v>
      </c>
    </row>
    <row r="42" spans="1:12" x14ac:dyDescent="0.3">
      <c r="A42" t="s">
        <v>20</v>
      </c>
      <c r="B42" t="s">
        <v>1734</v>
      </c>
      <c r="D42" t="s">
        <v>1735</v>
      </c>
      <c r="E42" t="s">
        <v>12</v>
      </c>
      <c r="F42" t="s">
        <v>1736</v>
      </c>
      <c r="G42">
        <v>900</v>
      </c>
      <c r="H42" t="s">
        <v>135</v>
      </c>
      <c r="I42" s="10">
        <f>DATEVALUE(MID(F42,1,10))+DATEVALUE(MID(F42,12,8))</f>
        <v>44664</v>
      </c>
      <c r="K42">
        <f>$G42/$K$3</f>
        <v>0.25</v>
      </c>
      <c r="L42">
        <f t="shared" si="0"/>
        <v>18.499999999999996</v>
      </c>
    </row>
    <row r="43" spans="1:12" x14ac:dyDescent="0.3">
      <c r="A43" t="s">
        <v>8</v>
      </c>
      <c r="B43" t="s">
        <v>1734</v>
      </c>
      <c r="C43" t="s">
        <v>40</v>
      </c>
      <c r="D43" t="s">
        <v>1735</v>
      </c>
      <c r="E43" t="s">
        <v>12</v>
      </c>
      <c r="F43" t="s">
        <v>1737</v>
      </c>
      <c r="G43">
        <v>300</v>
      </c>
      <c r="H43" t="s">
        <v>39</v>
      </c>
      <c r="I43" s="10">
        <f>DATEVALUE(MID(F43,1,10))+DATEVALUE(MID(F43,12,8))</f>
        <v>44664</v>
      </c>
      <c r="K43">
        <f>$G43/$K$3</f>
        <v>8.3333333333333329E-2</v>
      </c>
      <c r="L43">
        <f t="shared" si="0"/>
        <v>18.583333333333329</v>
      </c>
    </row>
    <row r="44" spans="1:12" x14ac:dyDescent="0.3">
      <c r="A44" t="s">
        <v>20</v>
      </c>
      <c r="B44" t="s">
        <v>1751</v>
      </c>
      <c r="C44" t="s">
        <v>1752</v>
      </c>
      <c r="D44" t="s">
        <v>1753</v>
      </c>
      <c r="E44" t="s">
        <v>12</v>
      </c>
      <c r="F44" t="s">
        <v>1754</v>
      </c>
      <c r="G44">
        <v>900</v>
      </c>
      <c r="H44" t="s">
        <v>135</v>
      </c>
      <c r="I44" s="10">
        <f>DATEVALUE(MID(F44,1,10))+DATEVALUE(MID(F44,12,8))</f>
        <v>44664</v>
      </c>
      <c r="K44">
        <f>$G44/$K$3</f>
        <v>0.25</v>
      </c>
      <c r="L44">
        <f t="shared" si="0"/>
        <v>18.833333333333329</v>
      </c>
    </row>
    <row r="45" spans="1:12" x14ac:dyDescent="0.3">
      <c r="A45" t="s">
        <v>20</v>
      </c>
      <c r="B45" t="s">
        <v>1758</v>
      </c>
      <c r="C45" t="s">
        <v>1759</v>
      </c>
      <c r="D45" t="s">
        <v>1760</v>
      </c>
      <c r="E45" t="s">
        <v>12</v>
      </c>
      <c r="F45" t="s">
        <v>1761</v>
      </c>
      <c r="G45">
        <v>1500</v>
      </c>
      <c r="H45" t="s">
        <v>241</v>
      </c>
      <c r="I45" s="10">
        <f>DATEVALUE(MID(F45,1,10))+DATEVALUE(MID(F45,12,8))</f>
        <v>44664</v>
      </c>
      <c r="K45">
        <f>$G45/$K$3</f>
        <v>0.41666666666666669</v>
      </c>
      <c r="L45">
        <f t="shared" si="0"/>
        <v>19.249999999999996</v>
      </c>
    </row>
    <row r="46" spans="1:12" x14ac:dyDescent="0.3">
      <c r="A46" t="s">
        <v>20</v>
      </c>
      <c r="B46" t="s">
        <v>1758</v>
      </c>
      <c r="C46" t="s">
        <v>1762</v>
      </c>
      <c r="D46" t="s">
        <v>1760</v>
      </c>
      <c r="E46" t="s">
        <v>12</v>
      </c>
      <c r="F46" t="s">
        <v>1763</v>
      </c>
      <c r="G46">
        <v>300</v>
      </c>
      <c r="H46" t="s">
        <v>39</v>
      </c>
      <c r="I46" s="10">
        <f>DATEVALUE(MID(F46,1,10))+DATEVALUE(MID(F46,12,8))</f>
        <v>44664</v>
      </c>
      <c r="K46">
        <f>$G46/$K$3</f>
        <v>8.3333333333333329E-2</v>
      </c>
      <c r="L46">
        <f t="shared" si="0"/>
        <v>19.333333333333329</v>
      </c>
    </row>
    <row r="47" spans="1:12" x14ac:dyDescent="0.3">
      <c r="A47" t="s">
        <v>20</v>
      </c>
      <c r="B47" t="s">
        <v>1774</v>
      </c>
      <c r="C47" t="s">
        <v>1775</v>
      </c>
      <c r="D47" t="s">
        <v>1776</v>
      </c>
      <c r="E47" t="s">
        <v>12</v>
      </c>
      <c r="F47" t="s">
        <v>1777</v>
      </c>
      <c r="G47">
        <v>1800</v>
      </c>
      <c r="H47" t="s">
        <v>81</v>
      </c>
      <c r="I47" s="10">
        <f>DATEVALUE(MID(F47,1,10))+DATEVALUE(MID(F47,12,8))</f>
        <v>44664</v>
      </c>
      <c r="K47">
        <f>$G47/$K$3</f>
        <v>0.5</v>
      </c>
      <c r="L47">
        <f t="shared" si="0"/>
        <v>19.833333333333329</v>
      </c>
    </row>
    <row r="48" spans="1:12" x14ac:dyDescent="0.3">
      <c r="A48" t="s">
        <v>20</v>
      </c>
      <c r="B48" t="s">
        <v>1799</v>
      </c>
      <c r="C48" t="s">
        <v>1800</v>
      </c>
      <c r="D48" t="s">
        <v>1801</v>
      </c>
      <c r="E48" t="s">
        <v>12</v>
      </c>
      <c r="F48" t="s">
        <v>1802</v>
      </c>
      <c r="G48">
        <v>900</v>
      </c>
      <c r="H48" t="s">
        <v>135</v>
      </c>
      <c r="I48" s="10">
        <f>DATEVALUE(MID(F48,1,10))+DATEVALUE(MID(F48,12,8))</f>
        <v>44664</v>
      </c>
      <c r="K48">
        <f>$G48/$K$3</f>
        <v>0.25</v>
      </c>
      <c r="L48">
        <f t="shared" si="0"/>
        <v>20.083333333333329</v>
      </c>
    </row>
    <row r="49" spans="1:12" x14ac:dyDescent="0.3">
      <c r="A49" t="s">
        <v>8</v>
      </c>
      <c r="B49" t="s">
        <v>1810</v>
      </c>
      <c r="C49" t="s">
        <v>1792</v>
      </c>
      <c r="D49" t="s">
        <v>1812</v>
      </c>
      <c r="E49" t="s">
        <v>12</v>
      </c>
      <c r="F49" t="s">
        <v>1814</v>
      </c>
      <c r="G49">
        <v>1500</v>
      </c>
      <c r="H49" t="s">
        <v>241</v>
      </c>
      <c r="I49" s="10">
        <f>DATEVALUE(MID(F49,1,10))+DATEVALUE(MID(F49,12,8))</f>
        <v>44664</v>
      </c>
      <c r="K49">
        <f>$G49/$K$3</f>
        <v>0.41666666666666669</v>
      </c>
      <c r="L49">
        <f t="shared" si="0"/>
        <v>20.499999999999996</v>
      </c>
    </row>
    <row r="50" spans="1:12" x14ac:dyDescent="0.3">
      <c r="A50" t="s">
        <v>8</v>
      </c>
      <c r="B50" t="s">
        <v>1810</v>
      </c>
      <c r="C50" t="s">
        <v>1815</v>
      </c>
      <c r="D50" t="s">
        <v>1812</v>
      </c>
      <c r="E50" t="s">
        <v>12</v>
      </c>
      <c r="F50" t="s">
        <v>1816</v>
      </c>
      <c r="G50">
        <v>600</v>
      </c>
      <c r="H50" t="s">
        <v>30</v>
      </c>
      <c r="I50" s="10">
        <f>DATEVALUE(MID(F50,1,10))+DATEVALUE(MID(F50,12,8))</f>
        <v>44664</v>
      </c>
      <c r="K50">
        <f>$G50/$K$3</f>
        <v>0.16666666666666666</v>
      </c>
      <c r="L50">
        <f t="shared" si="0"/>
        <v>20.666666666666664</v>
      </c>
    </row>
    <row r="51" spans="1:12" x14ac:dyDescent="0.3">
      <c r="A51" t="s">
        <v>20</v>
      </c>
      <c r="B51" t="s">
        <v>1810</v>
      </c>
      <c r="C51" t="s">
        <v>1151</v>
      </c>
      <c r="D51" t="s">
        <v>1812</v>
      </c>
      <c r="E51" t="s">
        <v>12</v>
      </c>
      <c r="F51" t="s">
        <v>1817</v>
      </c>
      <c r="G51">
        <v>600</v>
      </c>
      <c r="H51" t="s">
        <v>30</v>
      </c>
      <c r="I51" s="10">
        <f>DATEVALUE(MID(F51,1,10))+DATEVALUE(MID(F51,12,8))</f>
        <v>44664</v>
      </c>
      <c r="K51">
        <f>$G51/$K$3</f>
        <v>0.16666666666666666</v>
      </c>
      <c r="L51">
        <f t="shared" si="0"/>
        <v>20.833333333333332</v>
      </c>
    </row>
    <row r="52" spans="1:12" x14ac:dyDescent="0.3">
      <c r="A52" t="s">
        <v>8</v>
      </c>
      <c r="B52" t="s">
        <v>1818</v>
      </c>
      <c r="C52" t="s">
        <v>1815</v>
      </c>
      <c r="D52" t="s">
        <v>1819</v>
      </c>
      <c r="E52" t="s">
        <v>12</v>
      </c>
      <c r="F52" t="s">
        <v>1821</v>
      </c>
      <c r="G52">
        <v>600</v>
      </c>
      <c r="H52" t="s">
        <v>30</v>
      </c>
      <c r="I52" s="10">
        <f>DATEVALUE(MID(F52,1,10))+DATEVALUE(MID(F52,12,8))</f>
        <v>44664</v>
      </c>
      <c r="K52">
        <f>$G52/$K$3</f>
        <v>0.16666666666666666</v>
      </c>
      <c r="L52">
        <f t="shared" si="0"/>
        <v>21</v>
      </c>
    </row>
    <row r="53" spans="1:12" x14ac:dyDescent="0.3">
      <c r="A53" t="s">
        <v>20</v>
      </c>
      <c r="B53" t="s">
        <v>1818</v>
      </c>
      <c r="C53" t="s">
        <v>1151</v>
      </c>
      <c r="D53" t="s">
        <v>1819</v>
      </c>
      <c r="E53" t="s">
        <v>12</v>
      </c>
      <c r="F53" t="s">
        <v>1822</v>
      </c>
      <c r="G53">
        <v>600</v>
      </c>
      <c r="H53" t="s">
        <v>30</v>
      </c>
      <c r="I53" s="10">
        <f>DATEVALUE(MID(F53,1,10))+DATEVALUE(MID(F53,12,8))</f>
        <v>44664</v>
      </c>
      <c r="K53">
        <f>$G53/$K$3</f>
        <v>0.16666666666666666</v>
      </c>
      <c r="L53">
        <f t="shared" si="0"/>
        <v>21.166666666666668</v>
      </c>
    </row>
    <row r="54" spans="1:12" x14ac:dyDescent="0.3">
      <c r="A54" t="s">
        <v>8</v>
      </c>
      <c r="B54" t="s">
        <v>1823</v>
      </c>
      <c r="C54" t="s">
        <v>1815</v>
      </c>
      <c r="D54" t="s">
        <v>1824</v>
      </c>
      <c r="E54" t="s">
        <v>12</v>
      </c>
      <c r="F54" t="s">
        <v>1826</v>
      </c>
      <c r="G54">
        <v>1200</v>
      </c>
      <c r="H54" t="s">
        <v>28</v>
      </c>
      <c r="I54" s="10">
        <f>DATEVALUE(MID(F54,1,10))+DATEVALUE(MID(F54,12,8))</f>
        <v>44664</v>
      </c>
      <c r="K54">
        <f>$G54/$K$3</f>
        <v>0.33333333333333331</v>
      </c>
      <c r="L54">
        <f t="shared" si="0"/>
        <v>21.5</v>
      </c>
    </row>
    <row r="55" spans="1:12" x14ac:dyDescent="0.3">
      <c r="A55" t="s">
        <v>20</v>
      </c>
      <c r="B55" t="s">
        <v>1823</v>
      </c>
      <c r="C55" t="s">
        <v>1151</v>
      </c>
      <c r="D55" t="s">
        <v>1824</v>
      </c>
      <c r="E55" t="s">
        <v>12</v>
      </c>
      <c r="F55" t="s">
        <v>1827</v>
      </c>
      <c r="G55">
        <v>1200</v>
      </c>
      <c r="H55" t="s">
        <v>28</v>
      </c>
      <c r="I55" s="10">
        <f>DATEVALUE(MID(F55,1,10))+DATEVALUE(MID(F55,12,8))</f>
        <v>44664</v>
      </c>
      <c r="K55">
        <f>$G55/$K$3</f>
        <v>0.33333333333333331</v>
      </c>
      <c r="L55">
        <f t="shared" si="0"/>
        <v>21.833333333333332</v>
      </c>
    </row>
    <row r="56" spans="1:12" x14ac:dyDescent="0.3">
      <c r="A56" t="s">
        <v>20</v>
      </c>
      <c r="B56" t="s">
        <v>1828</v>
      </c>
      <c r="C56" t="s">
        <v>1151</v>
      </c>
      <c r="D56" t="s">
        <v>1829</v>
      </c>
      <c r="E56" t="s">
        <v>12</v>
      </c>
      <c r="F56" t="s">
        <v>1831</v>
      </c>
      <c r="G56">
        <v>900</v>
      </c>
      <c r="H56" t="s">
        <v>135</v>
      </c>
      <c r="I56" s="10">
        <f>DATEVALUE(MID(F56,1,10))+DATEVALUE(MID(F56,12,8))</f>
        <v>44664</v>
      </c>
      <c r="K56">
        <f>$G56/$K$3</f>
        <v>0.25</v>
      </c>
      <c r="L56">
        <f t="shared" si="0"/>
        <v>22.083333333333332</v>
      </c>
    </row>
    <row r="57" spans="1:12" x14ac:dyDescent="0.3">
      <c r="A57" t="s">
        <v>8</v>
      </c>
      <c r="B57" t="s">
        <v>1828</v>
      </c>
      <c r="C57" t="s">
        <v>1815</v>
      </c>
      <c r="D57" t="s">
        <v>1829</v>
      </c>
      <c r="E57" t="s">
        <v>12</v>
      </c>
      <c r="F57" t="s">
        <v>1832</v>
      </c>
      <c r="G57">
        <v>900</v>
      </c>
      <c r="H57" t="s">
        <v>135</v>
      </c>
      <c r="I57" s="10">
        <f>DATEVALUE(MID(F57,1,10))+DATEVALUE(MID(F57,12,8))</f>
        <v>44664</v>
      </c>
      <c r="K57">
        <f>$G57/$K$3</f>
        <v>0.25</v>
      </c>
      <c r="L57">
        <f t="shared" si="0"/>
        <v>22.333333333333332</v>
      </c>
    </row>
    <row r="58" spans="1:12" x14ac:dyDescent="0.3">
      <c r="A58" t="s">
        <v>8</v>
      </c>
      <c r="B58" t="s">
        <v>1833</v>
      </c>
      <c r="C58" t="s">
        <v>1815</v>
      </c>
      <c r="D58" t="s">
        <v>1834</v>
      </c>
      <c r="E58" t="s">
        <v>12</v>
      </c>
      <c r="F58" t="s">
        <v>1836</v>
      </c>
      <c r="G58">
        <v>2400</v>
      </c>
      <c r="H58" t="s">
        <v>71</v>
      </c>
      <c r="I58" s="10">
        <f>DATEVALUE(MID(F58,1,10))+DATEVALUE(MID(F58,12,8))</f>
        <v>44664</v>
      </c>
      <c r="K58">
        <f>$G58/$K$3</f>
        <v>0.66666666666666663</v>
      </c>
      <c r="L58">
        <f t="shared" si="0"/>
        <v>23</v>
      </c>
    </row>
    <row r="59" spans="1:12" x14ac:dyDescent="0.3">
      <c r="A59" t="s">
        <v>20</v>
      </c>
      <c r="B59" t="s">
        <v>1833</v>
      </c>
      <c r="C59" t="s">
        <v>1837</v>
      </c>
      <c r="D59" t="s">
        <v>1834</v>
      </c>
      <c r="E59" t="s">
        <v>12</v>
      </c>
      <c r="F59" t="s">
        <v>1838</v>
      </c>
      <c r="G59">
        <v>2400</v>
      </c>
      <c r="H59" t="s">
        <v>71</v>
      </c>
      <c r="I59" s="10">
        <f>DATEVALUE(MID(F59,1,10))+DATEVALUE(MID(F59,12,8))</f>
        <v>44664</v>
      </c>
      <c r="K59">
        <f>$G59/$K$3</f>
        <v>0.66666666666666663</v>
      </c>
      <c r="L59">
        <f t="shared" si="0"/>
        <v>23.666666666666668</v>
      </c>
    </row>
    <row r="60" spans="1:12" x14ac:dyDescent="0.3">
      <c r="A60" t="s">
        <v>8</v>
      </c>
      <c r="B60" t="s">
        <v>1868</v>
      </c>
      <c r="C60" t="s">
        <v>40</v>
      </c>
      <c r="D60" t="s">
        <v>1870</v>
      </c>
      <c r="E60" t="s">
        <v>12</v>
      </c>
      <c r="F60" t="s">
        <v>1874</v>
      </c>
      <c r="G60">
        <v>600</v>
      </c>
      <c r="H60" t="s">
        <v>30</v>
      </c>
      <c r="I60" s="10">
        <f>DATEVALUE(MID(F60,1,10))+DATEVALUE(MID(F60,12,8))</f>
        <v>44664</v>
      </c>
      <c r="K60">
        <f>$G60/$K$3</f>
        <v>0.16666666666666666</v>
      </c>
      <c r="L60">
        <f t="shared" si="0"/>
        <v>23.833333333333336</v>
      </c>
    </row>
    <row r="61" spans="1:12" x14ac:dyDescent="0.3">
      <c r="A61" t="s">
        <v>8</v>
      </c>
      <c r="B61" t="s">
        <v>1868</v>
      </c>
      <c r="C61" t="s">
        <v>1815</v>
      </c>
      <c r="D61" t="s">
        <v>1870</v>
      </c>
      <c r="E61" t="s">
        <v>12</v>
      </c>
      <c r="F61" t="s">
        <v>1875</v>
      </c>
      <c r="G61">
        <v>600</v>
      </c>
      <c r="H61" t="s">
        <v>30</v>
      </c>
      <c r="I61" s="10">
        <f>DATEVALUE(MID(F61,1,10))+DATEVALUE(MID(F61,12,8))</f>
        <v>44664</v>
      </c>
      <c r="K61">
        <f>$G61/$K$3</f>
        <v>0.16666666666666666</v>
      </c>
      <c r="L61">
        <f t="shared" si="0"/>
        <v>24.000000000000004</v>
      </c>
    </row>
    <row r="62" spans="1:12" x14ac:dyDescent="0.3">
      <c r="A62" t="s">
        <v>20</v>
      </c>
      <c r="B62" t="s">
        <v>1868</v>
      </c>
      <c r="C62" t="s">
        <v>1151</v>
      </c>
      <c r="D62" t="s">
        <v>1870</v>
      </c>
      <c r="E62" t="s">
        <v>12</v>
      </c>
      <c r="F62" t="s">
        <v>1876</v>
      </c>
      <c r="G62">
        <v>600</v>
      </c>
      <c r="H62" t="s">
        <v>30</v>
      </c>
      <c r="I62" s="10">
        <f>DATEVALUE(MID(F62,1,10))+DATEVALUE(MID(F62,12,8))</f>
        <v>44664</v>
      </c>
      <c r="K62">
        <f>$G62/$K$3</f>
        <v>0.16666666666666666</v>
      </c>
      <c r="L62">
        <f t="shared" si="0"/>
        <v>24.166666666666671</v>
      </c>
    </row>
    <row r="63" spans="1:12" x14ac:dyDescent="0.3">
      <c r="A63" t="s">
        <v>8</v>
      </c>
      <c r="B63" t="s">
        <v>1877</v>
      </c>
      <c r="C63" t="s">
        <v>40</v>
      </c>
      <c r="D63" t="s">
        <v>1879</v>
      </c>
      <c r="E63" t="s">
        <v>12</v>
      </c>
      <c r="F63" t="s">
        <v>1883</v>
      </c>
      <c r="G63">
        <v>600</v>
      </c>
      <c r="H63" t="s">
        <v>30</v>
      </c>
      <c r="I63" s="10">
        <f>DATEVALUE(MID(F63,1,10))+DATEVALUE(MID(F63,12,8))</f>
        <v>44664</v>
      </c>
      <c r="K63">
        <f>$G63/$K$3</f>
        <v>0.16666666666666666</v>
      </c>
      <c r="L63">
        <f t="shared" si="0"/>
        <v>24.333333333333339</v>
      </c>
    </row>
    <row r="64" spans="1:12" x14ac:dyDescent="0.3">
      <c r="A64" t="s">
        <v>20</v>
      </c>
      <c r="B64" t="s">
        <v>1877</v>
      </c>
      <c r="C64" t="s">
        <v>1151</v>
      </c>
      <c r="D64" t="s">
        <v>1879</v>
      </c>
      <c r="E64" t="s">
        <v>12</v>
      </c>
      <c r="F64" t="s">
        <v>1884</v>
      </c>
      <c r="G64">
        <v>300</v>
      </c>
      <c r="H64" t="s">
        <v>39</v>
      </c>
      <c r="I64" s="10">
        <f>DATEVALUE(MID(F64,1,10))+DATEVALUE(MID(F64,12,8))</f>
        <v>44664</v>
      </c>
      <c r="K64">
        <f>$G64/$K$3</f>
        <v>8.3333333333333329E-2</v>
      </c>
      <c r="L64">
        <f t="shared" si="0"/>
        <v>24.416666666666671</v>
      </c>
    </row>
    <row r="65" spans="1:12" x14ac:dyDescent="0.3">
      <c r="A65" t="s">
        <v>8</v>
      </c>
      <c r="B65" t="s">
        <v>1877</v>
      </c>
      <c r="C65" t="s">
        <v>1815</v>
      </c>
      <c r="D65" t="s">
        <v>1879</v>
      </c>
      <c r="E65" t="s">
        <v>12</v>
      </c>
      <c r="F65" t="s">
        <v>1885</v>
      </c>
      <c r="G65">
        <v>300</v>
      </c>
      <c r="H65" t="s">
        <v>39</v>
      </c>
      <c r="I65" s="10">
        <f>DATEVALUE(MID(F65,1,10))+DATEVALUE(MID(F65,12,8))</f>
        <v>44664</v>
      </c>
      <c r="K65">
        <f>$G65/$K$3</f>
        <v>8.3333333333333329E-2</v>
      </c>
      <c r="L65">
        <f t="shared" si="0"/>
        <v>24.500000000000004</v>
      </c>
    </row>
    <row r="66" spans="1:12" x14ac:dyDescent="0.3">
      <c r="A66" t="s">
        <v>8</v>
      </c>
      <c r="B66" t="s">
        <v>1886</v>
      </c>
      <c r="C66" t="s">
        <v>1815</v>
      </c>
      <c r="D66" t="s">
        <v>1888</v>
      </c>
      <c r="E66" t="s">
        <v>12</v>
      </c>
      <c r="F66" t="s">
        <v>1892</v>
      </c>
      <c r="G66">
        <v>900</v>
      </c>
      <c r="H66" t="s">
        <v>135</v>
      </c>
      <c r="I66" s="10">
        <f>DATEVALUE(MID(F66,1,10))+DATEVALUE(MID(F66,12,8))</f>
        <v>44664</v>
      </c>
      <c r="K66">
        <f>$G66/$K$3</f>
        <v>0.25</v>
      </c>
      <c r="L66">
        <f t="shared" si="0"/>
        <v>24.750000000000004</v>
      </c>
    </row>
    <row r="67" spans="1:12" x14ac:dyDescent="0.3">
      <c r="A67" t="s">
        <v>20</v>
      </c>
      <c r="B67" t="s">
        <v>1886</v>
      </c>
      <c r="C67" t="s">
        <v>1893</v>
      </c>
      <c r="D67" t="s">
        <v>1888</v>
      </c>
      <c r="E67" t="s">
        <v>12</v>
      </c>
      <c r="F67" t="s">
        <v>1894</v>
      </c>
      <c r="G67">
        <v>900</v>
      </c>
      <c r="H67" t="s">
        <v>135</v>
      </c>
      <c r="I67" s="10">
        <f>DATEVALUE(MID(F67,1,10))+DATEVALUE(MID(F67,12,8))</f>
        <v>44664</v>
      </c>
      <c r="K67">
        <f>$G67/$K$3</f>
        <v>0.25</v>
      </c>
      <c r="L67">
        <f t="shared" si="0"/>
        <v>25.000000000000004</v>
      </c>
    </row>
    <row r="68" spans="1:12" x14ac:dyDescent="0.3">
      <c r="A68" t="s">
        <v>8</v>
      </c>
      <c r="B68" t="s">
        <v>1895</v>
      </c>
      <c r="C68" t="s">
        <v>1815</v>
      </c>
      <c r="D68" t="s">
        <v>1897</v>
      </c>
      <c r="E68" t="s">
        <v>12</v>
      </c>
      <c r="F68" t="s">
        <v>1914</v>
      </c>
      <c r="G68">
        <v>600</v>
      </c>
      <c r="H68" t="s">
        <v>30</v>
      </c>
      <c r="I68" s="10">
        <f>DATEVALUE(MID(F68,1,10))+DATEVALUE(MID(F68,12,8))</f>
        <v>44664</v>
      </c>
      <c r="K68">
        <f>$G68/$K$3</f>
        <v>0.16666666666666666</v>
      </c>
      <c r="L68">
        <f t="shared" si="0"/>
        <v>25.166666666666671</v>
      </c>
    </row>
    <row r="69" spans="1:12" x14ac:dyDescent="0.3">
      <c r="A69" t="s">
        <v>20</v>
      </c>
      <c r="B69" t="s">
        <v>1895</v>
      </c>
      <c r="C69" t="s">
        <v>1151</v>
      </c>
      <c r="D69" t="s">
        <v>1897</v>
      </c>
      <c r="E69" t="s">
        <v>12</v>
      </c>
      <c r="F69" t="s">
        <v>1915</v>
      </c>
      <c r="G69">
        <v>600</v>
      </c>
      <c r="H69" t="s">
        <v>30</v>
      </c>
      <c r="I69" s="10">
        <f>DATEVALUE(MID(F69,1,10))+DATEVALUE(MID(F69,12,8))</f>
        <v>44664</v>
      </c>
      <c r="K69">
        <f>$G69/$K$3</f>
        <v>0.16666666666666666</v>
      </c>
      <c r="L69">
        <f t="shared" si="0"/>
        <v>25.333333333333339</v>
      </c>
    </row>
    <row r="70" spans="1:12" x14ac:dyDescent="0.3">
      <c r="A70" t="s">
        <v>8</v>
      </c>
      <c r="B70" t="s">
        <v>1916</v>
      </c>
      <c r="C70" t="s">
        <v>1932</v>
      </c>
      <c r="D70" t="s">
        <v>1918</v>
      </c>
      <c r="E70" t="s">
        <v>12</v>
      </c>
      <c r="F70" t="s">
        <v>1933</v>
      </c>
      <c r="G70">
        <v>1800</v>
      </c>
      <c r="H70" t="s">
        <v>81</v>
      </c>
      <c r="I70" s="10">
        <f>DATEVALUE(MID(F70,1,10))+DATEVALUE(MID(F70,12,8))</f>
        <v>44664</v>
      </c>
      <c r="K70">
        <f>$G70/$K$3</f>
        <v>0.5</v>
      </c>
      <c r="L70">
        <f t="shared" si="0"/>
        <v>25.833333333333339</v>
      </c>
    </row>
    <row r="71" spans="1:12" x14ac:dyDescent="0.3">
      <c r="A71" t="s">
        <v>20</v>
      </c>
      <c r="B71" t="s">
        <v>1916</v>
      </c>
      <c r="C71" t="s">
        <v>1934</v>
      </c>
      <c r="D71" t="s">
        <v>1918</v>
      </c>
      <c r="E71" t="s">
        <v>12</v>
      </c>
      <c r="F71" t="s">
        <v>1935</v>
      </c>
      <c r="G71">
        <v>1800</v>
      </c>
      <c r="H71" t="s">
        <v>81</v>
      </c>
      <c r="I71" s="10">
        <f>DATEVALUE(MID(F71,1,10))+DATEVALUE(MID(F71,12,8))</f>
        <v>44664</v>
      </c>
      <c r="K71">
        <f>$G71/$K$3</f>
        <v>0.5</v>
      </c>
      <c r="L71">
        <f t="shared" si="0"/>
        <v>26.333333333333339</v>
      </c>
    </row>
    <row r="72" spans="1:12" x14ac:dyDescent="0.3">
      <c r="A72" t="s">
        <v>20</v>
      </c>
      <c r="B72" t="s">
        <v>1916</v>
      </c>
      <c r="C72" t="s">
        <v>1936</v>
      </c>
      <c r="D72" t="s">
        <v>1918</v>
      </c>
      <c r="E72" t="s">
        <v>12</v>
      </c>
      <c r="F72" t="s">
        <v>1937</v>
      </c>
      <c r="G72">
        <v>2400</v>
      </c>
      <c r="H72" t="s">
        <v>71</v>
      </c>
      <c r="I72" s="10">
        <f>DATEVALUE(MID(F72,1,10))+DATEVALUE(MID(F72,12,8))</f>
        <v>44664</v>
      </c>
      <c r="K72">
        <f>$G72/$K$3</f>
        <v>0.66666666666666663</v>
      </c>
      <c r="L72">
        <f t="shared" ref="L72:L135" si="1">L71+K72</f>
        <v>27.000000000000007</v>
      </c>
    </row>
    <row r="73" spans="1:12" x14ac:dyDescent="0.3">
      <c r="A73" t="s">
        <v>8</v>
      </c>
      <c r="B73" t="s">
        <v>1916</v>
      </c>
      <c r="C73" t="s">
        <v>1938</v>
      </c>
      <c r="D73" t="s">
        <v>1918</v>
      </c>
      <c r="E73" t="s">
        <v>12</v>
      </c>
      <c r="F73" t="s">
        <v>1939</v>
      </c>
      <c r="G73">
        <v>2400</v>
      </c>
      <c r="H73" t="s">
        <v>71</v>
      </c>
      <c r="I73" s="10">
        <f>DATEVALUE(MID(F73,1,10))+DATEVALUE(MID(F73,12,8))</f>
        <v>44664</v>
      </c>
      <c r="K73">
        <f>$G73/$K$3</f>
        <v>0.66666666666666663</v>
      </c>
      <c r="L73">
        <f t="shared" si="1"/>
        <v>27.666666666666675</v>
      </c>
    </row>
    <row r="74" spans="1:12" x14ac:dyDescent="0.3">
      <c r="A74" t="s">
        <v>8</v>
      </c>
      <c r="B74" t="s">
        <v>1916</v>
      </c>
      <c r="C74" t="s">
        <v>1940</v>
      </c>
      <c r="D74" t="s">
        <v>1918</v>
      </c>
      <c r="E74" t="s">
        <v>12</v>
      </c>
      <c r="F74" t="s">
        <v>1941</v>
      </c>
      <c r="G74">
        <v>7200</v>
      </c>
      <c r="H74" t="s">
        <v>124</v>
      </c>
      <c r="I74" s="10">
        <f>DATEVALUE(MID(F74,1,10))+DATEVALUE(MID(F74,12,8))</f>
        <v>44664</v>
      </c>
      <c r="K74">
        <f>$G74/$K$3</f>
        <v>2</v>
      </c>
      <c r="L74">
        <f t="shared" si="1"/>
        <v>29.666666666666675</v>
      </c>
    </row>
    <row r="75" spans="1:12" x14ac:dyDescent="0.3">
      <c r="A75" t="s">
        <v>20</v>
      </c>
      <c r="B75" t="s">
        <v>1916</v>
      </c>
      <c r="C75" t="s">
        <v>1940</v>
      </c>
      <c r="D75" t="s">
        <v>1918</v>
      </c>
      <c r="E75" t="s">
        <v>12</v>
      </c>
      <c r="F75" t="s">
        <v>1942</v>
      </c>
      <c r="G75">
        <v>7200</v>
      </c>
      <c r="H75" t="s">
        <v>124</v>
      </c>
      <c r="I75" s="10">
        <f>DATEVALUE(MID(F75,1,10))+DATEVALUE(MID(F75,12,8))</f>
        <v>44664</v>
      </c>
      <c r="K75">
        <f>$G75/$K$3</f>
        <v>2</v>
      </c>
      <c r="L75">
        <f t="shared" si="1"/>
        <v>31.666666666666675</v>
      </c>
    </row>
    <row r="76" spans="1:12" x14ac:dyDescent="0.3">
      <c r="A76" t="s">
        <v>20</v>
      </c>
      <c r="B76" t="s">
        <v>1916</v>
      </c>
      <c r="C76" t="s">
        <v>1943</v>
      </c>
      <c r="D76" t="s">
        <v>1918</v>
      </c>
      <c r="E76" t="s">
        <v>12</v>
      </c>
      <c r="F76" t="s">
        <v>1944</v>
      </c>
      <c r="G76">
        <v>1200</v>
      </c>
      <c r="H76" t="s">
        <v>28</v>
      </c>
      <c r="I76" s="10">
        <f>DATEVALUE(MID(F76,1,10))+DATEVALUE(MID(F76,12,8))</f>
        <v>44664</v>
      </c>
      <c r="K76">
        <f>$G76/$K$3</f>
        <v>0.33333333333333331</v>
      </c>
      <c r="L76">
        <f t="shared" si="1"/>
        <v>32.000000000000007</v>
      </c>
    </row>
    <row r="77" spans="1:12" x14ac:dyDescent="0.3">
      <c r="A77" t="s">
        <v>20</v>
      </c>
      <c r="B77" t="s">
        <v>1916</v>
      </c>
      <c r="C77" t="s">
        <v>1945</v>
      </c>
      <c r="D77" t="s">
        <v>1918</v>
      </c>
      <c r="E77" t="s">
        <v>12</v>
      </c>
      <c r="F77" t="s">
        <v>1946</v>
      </c>
      <c r="G77">
        <v>600</v>
      </c>
      <c r="H77" t="s">
        <v>30</v>
      </c>
      <c r="I77" s="10">
        <f>DATEVALUE(MID(F77,1,10))+DATEVALUE(MID(F77,12,8))</f>
        <v>44664</v>
      </c>
      <c r="K77">
        <f>$G77/$K$3</f>
        <v>0.16666666666666666</v>
      </c>
      <c r="L77">
        <f t="shared" si="1"/>
        <v>32.166666666666671</v>
      </c>
    </row>
    <row r="78" spans="1:12" x14ac:dyDescent="0.3">
      <c r="A78" t="s">
        <v>8</v>
      </c>
      <c r="B78" t="s">
        <v>1916</v>
      </c>
      <c r="C78" t="s">
        <v>1947</v>
      </c>
      <c r="D78" t="s">
        <v>1918</v>
      </c>
      <c r="E78" t="s">
        <v>12</v>
      </c>
      <c r="F78" t="s">
        <v>1948</v>
      </c>
      <c r="G78">
        <v>600</v>
      </c>
      <c r="H78" t="s">
        <v>30</v>
      </c>
      <c r="I78" s="10">
        <f>DATEVALUE(MID(F78,1,10))+DATEVALUE(MID(F78,12,8))</f>
        <v>44664</v>
      </c>
      <c r="K78">
        <f>$G78/$K$3</f>
        <v>0.16666666666666666</v>
      </c>
      <c r="L78">
        <f t="shared" si="1"/>
        <v>32.333333333333336</v>
      </c>
    </row>
    <row r="79" spans="1:12" x14ac:dyDescent="0.3">
      <c r="A79" t="s">
        <v>20</v>
      </c>
      <c r="B79" t="s">
        <v>1553</v>
      </c>
      <c r="C79" t="s">
        <v>1554</v>
      </c>
      <c r="D79" t="s">
        <v>1555</v>
      </c>
      <c r="E79" t="s">
        <v>12</v>
      </c>
      <c r="F79" t="s">
        <v>1556</v>
      </c>
      <c r="G79">
        <v>1200</v>
      </c>
      <c r="H79" t="s">
        <v>28</v>
      </c>
      <c r="I79" s="10">
        <f>DATEVALUE(MID(F79,1,10))+DATEVALUE(MID(F79,12,8))</f>
        <v>44666</v>
      </c>
      <c r="K79">
        <f>$G79/$K$3</f>
        <v>0.33333333333333331</v>
      </c>
      <c r="L79">
        <f t="shared" si="1"/>
        <v>32.666666666666671</v>
      </c>
    </row>
    <row r="80" spans="1:12" x14ac:dyDescent="0.3">
      <c r="A80" t="s">
        <v>8</v>
      </c>
      <c r="B80" t="s">
        <v>1553</v>
      </c>
      <c r="C80" t="s">
        <v>40</v>
      </c>
      <c r="D80" t="s">
        <v>1555</v>
      </c>
      <c r="E80" t="s">
        <v>12</v>
      </c>
      <c r="F80" t="s">
        <v>1557</v>
      </c>
      <c r="G80">
        <v>600</v>
      </c>
      <c r="H80" t="s">
        <v>30</v>
      </c>
      <c r="I80" s="10">
        <f>DATEVALUE(MID(F80,1,10))+DATEVALUE(MID(F80,12,8))</f>
        <v>44666</v>
      </c>
      <c r="K80">
        <f>$G80/$K$3</f>
        <v>0.16666666666666666</v>
      </c>
      <c r="L80">
        <f t="shared" si="1"/>
        <v>32.833333333333336</v>
      </c>
    </row>
    <row r="81" spans="1:12" x14ac:dyDescent="0.3">
      <c r="A81" t="s">
        <v>20</v>
      </c>
      <c r="B81" t="s">
        <v>1553</v>
      </c>
      <c r="C81" t="s">
        <v>1558</v>
      </c>
      <c r="D81" t="s">
        <v>1555</v>
      </c>
      <c r="E81" t="s">
        <v>12</v>
      </c>
      <c r="F81" t="s">
        <v>1559</v>
      </c>
      <c r="G81">
        <v>300</v>
      </c>
      <c r="H81" t="s">
        <v>39</v>
      </c>
      <c r="I81" s="10">
        <f>DATEVALUE(MID(F81,1,10))+DATEVALUE(MID(F81,12,8))</f>
        <v>44666</v>
      </c>
      <c r="K81">
        <f>$G81/$K$3</f>
        <v>8.3333333333333329E-2</v>
      </c>
      <c r="L81">
        <f t="shared" si="1"/>
        <v>32.916666666666671</v>
      </c>
    </row>
    <row r="82" spans="1:12" x14ac:dyDescent="0.3">
      <c r="A82" t="s">
        <v>8</v>
      </c>
      <c r="B82" t="s">
        <v>1553</v>
      </c>
      <c r="C82" t="s">
        <v>40</v>
      </c>
      <c r="D82" t="s">
        <v>1555</v>
      </c>
      <c r="E82" t="s">
        <v>12</v>
      </c>
      <c r="F82" t="s">
        <v>1560</v>
      </c>
      <c r="G82">
        <v>300</v>
      </c>
      <c r="H82" t="s">
        <v>39</v>
      </c>
      <c r="I82" s="10">
        <f>DATEVALUE(MID(F82,1,10))+DATEVALUE(MID(F82,12,8))</f>
        <v>44666</v>
      </c>
      <c r="K82">
        <f>$G82/$K$3</f>
        <v>8.3333333333333329E-2</v>
      </c>
      <c r="L82">
        <f t="shared" si="1"/>
        <v>33.000000000000007</v>
      </c>
    </row>
    <row r="83" spans="1:12" x14ac:dyDescent="0.3">
      <c r="A83" t="s">
        <v>20</v>
      </c>
      <c r="B83" t="s">
        <v>1553</v>
      </c>
      <c r="C83" t="s">
        <v>1561</v>
      </c>
      <c r="D83" t="s">
        <v>1555</v>
      </c>
      <c r="E83" t="s">
        <v>12</v>
      </c>
      <c r="F83" t="s">
        <v>1562</v>
      </c>
      <c r="G83">
        <v>300</v>
      </c>
      <c r="H83" t="s">
        <v>39</v>
      </c>
      <c r="I83" s="10">
        <f>DATEVALUE(MID(F83,1,10))+DATEVALUE(MID(F83,12,8))</f>
        <v>44666</v>
      </c>
      <c r="K83">
        <f>$G83/$K$3</f>
        <v>8.3333333333333329E-2</v>
      </c>
      <c r="L83">
        <f t="shared" si="1"/>
        <v>33.083333333333343</v>
      </c>
    </row>
    <row r="84" spans="1:12" x14ac:dyDescent="0.3">
      <c r="A84" t="s">
        <v>20</v>
      </c>
      <c r="B84" t="s">
        <v>1563</v>
      </c>
      <c r="C84" t="s">
        <v>1564</v>
      </c>
      <c r="D84" t="s">
        <v>1565</v>
      </c>
      <c r="E84" t="s">
        <v>12</v>
      </c>
      <c r="F84" t="s">
        <v>1566</v>
      </c>
      <c r="G84">
        <v>900</v>
      </c>
      <c r="H84" t="s">
        <v>135</v>
      </c>
      <c r="I84" s="10">
        <f>DATEVALUE(MID(F84,1,10))+DATEVALUE(MID(F84,12,8))</f>
        <v>44666</v>
      </c>
      <c r="K84">
        <f>$G84/$K$3</f>
        <v>0.25</v>
      </c>
      <c r="L84">
        <f t="shared" si="1"/>
        <v>33.333333333333343</v>
      </c>
    </row>
    <row r="85" spans="1:12" x14ac:dyDescent="0.3">
      <c r="A85" t="s">
        <v>8</v>
      </c>
      <c r="B85" t="s">
        <v>1563</v>
      </c>
      <c r="D85" t="s">
        <v>1565</v>
      </c>
      <c r="E85" t="s">
        <v>12</v>
      </c>
      <c r="F85" t="s">
        <v>1567</v>
      </c>
      <c r="G85">
        <v>300</v>
      </c>
      <c r="H85" t="s">
        <v>39</v>
      </c>
      <c r="I85" s="10">
        <f>DATEVALUE(MID(F85,1,10))+DATEVALUE(MID(F85,12,8))</f>
        <v>44666</v>
      </c>
      <c r="K85">
        <f>$G85/$K$3</f>
        <v>8.3333333333333329E-2</v>
      </c>
      <c r="L85">
        <f t="shared" si="1"/>
        <v>33.416666666666679</v>
      </c>
    </row>
    <row r="86" spans="1:12" x14ac:dyDescent="0.3">
      <c r="A86" t="s">
        <v>20</v>
      </c>
      <c r="B86" t="s">
        <v>1563</v>
      </c>
      <c r="C86" t="s">
        <v>1568</v>
      </c>
      <c r="D86" t="s">
        <v>1565</v>
      </c>
      <c r="E86" t="s">
        <v>12</v>
      </c>
      <c r="F86" t="s">
        <v>1569</v>
      </c>
      <c r="G86">
        <v>600</v>
      </c>
      <c r="H86" t="s">
        <v>30</v>
      </c>
      <c r="I86" s="10">
        <f>DATEVALUE(MID(F86,1,10))+DATEVALUE(MID(F86,12,8))</f>
        <v>44666</v>
      </c>
      <c r="K86">
        <f>$G86/$K$3</f>
        <v>0.16666666666666666</v>
      </c>
      <c r="L86">
        <f t="shared" si="1"/>
        <v>33.583333333333343</v>
      </c>
    </row>
    <row r="87" spans="1:12" x14ac:dyDescent="0.3">
      <c r="A87" t="s">
        <v>20</v>
      </c>
      <c r="B87" t="s">
        <v>1570</v>
      </c>
      <c r="C87" t="s">
        <v>1571</v>
      </c>
      <c r="D87" t="s">
        <v>1572</v>
      </c>
      <c r="E87" t="s">
        <v>12</v>
      </c>
      <c r="F87" t="s">
        <v>1573</v>
      </c>
      <c r="G87">
        <v>1500</v>
      </c>
      <c r="H87" t="s">
        <v>241</v>
      </c>
      <c r="I87" s="10">
        <f>DATEVALUE(MID(F87,1,10))+DATEVALUE(MID(F87,12,8))</f>
        <v>44666</v>
      </c>
      <c r="K87">
        <f>$G87/$K$3</f>
        <v>0.41666666666666669</v>
      </c>
      <c r="L87">
        <f t="shared" si="1"/>
        <v>34.000000000000007</v>
      </c>
    </row>
    <row r="88" spans="1:12" x14ac:dyDescent="0.3">
      <c r="A88" t="s">
        <v>8</v>
      </c>
      <c r="B88" t="s">
        <v>1570</v>
      </c>
      <c r="C88" t="s">
        <v>40</v>
      </c>
      <c r="D88" t="s">
        <v>1572</v>
      </c>
      <c r="E88" t="s">
        <v>12</v>
      </c>
      <c r="F88" t="s">
        <v>1574</v>
      </c>
      <c r="G88">
        <v>300</v>
      </c>
      <c r="H88" t="s">
        <v>39</v>
      </c>
      <c r="I88" s="10">
        <f>DATEVALUE(MID(F88,1,10))+DATEVALUE(MID(F88,12,8))</f>
        <v>44666</v>
      </c>
      <c r="K88">
        <f>$G88/$K$3</f>
        <v>8.3333333333333329E-2</v>
      </c>
      <c r="L88">
        <f t="shared" si="1"/>
        <v>34.083333333333343</v>
      </c>
    </row>
    <row r="89" spans="1:12" x14ac:dyDescent="0.3">
      <c r="A89" t="s">
        <v>8</v>
      </c>
      <c r="B89" t="s">
        <v>1575</v>
      </c>
      <c r="C89" t="s">
        <v>1576</v>
      </c>
      <c r="D89" t="s">
        <v>1577</v>
      </c>
      <c r="E89" t="s">
        <v>12</v>
      </c>
      <c r="F89" t="s">
        <v>1578</v>
      </c>
      <c r="G89">
        <v>300</v>
      </c>
      <c r="H89" t="s">
        <v>39</v>
      </c>
      <c r="I89" s="10">
        <f>DATEVALUE(MID(F89,1,10))+DATEVALUE(MID(F89,12,8))</f>
        <v>44666</v>
      </c>
      <c r="K89">
        <f>$G89/$K$3</f>
        <v>8.3333333333333329E-2</v>
      </c>
      <c r="L89">
        <f t="shared" si="1"/>
        <v>34.166666666666679</v>
      </c>
    </row>
    <row r="90" spans="1:12" x14ac:dyDescent="0.3">
      <c r="A90" t="s">
        <v>20</v>
      </c>
      <c r="B90" t="s">
        <v>1575</v>
      </c>
      <c r="C90" t="s">
        <v>1579</v>
      </c>
      <c r="D90" t="s">
        <v>1577</v>
      </c>
      <c r="E90" t="s">
        <v>12</v>
      </c>
      <c r="F90" t="s">
        <v>1580</v>
      </c>
      <c r="G90">
        <v>300</v>
      </c>
      <c r="H90" t="s">
        <v>39</v>
      </c>
      <c r="I90" s="10">
        <f>DATEVALUE(MID(F90,1,10))+DATEVALUE(MID(F90,12,8))</f>
        <v>44666</v>
      </c>
      <c r="K90">
        <f>$G90/$K$3</f>
        <v>8.3333333333333329E-2</v>
      </c>
      <c r="L90">
        <f t="shared" si="1"/>
        <v>34.250000000000014</v>
      </c>
    </row>
    <row r="91" spans="1:12" x14ac:dyDescent="0.3">
      <c r="A91" t="s">
        <v>8</v>
      </c>
      <c r="B91" t="s">
        <v>1575</v>
      </c>
      <c r="C91" t="s">
        <v>1581</v>
      </c>
      <c r="D91" t="s">
        <v>1577</v>
      </c>
      <c r="E91" t="s">
        <v>12</v>
      </c>
      <c r="F91" t="s">
        <v>1582</v>
      </c>
      <c r="G91">
        <v>600</v>
      </c>
      <c r="H91" t="s">
        <v>30</v>
      </c>
      <c r="I91" s="10">
        <f>DATEVALUE(MID(F91,1,10))+DATEVALUE(MID(F91,12,8))</f>
        <v>44666</v>
      </c>
      <c r="K91">
        <f>$G91/$K$3</f>
        <v>0.16666666666666666</v>
      </c>
      <c r="L91">
        <f t="shared" si="1"/>
        <v>34.416666666666679</v>
      </c>
    </row>
    <row r="92" spans="1:12" x14ac:dyDescent="0.3">
      <c r="A92" t="s">
        <v>20</v>
      </c>
      <c r="B92" t="s">
        <v>1686</v>
      </c>
      <c r="C92" t="s">
        <v>1687</v>
      </c>
      <c r="D92" t="s">
        <v>1688</v>
      </c>
      <c r="E92" t="s">
        <v>12</v>
      </c>
      <c r="F92" t="s">
        <v>1689</v>
      </c>
      <c r="G92">
        <v>4200</v>
      </c>
      <c r="H92" t="s">
        <v>84</v>
      </c>
      <c r="I92" s="10">
        <f>DATEVALUE(MID(F92,1,10))+DATEVALUE(MID(F92,12,8))</f>
        <v>44666</v>
      </c>
      <c r="K92">
        <f>$G92/$K$3</f>
        <v>1.1666666666666667</v>
      </c>
      <c r="L92">
        <f t="shared" si="1"/>
        <v>35.583333333333343</v>
      </c>
    </row>
    <row r="93" spans="1:12" x14ac:dyDescent="0.3">
      <c r="A93" t="s">
        <v>20</v>
      </c>
      <c r="B93" t="s">
        <v>1686</v>
      </c>
      <c r="C93" t="s">
        <v>1690</v>
      </c>
      <c r="D93" t="s">
        <v>1688</v>
      </c>
      <c r="E93" t="s">
        <v>12</v>
      </c>
      <c r="F93" t="s">
        <v>1691</v>
      </c>
      <c r="G93">
        <v>300</v>
      </c>
      <c r="H93" t="s">
        <v>39</v>
      </c>
      <c r="I93" s="10">
        <f>DATEVALUE(MID(F93,1,10))+DATEVALUE(MID(F93,12,8))</f>
        <v>44666</v>
      </c>
      <c r="K93">
        <f>$G93/$K$3</f>
        <v>8.3333333333333329E-2</v>
      </c>
      <c r="L93">
        <f t="shared" si="1"/>
        <v>35.666666666666679</v>
      </c>
    </row>
    <row r="94" spans="1:12" x14ac:dyDescent="0.3">
      <c r="A94" t="s">
        <v>8</v>
      </c>
      <c r="B94" t="s">
        <v>1724</v>
      </c>
      <c r="C94" t="s">
        <v>1725</v>
      </c>
      <c r="D94" t="s">
        <v>1726</v>
      </c>
      <c r="E94" t="s">
        <v>12</v>
      </c>
      <c r="F94" t="s">
        <v>1727</v>
      </c>
      <c r="G94">
        <v>600</v>
      </c>
      <c r="H94" t="s">
        <v>30</v>
      </c>
      <c r="I94" s="10">
        <f>DATEVALUE(MID(F94,1,10))+DATEVALUE(MID(F94,12,8))</f>
        <v>44666</v>
      </c>
      <c r="K94">
        <f>$G94/$K$3</f>
        <v>0.16666666666666666</v>
      </c>
      <c r="L94">
        <f t="shared" si="1"/>
        <v>35.833333333333343</v>
      </c>
    </row>
    <row r="95" spans="1:12" x14ac:dyDescent="0.3">
      <c r="A95" t="s">
        <v>20</v>
      </c>
      <c r="B95" t="s">
        <v>1724</v>
      </c>
      <c r="C95" t="s">
        <v>40</v>
      </c>
      <c r="D95" t="s">
        <v>1726</v>
      </c>
      <c r="E95" t="s">
        <v>12</v>
      </c>
      <c r="F95" t="s">
        <v>1728</v>
      </c>
      <c r="G95">
        <v>300</v>
      </c>
      <c r="H95" t="s">
        <v>39</v>
      </c>
      <c r="I95" s="10">
        <f>DATEVALUE(MID(F95,1,10))+DATEVALUE(MID(F95,12,8))</f>
        <v>44666</v>
      </c>
      <c r="K95">
        <f>$G95/$K$3</f>
        <v>8.3333333333333329E-2</v>
      </c>
      <c r="L95">
        <f t="shared" si="1"/>
        <v>35.916666666666679</v>
      </c>
    </row>
    <row r="96" spans="1:12" x14ac:dyDescent="0.3">
      <c r="A96" t="s">
        <v>8</v>
      </c>
      <c r="B96" t="s">
        <v>1729</v>
      </c>
      <c r="C96" t="s">
        <v>1730</v>
      </c>
      <c r="D96" t="s">
        <v>1731</v>
      </c>
      <c r="E96" t="s">
        <v>12</v>
      </c>
      <c r="F96" t="s">
        <v>1732</v>
      </c>
      <c r="G96">
        <v>1200</v>
      </c>
      <c r="H96" t="s">
        <v>28</v>
      </c>
      <c r="I96" s="10">
        <f>DATEVALUE(MID(F96,1,10))+DATEVALUE(MID(F96,12,8))</f>
        <v>44666</v>
      </c>
      <c r="K96">
        <f>$G96/$K$3</f>
        <v>0.33333333333333331</v>
      </c>
      <c r="L96">
        <f t="shared" si="1"/>
        <v>36.250000000000014</v>
      </c>
    </row>
    <row r="97" spans="1:12" x14ac:dyDescent="0.3">
      <c r="A97" t="s">
        <v>20</v>
      </c>
      <c r="B97" t="s">
        <v>1729</v>
      </c>
      <c r="C97" t="s">
        <v>40</v>
      </c>
      <c r="D97" t="s">
        <v>1731</v>
      </c>
      <c r="E97" t="s">
        <v>12</v>
      </c>
      <c r="F97" t="s">
        <v>1733</v>
      </c>
      <c r="G97">
        <v>300</v>
      </c>
      <c r="H97" t="s">
        <v>39</v>
      </c>
      <c r="I97" s="10">
        <f>DATEVALUE(MID(F97,1,10))+DATEVALUE(MID(F97,12,8))</f>
        <v>44666</v>
      </c>
      <c r="K97">
        <f>$G97/$K$3</f>
        <v>8.3333333333333329E-2</v>
      </c>
      <c r="L97">
        <f t="shared" si="1"/>
        <v>36.33333333333335</v>
      </c>
    </row>
    <row r="98" spans="1:12" x14ac:dyDescent="0.3">
      <c r="A98" t="s">
        <v>20</v>
      </c>
      <c r="B98" t="s">
        <v>1738</v>
      </c>
      <c r="C98" t="s">
        <v>1739</v>
      </c>
      <c r="D98" t="s">
        <v>1740</v>
      </c>
      <c r="E98" t="s">
        <v>12</v>
      </c>
      <c r="F98" t="s">
        <v>1741</v>
      </c>
      <c r="G98">
        <v>1200</v>
      </c>
      <c r="H98" t="s">
        <v>28</v>
      </c>
      <c r="I98" s="10">
        <f>DATEVALUE(MID(F98,1,10))+DATEVALUE(MID(F98,12,8))</f>
        <v>44666</v>
      </c>
      <c r="K98">
        <f>$G98/$K$3</f>
        <v>0.33333333333333331</v>
      </c>
      <c r="L98">
        <f t="shared" si="1"/>
        <v>36.666666666666686</v>
      </c>
    </row>
    <row r="99" spans="1:12" x14ac:dyDescent="0.3">
      <c r="A99" t="s">
        <v>8</v>
      </c>
      <c r="B99" t="s">
        <v>1738</v>
      </c>
      <c r="C99" t="s">
        <v>40</v>
      </c>
      <c r="D99" t="s">
        <v>1740</v>
      </c>
      <c r="E99" t="s">
        <v>12</v>
      </c>
      <c r="F99" t="s">
        <v>1742</v>
      </c>
      <c r="G99">
        <v>600</v>
      </c>
      <c r="H99" t="s">
        <v>30</v>
      </c>
      <c r="I99" s="10">
        <f>DATEVALUE(MID(F99,1,10))+DATEVALUE(MID(F99,12,8))</f>
        <v>44666</v>
      </c>
      <c r="K99">
        <f>$G99/$K$3</f>
        <v>0.16666666666666666</v>
      </c>
      <c r="L99">
        <f t="shared" si="1"/>
        <v>36.83333333333335</v>
      </c>
    </row>
    <row r="100" spans="1:12" x14ac:dyDescent="0.3">
      <c r="A100" t="s">
        <v>20</v>
      </c>
      <c r="B100" t="s">
        <v>1738</v>
      </c>
      <c r="C100" t="s">
        <v>1743</v>
      </c>
      <c r="D100" t="s">
        <v>1740</v>
      </c>
      <c r="E100" t="s">
        <v>12</v>
      </c>
      <c r="F100" t="s">
        <v>1744</v>
      </c>
      <c r="G100">
        <v>900</v>
      </c>
      <c r="H100" t="s">
        <v>135</v>
      </c>
      <c r="I100" s="10">
        <f>DATEVALUE(MID(F100,1,10))+DATEVALUE(MID(F100,12,8))</f>
        <v>44666</v>
      </c>
      <c r="K100">
        <f>$G100/$K$3</f>
        <v>0.25</v>
      </c>
      <c r="L100">
        <f t="shared" si="1"/>
        <v>37.08333333333335</v>
      </c>
    </row>
    <row r="101" spans="1:12" x14ac:dyDescent="0.3">
      <c r="A101" t="s">
        <v>8</v>
      </c>
      <c r="B101" t="s">
        <v>1738</v>
      </c>
      <c r="C101" t="s">
        <v>40</v>
      </c>
      <c r="D101" t="s">
        <v>1740</v>
      </c>
      <c r="E101" t="s">
        <v>12</v>
      </c>
      <c r="F101" t="s">
        <v>1745</v>
      </c>
      <c r="G101">
        <v>300</v>
      </c>
      <c r="H101" t="s">
        <v>39</v>
      </c>
      <c r="I101" s="10">
        <f>DATEVALUE(MID(F101,1,10))+DATEVALUE(MID(F101,12,8))</f>
        <v>44666</v>
      </c>
      <c r="K101">
        <f>$G101/$K$3</f>
        <v>8.3333333333333329E-2</v>
      </c>
      <c r="L101">
        <f t="shared" si="1"/>
        <v>37.166666666666686</v>
      </c>
    </row>
    <row r="102" spans="1:12" x14ac:dyDescent="0.3">
      <c r="A102" t="s">
        <v>8</v>
      </c>
      <c r="B102" t="s">
        <v>1751</v>
      </c>
      <c r="C102" t="s">
        <v>1364</v>
      </c>
      <c r="D102" t="s">
        <v>1753</v>
      </c>
      <c r="E102" t="s">
        <v>12</v>
      </c>
      <c r="F102" t="s">
        <v>1755</v>
      </c>
      <c r="G102">
        <v>600</v>
      </c>
      <c r="H102" t="s">
        <v>30</v>
      </c>
      <c r="I102" s="10">
        <f>DATEVALUE(MID(F102,1,10))+DATEVALUE(MID(F102,12,8))</f>
        <v>44666</v>
      </c>
      <c r="K102">
        <f>$G102/$K$3</f>
        <v>0.16666666666666666</v>
      </c>
      <c r="L102">
        <f t="shared" si="1"/>
        <v>37.33333333333335</v>
      </c>
    </row>
    <row r="103" spans="1:12" x14ac:dyDescent="0.3">
      <c r="A103" t="s">
        <v>20</v>
      </c>
      <c r="B103" t="s">
        <v>1751</v>
      </c>
      <c r="C103" t="s">
        <v>1756</v>
      </c>
      <c r="D103" t="s">
        <v>1753</v>
      </c>
      <c r="E103" t="s">
        <v>12</v>
      </c>
      <c r="F103" t="s">
        <v>1757</v>
      </c>
      <c r="G103">
        <v>600</v>
      </c>
      <c r="H103" t="s">
        <v>30</v>
      </c>
      <c r="I103" s="10">
        <f>DATEVALUE(MID(F103,1,10))+DATEVALUE(MID(F103,12,8))</f>
        <v>44666</v>
      </c>
      <c r="K103">
        <f>$G103/$K$3</f>
        <v>0.16666666666666666</v>
      </c>
      <c r="L103">
        <f t="shared" si="1"/>
        <v>37.500000000000014</v>
      </c>
    </row>
    <row r="104" spans="1:12" x14ac:dyDescent="0.3">
      <c r="A104" t="s">
        <v>8</v>
      </c>
      <c r="B104" t="s">
        <v>1758</v>
      </c>
      <c r="C104" t="s">
        <v>1364</v>
      </c>
      <c r="D104" t="s">
        <v>1760</v>
      </c>
      <c r="E104" t="s">
        <v>12</v>
      </c>
      <c r="F104" t="s">
        <v>1764</v>
      </c>
      <c r="G104">
        <v>1800</v>
      </c>
      <c r="H104" t="s">
        <v>81</v>
      </c>
      <c r="I104" s="10">
        <f>DATEVALUE(MID(F104,1,10))+DATEVALUE(MID(F104,12,8))</f>
        <v>44666</v>
      </c>
      <c r="K104">
        <f>$G104/$K$3</f>
        <v>0.5</v>
      </c>
      <c r="L104">
        <f t="shared" si="1"/>
        <v>38.000000000000014</v>
      </c>
    </row>
    <row r="105" spans="1:12" x14ac:dyDescent="0.3">
      <c r="A105" t="s">
        <v>20</v>
      </c>
      <c r="B105" t="s">
        <v>1758</v>
      </c>
      <c r="C105" t="s">
        <v>1765</v>
      </c>
      <c r="D105" t="s">
        <v>1760</v>
      </c>
      <c r="E105" t="s">
        <v>12</v>
      </c>
      <c r="F105" t="s">
        <v>1766</v>
      </c>
      <c r="G105">
        <v>900</v>
      </c>
      <c r="H105" t="s">
        <v>135</v>
      </c>
      <c r="I105" s="10">
        <f>DATEVALUE(MID(F105,1,10))+DATEVALUE(MID(F105,12,8))</f>
        <v>44666</v>
      </c>
      <c r="K105">
        <f>$G105/$K$3</f>
        <v>0.25</v>
      </c>
      <c r="L105">
        <f t="shared" si="1"/>
        <v>38.250000000000014</v>
      </c>
    </row>
    <row r="106" spans="1:12" x14ac:dyDescent="0.3">
      <c r="A106" t="s">
        <v>8</v>
      </c>
      <c r="B106" t="s">
        <v>1758</v>
      </c>
      <c r="C106" t="s">
        <v>1767</v>
      </c>
      <c r="D106" t="s">
        <v>1760</v>
      </c>
      <c r="E106" t="s">
        <v>12</v>
      </c>
      <c r="F106" t="s">
        <v>1768</v>
      </c>
      <c r="G106">
        <v>300</v>
      </c>
      <c r="H106" t="s">
        <v>39</v>
      </c>
      <c r="I106" s="10">
        <f>DATEVALUE(MID(F106,1,10))+DATEVALUE(MID(F106,12,8))</f>
        <v>44666</v>
      </c>
      <c r="K106">
        <f>$G106/$K$3</f>
        <v>8.3333333333333329E-2</v>
      </c>
      <c r="L106">
        <f t="shared" si="1"/>
        <v>38.33333333333335</v>
      </c>
    </row>
    <row r="107" spans="1:12" x14ac:dyDescent="0.3">
      <c r="A107" t="s">
        <v>8</v>
      </c>
      <c r="B107" t="s">
        <v>1769</v>
      </c>
      <c r="C107" t="s">
        <v>1770</v>
      </c>
      <c r="D107" t="s">
        <v>1771</v>
      </c>
      <c r="E107" t="s">
        <v>12</v>
      </c>
      <c r="F107" t="s">
        <v>1772</v>
      </c>
      <c r="G107">
        <v>2400</v>
      </c>
      <c r="H107" t="s">
        <v>71</v>
      </c>
      <c r="I107" s="10">
        <f>DATEVALUE(MID(F107,1,10))+DATEVALUE(MID(F107,12,8))</f>
        <v>44666</v>
      </c>
      <c r="K107">
        <f>$G107/$K$3</f>
        <v>0.66666666666666663</v>
      </c>
      <c r="L107">
        <f t="shared" si="1"/>
        <v>39.000000000000014</v>
      </c>
    </row>
    <row r="108" spans="1:12" x14ac:dyDescent="0.3">
      <c r="A108" t="s">
        <v>20</v>
      </c>
      <c r="B108" t="s">
        <v>1769</v>
      </c>
      <c r="C108" t="s">
        <v>40</v>
      </c>
      <c r="D108" t="s">
        <v>1771</v>
      </c>
      <c r="E108" t="s">
        <v>12</v>
      </c>
      <c r="F108" t="s">
        <v>1773</v>
      </c>
      <c r="G108">
        <v>300</v>
      </c>
      <c r="H108" t="s">
        <v>39</v>
      </c>
      <c r="I108" s="10">
        <f>DATEVALUE(MID(F108,1,10))+DATEVALUE(MID(F108,12,8))</f>
        <v>44666</v>
      </c>
      <c r="K108">
        <f>$G108/$K$3</f>
        <v>8.3333333333333329E-2</v>
      </c>
      <c r="L108">
        <f t="shared" si="1"/>
        <v>39.08333333333335</v>
      </c>
    </row>
    <row r="109" spans="1:12" x14ac:dyDescent="0.3">
      <c r="A109" t="s">
        <v>8</v>
      </c>
      <c r="B109" t="s">
        <v>1774</v>
      </c>
      <c r="C109" t="s">
        <v>40</v>
      </c>
      <c r="D109" t="s">
        <v>1776</v>
      </c>
      <c r="E109" t="s">
        <v>12</v>
      </c>
      <c r="F109" t="s">
        <v>1778</v>
      </c>
      <c r="G109">
        <v>600</v>
      </c>
      <c r="H109" t="s">
        <v>30</v>
      </c>
      <c r="I109" s="10">
        <f>DATEVALUE(MID(F109,1,10))+DATEVALUE(MID(F109,12,8))</f>
        <v>44666</v>
      </c>
      <c r="K109">
        <f>$G109/$K$3</f>
        <v>0.16666666666666666</v>
      </c>
      <c r="L109">
        <f t="shared" si="1"/>
        <v>39.250000000000014</v>
      </c>
    </row>
    <row r="110" spans="1:12" x14ac:dyDescent="0.3">
      <c r="A110" t="s">
        <v>20</v>
      </c>
      <c r="B110" t="s">
        <v>1774</v>
      </c>
      <c r="C110" t="s">
        <v>1779</v>
      </c>
      <c r="D110" t="s">
        <v>1776</v>
      </c>
      <c r="E110" t="s">
        <v>12</v>
      </c>
      <c r="F110" t="s">
        <v>1780</v>
      </c>
      <c r="G110">
        <v>300</v>
      </c>
      <c r="H110" t="s">
        <v>39</v>
      </c>
      <c r="I110" s="10">
        <f>DATEVALUE(MID(F110,1,10))+DATEVALUE(MID(F110,12,8))</f>
        <v>44666</v>
      </c>
      <c r="K110">
        <f>$G110/$K$3</f>
        <v>8.3333333333333329E-2</v>
      </c>
      <c r="L110">
        <f t="shared" si="1"/>
        <v>39.33333333333335</v>
      </c>
    </row>
    <row r="111" spans="1:12" x14ac:dyDescent="0.3">
      <c r="A111" t="s">
        <v>8</v>
      </c>
      <c r="B111" t="s">
        <v>1781</v>
      </c>
      <c r="C111" t="s">
        <v>1782</v>
      </c>
      <c r="D111" t="s">
        <v>1783</v>
      </c>
      <c r="E111" t="s">
        <v>12</v>
      </c>
      <c r="F111" t="s">
        <v>1784</v>
      </c>
      <c r="G111">
        <v>1500</v>
      </c>
      <c r="H111" t="s">
        <v>241</v>
      </c>
      <c r="I111" s="10">
        <f>DATEVALUE(MID(F111,1,10))+DATEVALUE(MID(F111,12,8))</f>
        <v>44666</v>
      </c>
      <c r="K111">
        <f>$G111/$K$3</f>
        <v>0.41666666666666669</v>
      </c>
      <c r="L111">
        <f t="shared" si="1"/>
        <v>39.750000000000014</v>
      </c>
    </row>
    <row r="112" spans="1:12" x14ac:dyDescent="0.3">
      <c r="A112" t="s">
        <v>20</v>
      </c>
      <c r="B112" t="s">
        <v>1781</v>
      </c>
      <c r="C112" t="s">
        <v>1785</v>
      </c>
      <c r="D112" t="s">
        <v>1783</v>
      </c>
      <c r="E112" t="s">
        <v>12</v>
      </c>
      <c r="F112" t="s">
        <v>1786</v>
      </c>
      <c r="G112">
        <v>900</v>
      </c>
      <c r="H112" t="s">
        <v>135</v>
      </c>
      <c r="I112" s="10">
        <f>DATEVALUE(MID(F112,1,10))+DATEVALUE(MID(F112,12,8))</f>
        <v>44666</v>
      </c>
      <c r="K112">
        <f>$G112/$K$3</f>
        <v>0.25</v>
      </c>
      <c r="L112">
        <f t="shared" si="1"/>
        <v>40.000000000000014</v>
      </c>
    </row>
    <row r="113" spans="1:12" x14ac:dyDescent="0.3">
      <c r="A113" t="s">
        <v>8</v>
      </c>
      <c r="B113" t="s">
        <v>1781</v>
      </c>
      <c r="C113" t="s">
        <v>1787</v>
      </c>
      <c r="D113" t="s">
        <v>1783</v>
      </c>
      <c r="E113" t="s">
        <v>12</v>
      </c>
      <c r="F113" t="s">
        <v>1788</v>
      </c>
      <c r="G113">
        <v>300</v>
      </c>
      <c r="H113" t="s">
        <v>39</v>
      </c>
      <c r="I113" s="10">
        <f>DATEVALUE(MID(F113,1,10))+DATEVALUE(MID(F113,12,8))</f>
        <v>44666</v>
      </c>
      <c r="K113">
        <f>$G113/$K$3</f>
        <v>8.3333333333333329E-2</v>
      </c>
      <c r="L113">
        <f t="shared" si="1"/>
        <v>40.08333333333335</v>
      </c>
    </row>
    <row r="114" spans="1:12" x14ac:dyDescent="0.3">
      <c r="A114" t="s">
        <v>20</v>
      </c>
      <c r="B114" t="s">
        <v>1781</v>
      </c>
      <c r="C114" t="s">
        <v>1789</v>
      </c>
      <c r="D114" t="s">
        <v>1783</v>
      </c>
      <c r="E114" t="s">
        <v>12</v>
      </c>
      <c r="F114" t="s">
        <v>1790</v>
      </c>
      <c r="G114">
        <v>600</v>
      </c>
      <c r="H114" t="s">
        <v>30</v>
      </c>
      <c r="I114" s="10">
        <f>DATEVALUE(MID(F114,1,10))+DATEVALUE(MID(F114,12,8))</f>
        <v>44666</v>
      </c>
      <c r="K114">
        <f>$G114/$K$3</f>
        <v>0.16666666666666666</v>
      </c>
      <c r="L114">
        <f t="shared" si="1"/>
        <v>40.250000000000014</v>
      </c>
    </row>
    <row r="115" spans="1:12" x14ac:dyDescent="0.3">
      <c r="A115" t="s">
        <v>8</v>
      </c>
      <c r="B115" t="s">
        <v>1791</v>
      </c>
      <c r="C115" t="s">
        <v>1792</v>
      </c>
      <c r="D115" t="s">
        <v>1793</v>
      </c>
      <c r="E115" t="s">
        <v>12</v>
      </c>
      <c r="F115" t="s">
        <v>1794</v>
      </c>
      <c r="G115">
        <v>900</v>
      </c>
      <c r="H115" t="s">
        <v>135</v>
      </c>
      <c r="I115" s="10">
        <f>DATEVALUE(MID(F115,1,10))+DATEVALUE(MID(F115,12,8))</f>
        <v>44666</v>
      </c>
      <c r="K115">
        <f>$G115/$K$3</f>
        <v>0.25</v>
      </c>
      <c r="L115">
        <f t="shared" si="1"/>
        <v>40.500000000000014</v>
      </c>
    </row>
    <row r="116" spans="1:12" x14ac:dyDescent="0.3">
      <c r="A116" t="s">
        <v>20</v>
      </c>
      <c r="B116" t="s">
        <v>1791</v>
      </c>
      <c r="C116" t="s">
        <v>1795</v>
      </c>
      <c r="D116" t="s">
        <v>1793</v>
      </c>
      <c r="E116" t="s">
        <v>12</v>
      </c>
      <c r="F116" t="s">
        <v>1796</v>
      </c>
      <c r="G116">
        <v>900</v>
      </c>
      <c r="H116" t="s">
        <v>135</v>
      </c>
      <c r="I116" s="10">
        <f>DATEVALUE(MID(F116,1,10))+DATEVALUE(MID(F116,12,8))</f>
        <v>44666</v>
      </c>
      <c r="K116">
        <f>$G116/$K$3</f>
        <v>0.25</v>
      </c>
      <c r="L116">
        <f t="shared" si="1"/>
        <v>40.750000000000014</v>
      </c>
    </row>
    <row r="117" spans="1:12" x14ac:dyDescent="0.3">
      <c r="A117" t="s">
        <v>8</v>
      </c>
      <c r="B117" t="s">
        <v>1791</v>
      </c>
      <c r="C117" t="s">
        <v>1797</v>
      </c>
      <c r="D117" t="s">
        <v>1793</v>
      </c>
      <c r="E117" t="s">
        <v>12</v>
      </c>
      <c r="F117" t="s">
        <v>1798</v>
      </c>
      <c r="G117">
        <v>300</v>
      </c>
      <c r="H117" t="s">
        <v>39</v>
      </c>
      <c r="I117" s="10">
        <f>DATEVALUE(MID(F117,1,10))+DATEVALUE(MID(F117,12,8))</f>
        <v>44666</v>
      </c>
      <c r="K117">
        <f>$G117/$K$3</f>
        <v>8.3333333333333329E-2</v>
      </c>
      <c r="L117">
        <f t="shared" si="1"/>
        <v>40.83333333333335</v>
      </c>
    </row>
    <row r="118" spans="1:12" x14ac:dyDescent="0.3">
      <c r="A118" t="s">
        <v>8</v>
      </c>
      <c r="B118" t="s">
        <v>1799</v>
      </c>
      <c r="C118" t="s">
        <v>40</v>
      </c>
      <c r="D118" t="s">
        <v>1801</v>
      </c>
      <c r="E118" t="s">
        <v>12</v>
      </c>
      <c r="F118" t="s">
        <v>1803</v>
      </c>
      <c r="G118">
        <v>600</v>
      </c>
      <c r="H118" t="s">
        <v>30</v>
      </c>
      <c r="I118" s="10">
        <f>DATEVALUE(MID(F118,1,10))+DATEVALUE(MID(F118,12,8))</f>
        <v>44666</v>
      </c>
      <c r="K118">
        <f>$G118/$K$3</f>
        <v>0.16666666666666666</v>
      </c>
      <c r="L118">
        <f t="shared" si="1"/>
        <v>41.000000000000014</v>
      </c>
    </row>
    <row r="119" spans="1:12" x14ac:dyDescent="0.3">
      <c r="A119" t="s">
        <v>8</v>
      </c>
      <c r="B119" t="s">
        <v>1804</v>
      </c>
      <c r="C119" t="s">
        <v>1792</v>
      </c>
      <c r="D119" t="s">
        <v>1805</v>
      </c>
      <c r="E119" t="s">
        <v>12</v>
      </c>
      <c r="F119" t="s">
        <v>1806</v>
      </c>
      <c r="G119">
        <v>900</v>
      </c>
      <c r="H119" t="s">
        <v>135</v>
      </c>
      <c r="I119" s="10">
        <f>DATEVALUE(MID(F119,1,10))+DATEVALUE(MID(F119,12,8))</f>
        <v>44666</v>
      </c>
      <c r="K119">
        <f>$G119/$K$3</f>
        <v>0.25</v>
      </c>
      <c r="L119">
        <f t="shared" si="1"/>
        <v>41.250000000000014</v>
      </c>
    </row>
    <row r="120" spans="1:12" x14ac:dyDescent="0.3">
      <c r="A120" t="s">
        <v>20</v>
      </c>
      <c r="B120" t="s">
        <v>1804</v>
      </c>
      <c r="C120" t="s">
        <v>1056</v>
      </c>
      <c r="D120" t="s">
        <v>1805</v>
      </c>
      <c r="E120" t="s">
        <v>12</v>
      </c>
      <c r="F120" t="s">
        <v>1807</v>
      </c>
      <c r="G120">
        <v>600</v>
      </c>
      <c r="H120" t="s">
        <v>30</v>
      </c>
      <c r="I120" s="10">
        <f>DATEVALUE(MID(F120,1,10))+DATEVALUE(MID(F120,12,8))</f>
        <v>44666</v>
      </c>
      <c r="K120">
        <f>$G120/$K$3</f>
        <v>0.16666666666666666</v>
      </c>
      <c r="L120">
        <f t="shared" si="1"/>
        <v>41.416666666666679</v>
      </c>
    </row>
    <row r="121" spans="1:12" x14ac:dyDescent="0.3">
      <c r="A121" t="s">
        <v>8</v>
      </c>
      <c r="B121" t="s">
        <v>1804</v>
      </c>
      <c r="C121" t="s">
        <v>1808</v>
      </c>
      <c r="D121" t="s">
        <v>1805</v>
      </c>
      <c r="E121" t="s">
        <v>12</v>
      </c>
      <c r="F121" t="s">
        <v>1809</v>
      </c>
      <c r="G121">
        <v>300</v>
      </c>
      <c r="H121" t="s">
        <v>39</v>
      </c>
      <c r="I121" s="10">
        <f>DATEVALUE(MID(F121,1,10))+DATEVALUE(MID(F121,12,8))</f>
        <v>44666</v>
      </c>
      <c r="K121">
        <f>$G121/$K$3</f>
        <v>8.3333333333333329E-2</v>
      </c>
      <c r="L121">
        <f t="shared" si="1"/>
        <v>41.500000000000014</v>
      </c>
    </row>
    <row r="122" spans="1:12" x14ac:dyDescent="0.3">
      <c r="A122" t="s">
        <v>20</v>
      </c>
      <c r="B122" t="s">
        <v>1839</v>
      </c>
      <c r="C122" t="s">
        <v>1840</v>
      </c>
      <c r="D122" t="s">
        <v>1841</v>
      </c>
      <c r="E122" t="s">
        <v>12</v>
      </c>
      <c r="F122" t="s">
        <v>1842</v>
      </c>
      <c r="G122">
        <v>600</v>
      </c>
      <c r="H122" t="s">
        <v>30</v>
      </c>
      <c r="I122" s="10">
        <f>DATEVALUE(MID(F122,1,10))+DATEVALUE(MID(F122,12,8))</f>
        <v>44666</v>
      </c>
      <c r="K122">
        <f>$G122/$K$3</f>
        <v>0.16666666666666666</v>
      </c>
      <c r="L122">
        <f t="shared" si="1"/>
        <v>41.666666666666679</v>
      </c>
    </row>
    <row r="123" spans="1:12" x14ac:dyDescent="0.3">
      <c r="A123" t="s">
        <v>20</v>
      </c>
      <c r="B123" t="s">
        <v>1839</v>
      </c>
      <c r="C123" t="s">
        <v>1843</v>
      </c>
      <c r="D123" t="s">
        <v>1841</v>
      </c>
      <c r="E123" t="s">
        <v>12</v>
      </c>
      <c r="F123" t="s">
        <v>1844</v>
      </c>
      <c r="G123">
        <v>600</v>
      </c>
      <c r="H123" t="s">
        <v>30</v>
      </c>
      <c r="I123" s="10">
        <f>DATEVALUE(MID(F123,1,10))+DATEVALUE(MID(F123,12,8))</f>
        <v>44666</v>
      </c>
      <c r="K123">
        <f>$G123/$K$3</f>
        <v>0.16666666666666666</v>
      </c>
      <c r="L123">
        <f t="shared" si="1"/>
        <v>41.833333333333343</v>
      </c>
    </row>
    <row r="124" spans="1:12" x14ac:dyDescent="0.3">
      <c r="A124" t="s">
        <v>8</v>
      </c>
      <c r="B124" t="s">
        <v>1916</v>
      </c>
      <c r="C124" t="s">
        <v>1949</v>
      </c>
      <c r="D124" t="s">
        <v>1918</v>
      </c>
      <c r="E124" t="s">
        <v>12</v>
      </c>
      <c r="F124" t="s">
        <v>1950</v>
      </c>
      <c r="G124">
        <v>1500</v>
      </c>
      <c r="H124" t="s">
        <v>241</v>
      </c>
      <c r="I124" s="10">
        <f>DATEVALUE(MID(F124,1,10))+DATEVALUE(MID(F124,12,8))</f>
        <v>44666</v>
      </c>
      <c r="K124">
        <f>$G124/$K$3</f>
        <v>0.41666666666666669</v>
      </c>
      <c r="L124">
        <f t="shared" si="1"/>
        <v>42.250000000000007</v>
      </c>
    </row>
    <row r="125" spans="1:12" x14ac:dyDescent="0.3">
      <c r="A125" t="s">
        <v>20</v>
      </c>
      <c r="B125" t="s">
        <v>1916</v>
      </c>
      <c r="C125" t="s">
        <v>1949</v>
      </c>
      <c r="D125" t="s">
        <v>1918</v>
      </c>
      <c r="E125" t="s">
        <v>12</v>
      </c>
      <c r="F125" t="s">
        <v>1951</v>
      </c>
      <c r="G125">
        <v>1500</v>
      </c>
      <c r="H125" t="s">
        <v>241</v>
      </c>
      <c r="I125" s="10">
        <f>DATEVALUE(MID(F125,1,10))+DATEVALUE(MID(F125,12,8))</f>
        <v>44666</v>
      </c>
      <c r="K125">
        <f>$G125/$K$3</f>
        <v>0.41666666666666669</v>
      </c>
      <c r="L125">
        <f t="shared" si="1"/>
        <v>42.666666666666671</v>
      </c>
    </row>
    <row r="126" spans="1:12" x14ac:dyDescent="0.3">
      <c r="A126" t="s">
        <v>8</v>
      </c>
      <c r="B126" t="s">
        <v>1916</v>
      </c>
      <c r="C126" t="s">
        <v>1952</v>
      </c>
      <c r="D126" t="s">
        <v>1918</v>
      </c>
      <c r="E126" t="s">
        <v>12</v>
      </c>
      <c r="F126" t="s">
        <v>1953</v>
      </c>
      <c r="G126">
        <v>300</v>
      </c>
      <c r="H126" t="s">
        <v>39</v>
      </c>
      <c r="I126" s="10">
        <f>DATEVALUE(MID(F126,1,10))+DATEVALUE(MID(F126,12,8))</f>
        <v>44666</v>
      </c>
      <c r="K126">
        <f>$G126/$K$3</f>
        <v>8.3333333333333329E-2</v>
      </c>
      <c r="L126">
        <f t="shared" si="1"/>
        <v>42.750000000000007</v>
      </c>
    </row>
    <row r="127" spans="1:12" x14ac:dyDescent="0.3">
      <c r="A127" t="s">
        <v>8</v>
      </c>
      <c r="B127" t="s">
        <v>1539</v>
      </c>
      <c r="C127" t="s">
        <v>1540</v>
      </c>
      <c r="D127" t="s">
        <v>1541</v>
      </c>
      <c r="E127" t="s">
        <v>12</v>
      </c>
      <c r="F127" t="s">
        <v>1542</v>
      </c>
      <c r="G127">
        <v>4800</v>
      </c>
      <c r="H127" t="s">
        <v>250</v>
      </c>
      <c r="I127" s="10">
        <f>DATEVALUE(MID(F127,1,10))+DATEVALUE(MID(F127,12,8))</f>
        <v>44667</v>
      </c>
      <c r="K127">
        <f>$G127/$K$3</f>
        <v>1.3333333333333333</v>
      </c>
      <c r="L127">
        <f t="shared" si="1"/>
        <v>44.083333333333343</v>
      </c>
    </row>
    <row r="128" spans="1:12" x14ac:dyDescent="0.3">
      <c r="A128" t="s">
        <v>8</v>
      </c>
      <c r="B128" t="s">
        <v>1024</v>
      </c>
      <c r="C128" t="s">
        <v>1544</v>
      </c>
      <c r="D128" t="s">
        <v>1545</v>
      </c>
      <c r="E128" t="s">
        <v>12</v>
      </c>
      <c r="F128" t="s">
        <v>1546</v>
      </c>
      <c r="G128">
        <v>1200</v>
      </c>
      <c r="H128" t="s">
        <v>28</v>
      </c>
      <c r="I128" s="10">
        <f>DATEVALUE(MID(F128,1,10))+DATEVALUE(MID(F128,12,8))</f>
        <v>44667</v>
      </c>
      <c r="K128">
        <f>$G128/$K$3</f>
        <v>0.33333333333333331</v>
      </c>
      <c r="L128">
        <f t="shared" si="1"/>
        <v>44.416666666666679</v>
      </c>
    </row>
    <row r="129" spans="1:12" x14ac:dyDescent="0.3">
      <c r="A129" t="s">
        <v>8</v>
      </c>
      <c r="B129" t="s">
        <v>1669</v>
      </c>
      <c r="C129" t="s">
        <v>1670</v>
      </c>
      <c r="D129" t="s">
        <v>1671</v>
      </c>
      <c r="E129" t="s">
        <v>12</v>
      </c>
      <c r="F129" t="s">
        <v>1672</v>
      </c>
      <c r="G129">
        <v>3600</v>
      </c>
      <c r="H129" t="s">
        <v>14</v>
      </c>
      <c r="I129" s="10">
        <f>DATEVALUE(MID(F129,1,10))+DATEVALUE(MID(F129,12,8))</f>
        <v>44667</v>
      </c>
      <c r="K129">
        <f>$G129/$K$3</f>
        <v>1</v>
      </c>
      <c r="L129">
        <f t="shared" si="1"/>
        <v>45.416666666666679</v>
      </c>
    </row>
    <row r="130" spans="1:12" x14ac:dyDescent="0.3">
      <c r="A130" t="s">
        <v>8</v>
      </c>
      <c r="B130" t="s">
        <v>1839</v>
      </c>
      <c r="C130" t="s">
        <v>1845</v>
      </c>
      <c r="D130" t="s">
        <v>1841</v>
      </c>
      <c r="E130" t="s">
        <v>12</v>
      </c>
      <c r="F130" t="s">
        <v>1846</v>
      </c>
      <c r="G130">
        <v>1200</v>
      </c>
      <c r="H130" t="s">
        <v>28</v>
      </c>
      <c r="I130" s="10">
        <f>DATEVALUE(MID(F130,1,10))+DATEVALUE(MID(F130,12,8))</f>
        <v>44667</v>
      </c>
      <c r="K130">
        <f>$G130/$K$3</f>
        <v>0.33333333333333331</v>
      </c>
      <c r="L130">
        <f t="shared" si="1"/>
        <v>45.750000000000014</v>
      </c>
    </row>
    <row r="131" spans="1:12" x14ac:dyDescent="0.3">
      <c r="A131" t="s">
        <v>8</v>
      </c>
      <c r="B131" t="s">
        <v>1916</v>
      </c>
      <c r="C131" t="s">
        <v>1954</v>
      </c>
      <c r="D131" t="s">
        <v>1918</v>
      </c>
      <c r="E131" t="s">
        <v>12</v>
      </c>
      <c r="F131" t="s">
        <v>1955</v>
      </c>
      <c r="G131">
        <v>900</v>
      </c>
      <c r="H131" t="s">
        <v>135</v>
      </c>
      <c r="I131" s="10">
        <f>DATEVALUE(MID(F131,1,10))+DATEVALUE(MID(F131,12,8))</f>
        <v>44667</v>
      </c>
      <c r="K131">
        <f>$G131/$K$3</f>
        <v>0.25</v>
      </c>
      <c r="L131">
        <f t="shared" si="1"/>
        <v>46.000000000000014</v>
      </c>
    </row>
    <row r="132" spans="1:12" x14ac:dyDescent="0.3">
      <c r="A132" t="s">
        <v>20</v>
      </c>
      <c r="B132" t="s">
        <v>1024</v>
      </c>
      <c r="C132" t="s">
        <v>1547</v>
      </c>
      <c r="D132" t="s">
        <v>1545</v>
      </c>
      <c r="E132" t="s">
        <v>12</v>
      </c>
      <c r="F132" t="s">
        <v>1548</v>
      </c>
      <c r="G132">
        <v>600</v>
      </c>
      <c r="H132" t="s">
        <v>30</v>
      </c>
      <c r="I132" s="10">
        <f>DATEVALUE(MID(F132,1,10))+DATEVALUE(MID(F132,12,8))</f>
        <v>44668</v>
      </c>
      <c r="K132">
        <f>$G132/$K$3</f>
        <v>0.16666666666666666</v>
      </c>
      <c r="L132">
        <f t="shared" si="1"/>
        <v>46.166666666666679</v>
      </c>
    </row>
    <row r="133" spans="1:12" x14ac:dyDescent="0.3">
      <c r="A133" t="s">
        <v>20</v>
      </c>
      <c r="B133" t="s">
        <v>1669</v>
      </c>
      <c r="C133" t="s">
        <v>1673</v>
      </c>
      <c r="D133" t="s">
        <v>1671</v>
      </c>
      <c r="E133" t="s">
        <v>12</v>
      </c>
      <c r="F133" t="s">
        <v>1674</v>
      </c>
      <c r="G133">
        <v>900</v>
      </c>
      <c r="H133" t="s">
        <v>135</v>
      </c>
      <c r="I133" s="10">
        <f>DATEVALUE(MID(F133,1,10))+DATEVALUE(MID(F133,12,8))</f>
        <v>44668</v>
      </c>
      <c r="K133">
        <f>$G133/$K$3</f>
        <v>0.25</v>
      </c>
      <c r="L133">
        <f t="shared" si="1"/>
        <v>46.416666666666679</v>
      </c>
    </row>
    <row r="134" spans="1:12" x14ac:dyDescent="0.3">
      <c r="A134" t="s">
        <v>20</v>
      </c>
      <c r="B134" t="s">
        <v>1520</v>
      </c>
      <c r="C134" t="s">
        <v>1521</v>
      </c>
      <c r="D134" t="s">
        <v>1522</v>
      </c>
      <c r="E134" t="s">
        <v>12</v>
      </c>
      <c r="F134" t="s">
        <v>1523</v>
      </c>
      <c r="G134">
        <v>2700</v>
      </c>
      <c r="H134" t="s">
        <v>57</v>
      </c>
      <c r="I134" s="10">
        <f>DATEVALUE(MID(F134,1,10))+DATEVALUE(MID(F134,12,8))</f>
        <v>44669</v>
      </c>
      <c r="K134">
        <f>$G134/$K$3</f>
        <v>0.75</v>
      </c>
      <c r="L134">
        <f t="shared" si="1"/>
        <v>47.166666666666679</v>
      </c>
    </row>
    <row r="135" spans="1:12" x14ac:dyDescent="0.3">
      <c r="A135" t="s">
        <v>8</v>
      </c>
      <c r="B135" t="s">
        <v>1531</v>
      </c>
      <c r="C135" t="s">
        <v>1532</v>
      </c>
      <c r="D135" t="s">
        <v>1533</v>
      </c>
      <c r="E135" t="s">
        <v>12</v>
      </c>
      <c r="F135" t="s">
        <v>1534</v>
      </c>
      <c r="G135">
        <v>3000</v>
      </c>
      <c r="H135" t="s">
        <v>101</v>
      </c>
      <c r="I135" s="10">
        <f>DATEVALUE(MID(F135,1,10))+DATEVALUE(MID(F135,12,8))</f>
        <v>44669</v>
      </c>
      <c r="K135">
        <f>$G135/$K$3</f>
        <v>0.83333333333333337</v>
      </c>
      <c r="L135">
        <f t="shared" si="1"/>
        <v>48.000000000000014</v>
      </c>
    </row>
    <row r="136" spans="1:12" x14ac:dyDescent="0.3">
      <c r="A136" t="s">
        <v>20</v>
      </c>
      <c r="B136" t="s">
        <v>1531</v>
      </c>
      <c r="C136" t="s">
        <v>1535</v>
      </c>
      <c r="D136" t="s">
        <v>1533</v>
      </c>
      <c r="E136" t="s">
        <v>12</v>
      </c>
      <c r="F136" t="s">
        <v>1536</v>
      </c>
      <c r="G136">
        <v>900</v>
      </c>
      <c r="H136" t="s">
        <v>135</v>
      </c>
      <c r="I136" s="10">
        <f>DATEVALUE(MID(F136,1,10))+DATEVALUE(MID(F136,12,8))</f>
        <v>44669</v>
      </c>
      <c r="K136">
        <f>$G136/$K$3</f>
        <v>0.25</v>
      </c>
      <c r="L136">
        <f t="shared" ref="L136:L199" si="2">L135+K136</f>
        <v>48.250000000000014</v>
      </c>
    </row>
    <row r="137" spans="1:12" x14ac:dyDescent="0.3">
      <c r="A137" t="s">
        <v>20</v>
      </c>
      <c r="B137" t="s">
        <v>1539</v>
      </c>
      <c r="C137" t="s">
        <v>1535</v>
      </c>
      <c r="D137" t="s">
        <v>1541</v>
      </c>
      <c r="E137" t="s">
        <v>12</v>
      </c>
      <c r="F137" t="s">
        <v>1543</v>
      </c>
      <c r="G137">
        <v>600</v>
      </c>
      <c r="H137" t="s">
        <v>30</v>
      </c>
      <c r="I137" s="10">
        <f>DATEVALUE(MID(F137,1,10))+DATEVALUE(MID(F137,12,8))</f>
        <v>44669</v>
      </c>
      <c r="K137">
        <f>$G137/$K$3</f>
        <v>0.16666666666666666</v>
      </c>
      <c r="L137">
        <f t="shared" si="2"/>
        <v>48.416666666666679</v>
      </c>
    </row>
    <row r="138" spans="1:12" x14ac:dyDescent="0.3">
      <c r="A138" t="s">
        <v>8</v>
      </c>
      <c r="B138" t="s">
        <v>1024</v>
      </c>
      <c r="C138" t="s">
        <v>1549</v>
      </c>
      <c r="D138" t="s">
        <v>1545</v>
      </c>
      <c r="E138" t="s">
        <v>12</v>
      </c>
      <c r="F138" t="s">
        <v>1550</v>
      </c>
      <c r="G138">
        <v>300</v>
      </c>
      <c r="H138" t="s">
        <v>39</v>
      </c>
      <c r="I138" s="10">
        <f>DATEVALUE(MID(F138,1,10))+DATEVALUE(MID(F138,12,8))</f>
        <v>44669</v>
      </c>
      <c r="K138">
        <f>$G138/$K$3</f>
        <v>8.3333333333333329E-2</v>
      </c>
      <c r="L138">
        <f t="shared" si="2"/>
        <v>48.500000000000014</v>
      </c>
    </row>
    <row r="139" spans="1:12" x14ac:dyDescent="0.3">
      <c r="A139" t="s">
        <v>20</v>
      </c>
      <c r="B139" t="s">
        <v>1024</v>
      </c>
      <c r="C139" t="s">
        <v>1551</v>
      </c>
      <c r="D139" t="s">
        <v>1545</v>
      </c>
      <c r="E139" t="s">
        <v>12</v>
      </c>
      <c r="F139" t="s">
        <v>1552</v>
      </c>
      <c r="G139">
        <v>900</v>
      </c>
      <c r="H139" t="s">
        <v>135</v>
      </c>
      <c r="I139" s="10">
        <f>DATEVALUE(MID(F139,1,10))+DATEVALUE(MID(F139,12,8))</f>
        <v>44669</v>
      </c>
      <c r="K139">
        <f>$G139/$K$3</f>
        <v>0.25</v>
      </c>
      <c r="L139">
        <f t="shared" si="2"/>
        <v>48.750000000000014</v>
      </c>
    </row>
    <row r="140" spans="1:12" x14ac:dyDescent="0.3">
      <c r="A140" t="s">
        <v>8</v>
      </c>
      <c r="B140" t="s">
        <v>1669</v>
      </c>
      <c r="C140" t="s">
        <v>1675</v>
      </c>
      <c r="D140" t="s">
        <v>1671</v>
      </c>
      <c r="E140" t="s">
        <v>12</v>
      </c>
      <c r="F140" t="s">
        <v>1676</v>
      </c>
      <c r="G140">
        <v>300</v>
      </c>
      <c r="H140" t="s">
        <v>39</v>
      </c>
      <c r="I140" s="10">
        <f>DATEVALUE(MID(F140,1,10))+DATEVALUE(MID(F140,12,8))</f>
        <v>44669</v>
      </c>
      <c r="K140">
        <f>$G140/$K$3</f>
        <v>8.3333333333333329E-2</v>
      </c>
      <c r="L140">
        <f t="shared" si="2"/>
        <v>48.83333333333335</v>
      </c>
    </row>
    <row r="141" spans="1:12" x14ac:dyDescent="0.3">
      <c r="A141" t="s">
        <v>8</v>
      </c>
      <c r="B141" t="s">
        <v>1669</v>
      </c>
      <c r="C141" t="s">
        <v>1677</v>
      </c>
      <c r="D141" t="s">
        <v>1671</v>
      </c>
      <c r="E141" t="s">
        <v>12</v>
      </c>
      <c r="F141" t="s">
        <v>1678</v>
      </c>
      <c r="G141">
        <v>600</v>
      </c>
      <c r="H141" t="s">
        <v>30</v>
      </c>
      <c r="I141" s="10">
        <f>DATEVALUE(MID(F141,1,10))+DATEVALUE(MID(F141,12,8))</f>
        <v>44669</v>
      </c>
      <c r="K141">
        <f>$G141/$K$3</f>
        <v>0.16666666666666666</v>
      </c>
      <c r="L141">
        <f t="shared" si="2"/>
        <v>49.000000000000014</v>
      </c>
    </row>
    <row r="142" spans="1:12" x14ac:dyDescent="0.3">
      <c r="A142" t="s">
        <v>8</v>
      </c>
      <c r="B142" t="s">
        <v>1669</v>
      </c>
      <c r="C142" t="s">
        <v>1679</v>
      </c>
      <c r="D142" t="s">
        <v>1671</v>
      </c>
      <c r="E142" t="s">
        <v>12</v>
      </c>
      <c r="F142" t="s">
        <v>1680</v>
      </c>
      <c r="G142">
        <v>900</v>
      </c>
      <c r="H142" t="s">
        <v>135</v>
      </c>
      <c r="I142" s="10">
        <f>DATEVALUE(MID(F142,1,10))+DATEVALUE(MID(F142,12,8))</f>
        <v>44669</v>
      </c>
      <c r="K142">
        <f>$G142/$K$3</f>
        <v>0.25</v>
      </c>
      <c r="L142">
        <f t="shared" si="2"/>
        <v>49.250000000000014</v>
      </c>
    </row>
    <row r="143" spans="1:12" x14ac:dyDescent="0.3">
      <c r="A143" t="s">
        <v>8</v>
      </c>
      <c r="B143" t="s">
        <v>1669</v>
      </c>
      <c r="C143" t="s">
        <v>1681</v>
      </c>
      <c r="D143" t="s">
        <v>1671</v>
      </c>
      <c r="E143" t="s">
        <v>12</v>
      </c>
      <c r="F143" t="s">
        <v>1682</v>
      </c>
      <c r="G143">
        <v>900</v>
      </c>
      <c r="H143" t="s">
        <v>135</v>
      </c>
      <c r="I143" s="10">
        <f>DATEVALUE(MID(F143,1,10))+DATEVALUE(MID(F143,12,8))</f>
        <v>44669</v>
      </c>
      <c r="K143">
        <f>$G143/$K$3</f>
        <v>0.25</v>
      </c>
      <c r="L143">
        <f t="shared" si="2"/>
        <v>49.500000000000014</v>
      </c>
    </row>
    <row r="144" spans="1:12" x14ac:dyDescent="0.3">
      <c r="A144" t="s">
        <v>20</v>
      </c>
      <c r="B144" t="s">
        <v>1669</v>
      </c>
      <c r="C144" t="s">
        <v>1535</v>
      </c>
      <c r="D144" t="s">
        <v>1671</v>
      </c>
      <c r="E144" t="s">
        <v>12</v>
      </c>
      <c r="F144" t="s">
        <v>1683</v>
      </c>
      <c r="G144">
        <v>900</v>
      </c>
      <c r="H144" t="s">
        <v>135</v>
      </c>
      <c r="I144" s="10">
        <f>DATEVALUE(MID(F144,1,10))+DATEVALUE(MID(F144,12,8))</f>
        <v>44669</v>
      </c>
      <c r="K144">
        <f>$G144/$K$3</f>
        <v>0.25</v>
      </c>
      <c r="L144">
        <f t="shared" si="2"/>
        <v>49.750000000000014</v>
      </c>
    </row>
    <row r="145" spans="1:12" x14ac:dyDescent="0.3">
      <c r="A145" t="s">
        <v>20</v>
      </c>
      <c r="B145" t="s">
        <v>1686</v>
      </c>
      <c r="C145" t="s">
        <v>1692</v>
      </c>
      <c r="D145" t="s">
        <v>1688</v>
      </c>
      <c r="E145" t="s">
        <v>12</v>
      </c>
      <c r="F145" t="s">
        <v>1693</v>
      </c>
      <c r="G145">
        <v>900</v>
      </c>
      <c r="H145" t="s">
        <v>135</v>
      </c>
      <c r="I145" s="10">
        <f>DATEVALUE(MID(F145,1,10))+DATEVALUE(MID(F145,12,8))</f>
        <v>44669</v>
      </c>
      <c r="K145">
        <f>$G145/$K$3</f>
        <v>0.25</v>
      </c>
      <c r="L145">
        <f t="shared" si="2"/>
        <v>50.000000000000014</v>
      </c>
    </row>
    <row r="146" spans="1:12" x14ac:dyDescent="0.3">
      <c r="A146" t="s">
        <v>20</v>
      </c>
      <c r="B146" t="s">
        <v>1839</v>
      </c>
      <c r="C146" t="s">
        <v>1847</v>
      </c>
      <c r="D146" t="s">
        <v>1841</v>
      </c>
      <c r="E146" t="s">
        <v>12</v>
      </c>
      <c r="F146" t="s">
        <v>1848</v>
      </c>
      <c r="G146">
        <v>600</v>
      </c>
      <c r="H146" t="s">
        <v>30</v>
      </c>
      <c r="I146" s="10">
        <f>DATEVALUE(MID(F146,1,10))+DATEVALUE(MID(F146,12,8))</f>
        <v>44669</v>
      </c>
      <c r="K146">
        <f>$G146/$K$3</f>
        <v>0.16666666666666666</v>
      </c>
      <c r="L146">
        <f t="shared" si="2"/>
        <v>50.166666666666679</v>
      </c>
    </row>
    <row r="147" spans="1:12" x14ac:dyDescent="0.3">
      <c r="A147" t="s">
        <v>8</v>
      </c>
      <c r="B147" t="s">
        <v>1916</v>
      </c>
      <c r="C147" t="s">
        <v>1956</v>
      </c>
      <c r="D147" t="s">
        <v>1918</v>
      </c>
      <c r="E147" t="s">
        <v>12</v>
      </c>
      <c r="F147" t="s">
        <v>1957</v>
      </c>
      <c r="G147">
        <v>600</v>
      </c>
      <c r="H147" t="s">
        <v>30</v>
      </c>
      <c r="I147" s="10">
        <f>DATEVALUE(MID(F147,1,10))+DATEVALUE(MID(F147,12,8))</f>
        <v>44669</v>
      </c>
      <c r="K147">
        <f>$G147/$K$3</f>
        <v>0.16666666666666666</v>
      </c>
      <c r="L147">
        <f t="shared" si="2"/>
        <v>50.333333333333343</v>
      </c>
    </row>
    <row r="148" spans="1:12" x14ac:dyDescent="0.3">
      <c r="A148" t="s">
        <v>20</v>
      </c>
      <c r="B148" t="s">
        <v>1488</v>
      </c>
      <c r="C148" t="s">
        <v>1489</v>
      </c>
      <c r="D148" t="s">
        <v>1490</v>
      </c>
      <c r="E148" t="s">
        <v>12</v>
      </c>
      <c r="F148" t="s">
        <v>1491</v>
      </c>
      <c r="G148">
        <v>1800</v>
      </c>
      <c r="H148" t="s">
        <v>81</v>
      </c>
      <c r="I148" s="10">
        <f>DATEVALUE(MID(F148,1,10))+DATEVALUE(MID(F148,12,8))</f>
        <v>44671</v>
      </c>
      <c r="K148">
        <f>$G148/$K$3</f>
        <v>0.5</v>
      </c>
      <c r="L148">
        <f t="shared" si="2"/>
        <v>50.833333333333343</v>
      </c>
    </row>
    <row r="149" spans="1:12" x14ac:dyDescent="0.3">
      <c r="A149" t="s">
        <v>8</v>
      </c>
      <c r="B149" t="s">
        <v>1488</v>
      </c>
      <c r="C149" t="s">
        <v>1492</v>
      </c>
      <c r="D149" t="s">
        <v>1490</v>
      </c>
      <c r="E149" t="s">
        <v>12</v>
      </c>
      <c r="F149" t="s">
        <v>1493</v>
      </c>
      <c r="G149">
        <v>1800</v>
      </c>
      <c r="H149" t="s">
        <v>81</v>
      </c>
      <c r="I149" s="10">
        <f>DATEVALUE(MID(F149,1,10))+DATEVALUE(MID(F149,12,8))</f>
        <v>44671</v>
      </c>
      <c r="K149">
        <f>$G149/$K$3</f>
        <v>0.5</v>
      </c>
      <c r="L149">
        <f t="shared" si="2"/>
        <v>51.333333333333343</v>
      </c>
    </row>
    <row r="150" spans="1:12" x14ac:dyDescent="0.3">
      <c r="A150" t="s">
        <v>20</v>
      </c>
      <c r="B150" t="s">
        <v>1520</v>
      </c>
      <c r="C150" t="s">
        <v>1524</v>
      </c>
      <c r="D150" t="s">
        <v>1522</v>
      </c>
      <c r="E150" t="s">
        <v>12</v>
      </c>
      <c r="F150" t="s">
        <v>1525</v>
      </c>
      <c r="G150">
        <v>900</v>
      </c>
      <c r="H150" t="s">
        <v>135</v>
      </c>
      <c r="I150" s="10">
        <f>DATEVALUE(MID(F150,1,10))+DATEVALUE(MID(F150,12,8))</f>
        <v>44671</v>
      </c>
      <c r="K150">
        <f>$G150/$K$3</f>
        <v>0.25</v>
      </c>
      <c r="L150">
        <f t="shared" si="2"/>
        <v>51.583333333333343</v>
      </c>
    </row>
    <row r="151" spans="1:12" x14ac:dyDescent="0.3">
      <c r="A151" t="s">
        <v>20</v>
      </c>
      <c r="B151" t="s">
        <v>1631</v>
      </c>
      <c r="C151" t="s">
        <v>1632</v>
      </c>
      <c r="D151" t="s">
        <v>1633</v>
      </c>
      <c r="E151" t="s">
        <v>12</v>
      </c>
      <c r="F151" t="s">
        <v>1634</v>
      </c>
      <c r="G151">
        <v>1800</v>
      </c>
      <c r="H151" t="s">
        <v>81</v>
      </c>
      <c r="I151" s="10">
        <f>DATEVALUE(MID(F151,1,10))+DATEVALUE(MID(F151,12,8))</f>
        <v>44671</v>
      </c>
      <c r="K151">
        <f>$G151/$K$3</f>
        <v>0.5</v>
      </c>
      <c r="L151">
        <f t="shared" si="2"/>
        <v>52.083333333333343</v>
      </c>
    </row>
    <row r="152" spans="1:12" x14ac:dyDescent="0.3">
      <c r="A152" t="s">
        <v>8</v>
      </c>
      <c r="B152" t="s">
        <v>1631</v>
      </c>
      <c r="C152" t="s">
        <v>1635</v>
      </c>
      <c r="D152" t="s">
        <v>1633</v>
      </c>
      <c r="E152" t="s">
        <v>12</v>
      </c>
      <c r="F152" t="s">
        <v>1636</v>
      </c>
      <c r="G152">
        <v>1800</v>
      </c>
      <c r="H152" t="s">
        <v>81</v>
      </c>
      <c r="I152" s="10">
        <f>DATEVALUE(MID(F152,1,10))+DATEVALUE(MID(F152,12,8))</f>
        <v>44671</v>
      </c>
      <c r="K152">
        <f>$G152/$K$3</f>
        <v>0.5</v>
      </c>
      <c r="L152">
        <f t="shared" si="2"/>
        <v>52.583333333333343</v>
      </c>
    </row>
    <row r="153" spans="1:12" x14ac:dyDescent="0.3">
      <c r="A153" t="s">
        <v>8</v>
      </c>
      <c r="B153" t="s">
        <v>1650</v>
      </c>
      <c r="C153" t="s">
        <v>1651</v>
      </c>
      <c r="D153" t="s">
        <v>1652</v>
      </c>
      <c r="E153" t="s">
        <v>12</v>
      </c>
      <c r="F153" t="s">
        <v>1653</v>
      </c>
      <c r="G153">
        <v>3600</v>
      </c>
      <c r="H153" t="s">
        <v>14</v>
      </c>
      <c r="I153" s="10">
        <f>DATEVALUE(MID(F153,1,10))+DATEVALUE(MID(F153,12,8))</f>
        <v>44671</v>
      </c>
      <c r="K153">
        <f>$G153/$K$3</f>
        <v>1</v>
      </c>
      <c r="L153">
        <f t="shared" si="2"/>
        <v>53.583333333333343</v>
      </c>
    </row>
    <row r="154" spans="1:12" x14ac:dyDescent="0.3">
      <c r="A154" t="s">
        <v>20</v>
      </c>
      <c r="B154" t="s">
        <v>1650</v>
      </c>
      <c r="C154" t="s">
        <v>1651</v>
      </c>
      <c r="D154" t="s">
        <v>1652</v>
      </c>
      <c r="E154" t="s">
        <v>12</v>
      </c>
      <c r="F154" t="s">
        <v>1654</v>
      </c>
      <c r="G154">
        <v>3600</v>
      </c>
      <c r="H154" t="s">
        <v>14</v>
      </c>
      <c r="I154" s="10">
        <f>DATEVALUE(MID(F154,1,10))+DATEVALUE(MID(F154,12,8))</f>
        <v>44671</v>
      </c>
      <c r="K154">
        <f>$G154/$K$3</f>
        <v>1</v>
      </c>
      <c r="L154">
        <f t="shared" si="2"/>
        <v>54.583333333333343</v>
      </c>
    </row>
    <row r="155" spans="1:12" x14ac:dyDescent="0.3">
      <c r="A155" t="s">
        <v>8</v>
      </c>
      <c r="B155" t="s">
        <v>1650</v>
      </c>
      <c r="C155" t="s">
        <v>1655</v>
      </c>
      <c r="D155" t="s">
        <v>1652</v>
      </c>
      <c r="E155" t="s">
        <v>12</v>
      </c>
      <c r="F155" t="s">
        <v>1656</v>
      </c>
      <c r="G155">
        <v>2100</v>
      </c>
      <c r="H155" t="s">
        <v>121</v>
      </c>
      <c r="I155" s="10">
        <f>DATEVALUE(MID(F155,1,10))+DATEVALUE(MID(F155,12,8))</f>
        <v>44671</v>
      </c>
      <c r="K155">
        <f>$G155/$K$3</f>
        <v>0.58333333333333337</v>
      </c>
      <c r="L155">
        <f t="shared" si="2"/>
        <v>55.166666666666679</v>
      </c>
    </row>
    <row r="156" spans="1:12" x14ac:dyDescent="0.3">
      <c r="A156" t="s">
        <v>20</v>
      </c>
      <c r="B156" t="s">
        <v>1650</v>
      </c>
      <c r="C156" t="s">
        <v>1655</v>
      </c>
      <c r="D156" t="s">
        <v>1652</v>
      </c>
      <c r="E156" t="s">
        <v>12</v>
      </c>
      <c r="F156" t="s">
        <v>1657</v>
      </c>
      <c r="G156">
        <v>2100</v>
      </c>
      <c r="H156" t="s">
        <v>121</v>
      </c>
      <c r="I156" s="10">
        <f>DATEVALUE(MID(F156,1,10))+DATEVALUE(MID(F156,12,8))</f>
        <v>44671</v>
      </c>
      <c r="K156">
        <f>$G156/$K$3</f>
        <v>0.58333333333333337</v>
      </c>
      <c r="L156">
        <f t="shared" si="2"/>
        <v>55.750000000000014</v>
      </c>
    </row>
    <row r="157" spans="1:12" x14ac:dyDescent="0.3">
      <c r="A157" t="s">
        <v>20</v>
      </c>
      <c r="B157" t="s">
        <v>1650</v>
      </c>
      <c r="C157" t="s">
        <v>1658</v>
      </c>
      <c r="D157" t="s">
        <v>1652</v>
      </c>
      <c r="E157" t="s">
        <v>12</v>
      </c>
      <c r="F157" t="s">
        <v>1659</v>
      </c>
      <c r="G157">
        <v>5400</v>
      </c>
      <c r="H157" t="s">
        <v>46</v>
      </c>
      <c r="I157" s="10">
        <f>DATEVALUE(MID(F157,1,10))+DATEVALUE(MID(F157,12,8))</f>
        <v>44671</v>
      </c>
      <c r="K157">
        <f>$G157/$K$3</f>
        <v>1.5</v>
      </c>
      <c r="L157">
        <f t="shared" si="2"/>
        <v>57.250000000000014</v>
      </c>
    </row>
    <row r="158" spans="1:12" x14ac:dyDescent="0.3">
      <c r="A158" t="s">
        <v>8</v>
      </c>
      <c r="B158" t="s">
        <v>1650</v>
      </c>
      <c r="C158" t="s">
        <v>1660</v>
      </c>
      <c r="D158" t="s">
        <v>1652</v>
      </c>
      <c r="E158" t="s">
        <v>12</v>
      </c>
      <c r="F158" t="s">
        <v>1661</v>
      </c>
      <c r="G158">
        <v>5400</v>
      </c>
      <c r="H158" t="s">
        <v>46</v>
      </c>
      <c r="I158" s="10">
        <f>DATEVALUE(MID(F158,1,10))+DATEVALUE(MID(F158,12,8))</f>
        <v>44671</v>
      </c>
      <c r="K158">
        <f>$G158/$K$3</f>
        <v>1.5</v>
      </c>
      <c r="L158">
        <f t="shared" si="2"/>
        <v>58.750000000000014</v>
      </c>
    </row>
    <row r="159" spans="1:12" x14ac:dyDescent="0.3">
      <c r="A159" t="s">
        <v>8</v>
      </c>
      <c r="B159" t="s">
        <v>1686</v>
      </c>
      <c r="C159" t="s">
        <v>1694</v>
      </c>
      <c r="D159" t="s">
        <v>1688</v>
      </c>
      <c r="E159" t="s">
        <v>12</v>
      </c>
      <c r="F159" t="s">
        <v>1695</v>
      </c>
      <c r="G159">
        <v>1200</v>
      </c>
      <c r="H159" t="s">
        <v>28</v>
      </c>
      <c r="I159" s="10">
        <f>DATEVALUE(MID(F159,1,10))+DATEVALUE(MID(F159,12,8))</f>
        <v>44671</v>
      </c>
      <c r="K159">
        <f>$G159/$K$3</f>
        <v>0.33333333333333331</v>
      </c>
      <c r="L159">
        <f t="shared" si="2"/>
        <v>59.08333333333335</v>
      </c>
    </row>
    <row r="160" spans="1:12" x14ac:dyDescent="0.3">
      <c r="A160" t="s">
        <v>8</v>
      </c>
      <c r="B160" t="s">
        <v>1686</v>
      </c>
      <c r="C160" t="s">
        <v>1696</v>
      </c>
      <c r="D160" t="s">
        <v>1688</v>
      </c>
      <c r="E160" t="s">
        <v>12</v>
      </c>
      <c r="F160" t="s">
        <v>1697</v>
      </c>
      <c r="G160">
        <v>1500</v>
      </c>
      <c r="H160" t="s">
        <v>241</v>
      </c>
      <c r="I160" s="10">
        <f>DATEVALUE(MID(F160,1,10))+DATEVALUE(MID(F160,12,8))</f>
        <v>44671</v>
      </c>
      <c r="K160">
        <f>$G160/$K$3</f>
        <v>0.41666666666666669</v>
      </c>
      <c r="L160">
        <f t="shared" si="2"/>
        <v>59.500000000000014</v>
      </c>
    </row>
    <row r="161" spans="1:12" x14ac:dyDescent="0.3">
      <c r="A161" t="s">
        <v>20</v>
      </c>
      <c r="B161" t="s">
        <v>1686</v>
      </c>
      <c r="C161" t="s">
        <v>1698</v>
      </c>
      <c r="D161" t="s">
        <v>1688</v>
      </c>
      <c r="E161" t="s">
        <v>12</v>
      </c>
      <c r="F161" t="s">
        <v>1699</v>
      </c>
      <c r="G161">
        <v>1500</v>
      </c>
      <c r="H161" t="s">
        <v>241</v>
      </c>
      <c r="I161" s="10">
        <f>DATEVALUE(MID(F161,1,10))+DATEVALUE(MID(F161,12,8))</f>
        <v>44671</v>
      </c>
      <c r="K161">
        <f>$G161/$K$3</f>
        <v>0.41666666666666669</v>
      </c>
      <c r="L161">
        <f t="shared" si="2"/>
        <v>59.916666666666679</v>
      </c>
    </row>
    <row r="162" spans="1:12" x14ac:dyDescent="0.3">
      <c r="A162" t="s">
        <v>20</v>
      </c>
      <c r="B162" t="s">
        <v>1686</v>
      </c>
      <c r="C162" t="s">
        <v>1700</v>
      </c>
      <c r="D162" t="s">
        <v>1688</v>
      </c>
      <c r="E162" t="s">
        <v>12</v>
      </c>
      <c r="F162" t="s">
        <v>1701</v>
      </c>
      <c r="G162">
        <v>600</v>
      </c>
      <c r="H162" t="s">
        <v>30</v>
      </c>
      <c r="I162" s="10">
        <f>DATEVALUE(MID(F162,1,10))+DATEVALUE(MID(F162,12,8))</f>
        <v>44671</v>
      </c>
      <c r="K162">
        <f>$G162/$K$3</f>
        <v>0.16666666666666666</v>
      </c>
      <c r="L162">
        <f t="shared" si="2"/>
        <v>60.083333333333343</v>
      </c>
    </row>
    <row r="163" spans="1:12" x14ac:dyDescent="0.3">
      <c r="A163" t="s">
        <v>20</v>
      </c>
      <c r="B163" t="s">
        <v>1702</v>
      </c>
      <c r="C163" t="s">
        <v>936</v>
      </c>
      <c r="D163" t="s">
        <v>1703</v>
      </c>
      <c r="E163" t="s">
        <v>12</v>
      </c>
      <c r="F163" t="s">
        <v>1704</v>
      </c>
      <c r="G163">
        <v>900</v>
      </c>
      <c r="H163" t="s">
        <v>135</v>
      </c>
      <c r="I163" s="10">
        <f>DATEVALUE(MID(F163,1,10))+DATEVALUE(MID(F163,12,8))</f>
        <v>44671</v>
      </c>
      <c r="K163">
        <f>$G163/$K$3</f>
        <v>0.25</v>
      </c>
      <c r="L163">
        <f t="shared" si="2"/>
        <v>60.333333333333343</v>
      </c>
    </row>
    <row r="164" spans="1:12" x14ac:dyDescent="0.3">
      <c r="A164" t="s">
        <v>8</v>
      </c>
      <c r="B164" t="s">
        <v>1702</v>
      </c>
      <c r="C164" t="s">
        <v>1705</v>
      </c>
      <c r="D164" t="s">
        <v>1703</v>
      </c>
      <c r="E164" t="s">
        <v>12</v>
      </c>
      <c r="F164" t="s">
        <v>1706</v>
      </c>
      <c r="G164">
        <v>3600</v>
      </c>
      <c r="H164" t="s">
        <v>14</v>
      </c>
      <c r="I164" s="10">
        <f>DATEVALUE(MID(F164,1,10))+DATEVALUE(MID(F164,12,8))</f>
        <v>44671</v>
      </c>
      <c r="K164">
        <f>$G164/$K$3</f>
        <v>1</v>
      </c>
      <c r="L164">
        <f t="shared" si="2"/>
        <v>61.333333333333343</v>
      </c>
    </row>
    <row r="165" spans="1:12" x14ac:dyDescent="0.3">
      <c r="A165" t="s">
        <v>20</v>
      </c>
      <c r="B165" t="s">
        <v>1702</v>
      </c>
      <c r="C165" t="s">
        <v>1705</v>
      </c>
      <c r="D165" t="s">
        <v>1703</v>
      </c>
      <c r="E165" t="s">
        <v>12</v>
      </c>
      <c r="F165" t="s">
        <v>1707</v>
      </c>
      <c r="G165">
        <v>4500</v>
      </c>
      <c r="H165" t="s">
        <v>62</v>
      </c>
      <c r="I165" s="10">
        <f>DATEVALUE(MID(F165,1,10))+DATEVALUE(MID(F165,12,8))</f>
        <v>44671</v>
      </c>
      <c r="K165">
        <f>$G165/$K$3</f>
        <v>1.25</v>
      </c>
      <c r="L165">
        <f t="shared" si="2"/>
        <v>62.583333333333343</v>
      </c>
    </row>
    <row r="166" spans="1:12" x14ac:dyDescent="0.3">
      <c r="A166" t="s">
        <v>8</v>
      </c>
      <c r="B166" t="s">
        <v>1916</v>
      </c>
      <c r="C166" t="s">
        <v>1958</v>
      </c>
      <c r="D166" t="s">
        <v>1918</v>
      </c>
      <c r="E166" t="s">
        <v>12</v>
      </c>
      <c r="F166" t="s">
        <v>1959</v>
      </c>
      <c r="G166">
        <v>4800</v>
      </c>
      <c r="H166" t="s">
        <v>250</v>
      </c>
      <c r="I166" s="10">
        <f>DATEVALUE(MID(F166,1,10))+DATEVALUE(MID(F166,12,8))</f>
        <v>44671</v>
      </c>
      <c r="K166">
        <f>$G166/$K$3</f>
        <v>1.3333333333333333</v>
      </c>
      <c r="L166">
        <f t="shared" si="2"/>
        <v>63.916666666666679</v>
      </c>
    </row>
    <row r="167" spans="1:12" x14ac:dyDescent="0.3">
      <c r="A167" t="s">
        <v>20</v>
      </c>
      <c r="B167" t="s">
        <v>1916</v>
      </c>
      <c r="C167" t="s">
        <v>1960</v>
      </c>
      <c r="D167" t="s">
        <v>1918</v>
      </c>
      <c r="E167" t="s">
        <v>12</v>
      </c>
      <c r="F167" t="s">
        <v>1961</v>
      </c>
      <c r="G167">
        <v>4800</v>
      </c>
      <c r="H167" t="s">
        <v>250</v>
      </c>
      <c r="I167" s="10">
        <f>DATEVALUE(MID(F167,1,10))+DATEVALUE(MID(F167,12,8))</f>
        <v>44671</v>
      </c>
      <c r="K167">
        <f>$G167/$K$3</f>
        <v>1.3333333333333333</v>
      </c>
      <c r="L167">
        <f t="shared" si="2"/>
        <v>65.250000000000014</v>
      </c>
    </row>
    <row r="168" spans="1:12" x14ac:dyDescent="0.3">
      <c r="A168" t="s">
        <v>8</v>
      </c>
      <c r="B168" t="s">
        <v>1916</v>
      </c>
      <c r="C168" t="s">
        <v>1962</v>
      </c>
      <c r="D168" t="s">
        <v>1918</v>
      </c>
      <c r="E168" t="s">
        <v>12</v>
      </c>
      <c r="F168" t="s">
        <v>1963</v>
      </c>
      <c r="G168">
        <v>600</v>
      </c>
      <c r="H168" t="s">
        <v>30</v>
      </c>
      <c r="I168" s="10">
        <f>DATEVALUE(MID(F168,1,10))+DATEVALUE(MID(F168,12,8))</f>
        <v>44671</v>
      </c>
      <c r="K168">
        <f>$G168/$K$3</f>
        <v>0.16666666666666666</v>
      </c>
      <c r="L168">
        <f t="shared" si="2"/>
        <v>65.416666666666686</v>
      </c>
    </row>
    <row r="169" spans="1:12" x14ac:dyDescent="0.3">
      <c r="A169" t="s">
        <v>20</v>
      </c>
      <c r="B169" t="s">
        <v>1916</v>
      </c>
      <c r="C169" t="s">
        <v>1964</v>
      </c>
      <c r="D169" t="s">
        <v>1918</v>
      </c>
      <c r="E169" t="s">
        <v>12</v>
      </c>
      <c r="F169" t="s">
        <v>1965</v>
      </c>
      <c r="G169">
        <v>900</v>
      </c>
      <c r="H169" t="s">
        <v>135</v>
      </c>
      <c r="I169" s="10">
        <f>DATEVALUE(MID(F169,1,10))+DATEVALUE(MID(F169,12,8))</f>
        <v>44671</v>
      </c>
      <c r="K169">
        <f>$G169/$K$3</f>
        <v>0.25</v>
      </c>
      <c r="L169">
        <f t="shared" si="2"/>
        <v>65.666666666666686</v>
      </c>
    </row>
    <row r="170" spans="1:12" x14ac:dyDescent="0.3">
      <c r="A170" t="s">
        <v>20</v>
      </c>
      <c r="B170" t="s">
        <v>1916</v>
      </c>
      <c r="C170" t="s">
        <v>1966</v>
      </c>
      <c r="D170" t="s">
        <v>1918</v>
      </c>
      <c r="E170" t="s">
        <v>12</v>
      </c>
      <c r="F170" t="s">
        <v>1967</v>
      </c>
      <c r="G170">
        <v>1200</v>
      </c>
      <c r="H170" t="s">
        <v>28</v>
      </c>
      <c r="I170" s="10">
        <f>DATEVALUE(MID(F170,1,10))+DATEVALUE(MID(F170,12,8))</f>
        <v>44671</v>
      </c>
      <c r="K170">
        <f>$G170/$K$3</f>
        <v>0.33333333333333331</v>
      </c>
      <c r="L170">
        <f t="shared" si="2"/>
        <v>66.000000000000014</v>
      </c>
    </row>
    <row r="171" spans="1:12" x14ac:dyDescent="0.3">
      <c r="A171" t="s">
        <v>8</v>
      </c>
      <c r="B171" t="s">
        <v>1916</v>
      </c>
      <c r="C171" t="s">
        <v>1968</v>
      </c>
      <c r="D171" t="s">
        <v>1918</v>
      </c>
      <c r="E171" t="s">
        <v>12</v>
      </c>
      <c r="F171" t="s">
        <v>1969</v>
      </c>
      <c r="G171">
        <v>1200</v>
      </c>
      <c r="H171" t="s">
        <v>28</v>
      </c>
      <c r="I171" s="10">
        <f>DATEVALUE(MID(F171,1,10))+DATEVALUE(MID(F171,12,8))</f>
        <v>44671</v>
      </c>
      <c r="K171">
        <f>$G171/$K$3</f>
        <v>0.33333333333333331</v>
      </c>
      <c r="L171">
        <f t="shared" si="2"/>
        <v>66.333333333333343</v>
      </c>
    </row>
    <row r="172" spans="1:12" x14ac:dyDescent="0.3">
      <c r="A172" t="s">
        <v>20</v>
      </c>
      <c r="B172" t="s">
        <v>1482</v>
      </c>
      <c r="C172" t="s">
        <v>1483</v>
      </c>
      <c r="D172" t="s">
        <v>1484</v>
      </c>
      <c r="E172" t="s">
        <v>12</v>
      </c>
      <c r="F172" t="s">
        <v>1485</v>
      </c>
      <c r="G172">
        <v>1500</v>
      </c>
      <c r="H172" t="s">
        <v>241</v>
      </c>
      <c r="I172" s="10">
        <f>DATEVALUE(MID(F172,1,10))+DATEVALUE(MID(F172,12,8))</f>
        <v>44674</v>
      </c>
      <c r="K172">
        <f>$G172/$K$3</f>
        <v>0.41666666666666669</v>
      </c>
      <c r="L172">
        <f t="shared" si="2"/>
        <v>66.750000000000014</v>
      </c>
    </row>
    <row r="173" spans="1:12" x14ac:dyDescent="0.3">
      <c r="A173" t="s">
        <v>20</v>
      </c>
      <c r="B173" t="s">
        <v>1488</v>
      </c>
      <c r="C173" t="s">
        <v>1494</v>
      </c>
      <c r="D173" t="s">
        <v>1490</v>
      </c>
      <c r="E173" t="s">
        <v>12</v>
      </c>
      <c r="F173" t="s">
        <v>1495</v>
      </c>
      <c r="G173">
        <v>3300</v>
      </c>
      <c r="H173" t="s">
        <v>133</v>
      </c>
      <c r="I173" s="10">
        <f>DATEVALUE(MID(F173,1,10))+DATEVALUE(MID(F173,12,8))</f>
        <v>44674</v>
      </c>
      <c r="K173">
        <f>$G173/$K$3</f>
        <v>0.91666666666666663</v>
      </c>
      <c r="L173">
        <f t="shared" si="2"/>
        <v>67.666666666666686</v>
      </c>
    </row>
    <row r="174" spans="1:12" x14ac:dyDescent="0.3">
      <c r="A174" t="s">
        <v>20</v>
      </c>
      <c r="B174" t="s">
        <v>1488</v>
      </c>
      <c r="C174" t="s">
        <v>1496</v>
      </c>
      <c r="D174" t="s">
        <v>1490</v>
      </c>
      <c r="E174" t="s">
        <v>12</v>
      </c>
      <c r="F174" t="s">
        <v>1497</v>
      </c>
      <c r="G174">
        <v>1800</v>
      </c>
      <c r="H174" t="s">
        <v>81</v>
      </c>
      <c r="I174" s="10">
        <f>DATEVALUE(MID(F174,1,10))+DATEVALUE(MID(F174,12,8))</f>
        <v>44674</v>
      </c>
      <c r="K174">
        <f>$G174/$K$3</f>
        <v>0.5</v>
      </c>
      <c r="L174">
        <f t="shared" si="2"/>
        <v>68.166666666666686</v>
      </c>
    </row>
    <row r="175" spans="1:12" x14ac:dyDescent="0.3">
      <c r="A175" t="s">
        <v>20</v>
      </c>
      <c r="B175" t="s">
        <v>1488</v>
      </c>
      <c r="C175" t="s">
        <v>1498</v>
      </c>
      <c r="D175" t="s">
        <v>1490</v>
      </c>
      <c r="E175" t="s">
        <v>12</v>
      </c>
      <c r="F175" t="s">
        <v>1499</v>
      </c>
      <c r="G175">
        <v>900</v>
      </c>
      <c r="H175" t="s">
        <v>135</v>
      </c>
      <c r="I175" s="10">
        <f>DATEVALUE(MID(F175,1,10))+DATEVALUE(MID(F175,12,8))</f>
        <v>44674</v>
      </c>
      <c r="K175">
        <f>$G175/$K$3</f>
        <v>0.25</v>
      </c>
      <c r="L175">
        <f t="shared" si="2"/>
        <v>68.416666666666686</v>
      </c>
    </row>
    <row r="176" spans="1:12" x14ac:dyDescent="0.3">
      <c r="A176" t="s">
        <v>20</v>
      </c>
      <c r="B176" t="s">
        <v>1488</v>
      </c>
      <c r="C176" t="s">
        <v>1500</v>
      </c>
      <c r="D176" t="s">
        <v>1490</v>
      </c>
      <c r="E176" t="s">
        <v>12</v>
      </c>
      <c r="F176" t="s">
        <v>1501</v>
      </c>
      <c r="G176">
        <v>600</v>
      </c>
      <c r="H176" t="s">
        <v>30</v>
      </c>
      <c r="I176" s="10">
        <f>DATEVALUE(MID(F176,1,10))+DATEVALUE(MID(F176,12,8))</f>
        <v>44674</v>
      </c>
      <c r="K176">
        <f>$G176/$K$3</f>
        <v>0.16666666666666666</v>
      </c>
      <c r="L176">
        <f t="shared" si="2"/>
        <v>68.583333333333357</v>
      </c>
    </row>
    <row r="177" spans="1:12" x14ac:dyDescent="0.3">
      <c r="A177" t="s">
        <v>8</v>
      </c>
      <c r="B177" t="s">
        <v>1488</v>
      </c>
      <c r="C177" t="s">
        <v>1502</v>
      </c>
      <c r="D177" t="s">
        <v>1490</v>
      </c>
      <c r="E177" t="s">
        <v>12</v>
      </c>
      <c r="F177" t="s">
        <v>1503</v>
      </c>
      <c r="G177">
        <v>2700</v>
      </c>
      <c r="H177" t="s">
        <v>57</v>
      </c>
      <c r="I177" s="10">
        <f>DATEVALUE(MID(F177,1,10))+DATEVALUE(MID(F177,12,8))</f>
        <v>44674</v>
      </c>
      <c r="K177">
        <f>$G177/$K$3</f>
        <v>0.75</v>
      </c>
      <c r="L177">
        <f t="shared" si="2"/>
        <v>69.333333333333357</v>
      </c>
    </row>
    <row r="178" spans="1:12" x14ac:dyDescent="0.3">
      <c r="A178" t="s">
        <v>20</v>
      </c>
      <c r="B178" t="s">
        <v>1520</v>
      </c>
      <c r="C178" t="s">
        <v>1526</v>
      </c>
      <c r="D178" t="s">
        <v>1522</v>
      </c>
      <c r="E178" t="s">
        <v>12</v>
      </c>
      <c r="F178" t="s">
        <v>1527</v>
      </c>
      <c r="G178">
        <v>1500</v>
      </c>
      <c r="H178" t="s">
        <v>241</v>
      </c>
      <c r="I178" s="10">
        <f>DATEVALUE(MID(F178,1,10))+DATEVALUE(MID(F178,12,8))</f>
        <v>44674</v>
      </c>
      <c r="K178">
        <f>$G178/$K$3</f>
        <v>0.41666666666666669</v>
      </c>
      <c r="L178">
        <f t="shared" si="2"/>
        <v>69.750000000000028</v>
      </c>
    </row>
    <row r="179" spans="1:12" x14ac:dyDescent="0.3">
      <c r="A179" t="s">
        <v>20</v>
      </c>
      <c r="B179" t="s">
        <v>1583</v>
      </c>
      <c r="C179" t="s">
        <v>1584</v>
      </c>
      <c r="D179" t="s">
        <v>1585</v>
      </c>
      <c r="E179" t="s">
        <v>12</v>
      </c>
      <c r="F179" t="s">
        <v>1586</v>
      </c>
      <c r="G179">
        <v>3000</v>
      </c>
      <c r="H179" t="s">
        <v>101</v>
      </c>
      <c r="I179" s="10">
        <f>DATEVALUE(MID(F179,1,10))+DATEVALUE(MID(F179,12,8))</f>
        <v>44674</v>
      </c>
      <c r="K179">
        <f>$G179/$K$3</f>
        <v>0.83333333333333337</v>
      </c>
      <c r="L179">
        <f t="shared" si="2"/>
        <v>70.583333333333357</v>
      </c>
    </row>
    <row r="180" spans="1:12" x14ac:dyDescent="0.3">
      <c r="A180" t="s">
        <v>20</v>
      </c>
      <c r="B180" t="s">
        <v>1591</v>
      </c>
      <c r="C180" t="s">
        <v>1592</v>
      </c>
      <c r="D180" t="s">
        <v>1593</v>
      </c>
      <c r="E180" t="s">
        <v>12</v>
      </c>
      <c r="F180" t="s">
        <v>1594</v>
      </c>
      <c r="G180">
        <v>1200</v>
      </c>
      <c r="H180" t="s">
        <v>28</v>
      </c>
      <c r="I180" s="10">
        <f>DATEVALUE(MID(F180,1,10))+DATEVALUE(MID(F180,12,8))</f>
        <v>44674</v>
      </c>
      <c r="K180">
        <f>$G180/$K$3</f>
        <v>0.33333333333333331</v>
      </c>
      <c r="L180">
        <f t="shared" si="2"/>
        <v>70.916666666666686</v>
      </c>
    </row>
    <row r="181" spans="1:12" x14ac:dyDescent="0.3">
      <c r="A181" t="s">
        <v>20</v>
      </c>
      <c r="B181" t="s">
        <v>1601</v>
      </c>
      <c r="C181" t="s">
        <v>1602</v>
      </c>
      <c r="D181" t="s">
        <v>1603</v>
      </c>
      <c r="E181" t="s">
        <v>12</v>
      </c>
      <c r="F181" t="s">
        <v>1604</v>
      </c>
      <c r="G181">
        <v>1800</v>
      </c>
      <c r="H181" t="s">
        <v>81</v>
      </c>
      <c r="I181" s="10">
        <f>DATEVALUE(MID(F181,1,10))+DATEVALUE(MID(F181,12,8))</f>
        <v>44674</v>
      </c>
      <c r="K181">
        <f>$G181/$K$3</f>
        <v>0.5</v>
      </c>
      <c r="L181">
        <f t="shared" si="2"/>
        <v>71.416666666666686</v>
      </c>
    </row>
    <row r="182" spans="1:12" x14ac:dyDescent="0.3">
      <c r="A182" t="s">
        <v>20</v>
      </c>
      <c r="B182" t="s">
        <v>1601</v>
      </c>
      <c r="C182" t="s">
        <v>1605</v>
      </c>
      <c r="D182" t="s">
        <v>1603</v>
      </c>
      <c r="E182" t="s">
        <v>12</v>
      </c>
      <c r="F182" t="s">
        <v>1606</v>
      </c>
      <c r="G182">
        <v>300</v>
      </c>
      <c r="H182" t="s">
        <v>39</v>
      </c>
      <c r="I182" s="10">
        <f>DATEVALUE(MID(F182,1,10))+DATEVALUE(MID(F182,12,8))</f>
        <v>44674</v>
      </c>
      <c r="K182">
        <f>$G182/$K$3</f>
        <v>8.3333333333333329E-2</v>
      </c>
      <c r="L182">
        <f t="shared" si="2"/>
        <v>71.500000000000014</v>
      </c>
    </row>
    <row r="183" spans="1:12" x14ac:dyDescent="0.3">
      <c r="A183" t="s">
        <v>20</v>
      </c>
      <c r="B183" t="s">
        <v>1631</v>
      </c>
      <c r="C183" t="s">
        <v>1637</v>
      </c>
      <c r="D183" t="s">
        <v>1633</v>
      </c>
      <c r="E183" t="s">
        <v>12</v>
      </c>
      <c r="F183" t="s">
        <v>1638</v>
      </c>
      <c r="G183">
        <v>900</v>
      </c>
      <c r="H183" t="s">
        <v>135</v>
      </c>
      <c r="I183" s="10">
        <f>DATEVALUE(MID(F183,1,10))+DATEVALUE(MID(F183,12,8))</f>
        <v>44674</v>
      </c>
      <c r="K183">
        <f>$G183/$K$3</f>
        <v>0.25</v>
      </c>
      <c r="L183">
        <f t="shared" si="2"/>
        <v>71.750000000000014</v>
      </c>
    </row>
    <row r="184" spans="1:12" x14ac:dyDescent="0.3">
      <c r="A184" t="s">
        <v>20</v>
      </c>
      <c r="B184" t="s">
        <v>1916</v>
      </c>
      <c r="C184" t="s">
        <v>1970</v>
      </c>
      <c r="D184" t="s">
        <v>1918</v>
      </c>
      <c r="E184" t="s">
        <v>12</v>
      </c>
      <c r="F184" t="s">
        <v>1971</v>
      </c>
      <c r="G184">
        <v>900</v>
      </c>
      <c r="H184" t="s">
        <v>135</v>
      </c>
      <c r="I184" s="10">
        <f>DATEVALUE(MID(F184,1,10))+DATEVALUE(MID(F184,12,8))</f>
        <v>44674</v>
      </c>
      <c r="K184">
        <f>$G184/$K$3</f>
        <v>0.25</v>
      </c>
      <c r="L184">
        <f t="shared" si="2"/>
        <v>72.000000000000014</v>
      </c>
    </row>
    <row r="185" spans="1:12" x14ac:dyDescent="0.3">
      <c r="A185" t="s">
        <v>8</v>
      </c>
      <c r="B185" t="s">
        <v>1488</v>
      </c>
      <c r="C185" t="s">
        <v>1504</v>
      </c>
      <c r="D185" t="s">
        <v>1490</v>
      </c>
      <c r="E185" t="s">
        <v>12</v>
      </c>
      <c r="F185" t="s">
        <v>1505</v>
      </c>
      <c r="G185">
        <v>1800</v>
      </c>
      <c r="H185" t="s">
        <v>81</v>
      </c>
      <c r="I185" s="10">
        <f>DATEVALUE(MID(F185,1,10))+DATEVALUE(MID(F185,12,8))</f>
        <v>44675</v>
      </c>
      <c r="K185">
        <f>$G185/$K$3</f>
        <v>0.5</v>
      </c>
      <c r="L185">
        <f t="shared" si="2"/>
        <v>72.500000000000014</v>
      </c>
    </row>
    <row r="186" spans="1:12" x14ac:dyDescent="0.3">
      <c r="A186" t="s">
        <v>8</v>
      </c>
      <c r="B186" t="s">
        <v>1488</v>
      </c>
      <c r="C186" t="s">
        <v>1506</v>
      </c>
      <c r="D186" t="s">
        <v>1490</v>
      </c>
      <c r="E186" t="s">
        <v>12</v>
      </c>
      <c r="F186" t="s">
        <v>1507</v>
      </c>
      <c r="G186">
        <v>3300</v>
      </c>
      <c r="H186" t="s">
        <v>133</v>
      </c>
      <c r="I186" s="10">
        <f>DATEVALUE(MID(F186,1,10))+DATEVALUE(MID(F186,12,8))</f>
        <v>44675</v>
      </c>
      <c r="K186">
        <f>$G186/$K$3</f>
        <v>0.91666666666666663</v>
      </c>
      <c r="L186">
        <f t="shared" si="2"/>
        <v>73.416666666666686</v>
      </c>
    </row>
    <row r="187" spans="1:12" x14ac:dyDescent="0.3">
      <c r="A187" t="s">
        <v>8</v>
      </c>
      <c r="B187" t="s">
        <v>1520</v>
      </c>
      <c r="C187" t="s">
        <v>40</v>
      </c>
      <c r="D187" t="s">
        <v>1522</v>
      </c>
      <c r="E187" t="s">
        <v>12</v>
      </c>
      <c r="F187" t="s">
        <v>1528</v>
      </c>
      <c r="G187">
        <v>300</v>
      </c>
      <c r="H187" t="s">
        <v>39</v>
      </c>
      <c r="I187" s="10">
        <f>DATEVALUE(MID(F187,1,10))+DATEVALUE(MID(F187,12,8))</f>
        <v>44675</v>
      </c>
      <c r="K187">
        <f>$G187/$K$3</f>
        <v>8.3333333333333329E-2</v>
      </c>
      <c r="L187">
        <f t="shared" si="2"/>
        <v>73.500000000000014</v>
      </c>
    </row>
    <row r="188" spans="1:12" x14ac:dyDescent="0.3">
      <c r="A188" t="s">
        <v>8</v>
      </c>
      <c r="B188" t="s">
        <v>1583</v>
      </c>
      <c r="C188" t="s">
        <v>1587</v>
      </c>
      <c r="D188" t="s">
        <v>1585</v>
      </c>
      <c r="E188" t="s">
        <v>12</v>
      </c>
      <c r="F188" t="s">
        <v>1588</v>
      </c>
      <c r="G188">
        <v>900</v>
      </c>
      <c r="H188" t="s">
        <v>135</v>
      </c>
      <c r="I188" s="10">
        <f>DATEVALUE(MID(F188,1,10))+DATEVALUE(MID(F188,12,8))</f>
        <v>44675</v>
      </c>
      <c r="K188">
        <f>$G188/$K$3</f>
        <v>0.25</v>
      </c>
      <c r="L188">
        <f t="shared" si="2"/>
        <v>73.750000000000014</v>
      </c>
    </row>
    <row r="189" spans="1:12" x14ac:dyDescent="0.3">
      <c r="A189" t="s">
        <v>8</v>
      </c>
      <c r="B189" t="s">
        <v>1591</v>
      </c>
      <c r="C189" t="s">
        <v>1595</v>
      </c>
      <c r="D189" t="s">
        <v>1593</v>
      </c>
      <c r="E189" t="s">
        <v>12</v>
      </c>
      <c r="F189" t="s">
        <v>1596</v>
      </c>
      <c r="G189">
        <v>900</v>
      </c>
      <c r="H189" t="s">
        <v>135</v>
      </c>
      <c r="I189" s="10">
        <f>DATEVALUE(MID(F189,1,10))+DATEVALUE(MID(F189,12,8))</f>
        <v>44675</v>
      </c>
      <c r="K189">
        <f>$G189/$K$3</f>
        <v>0.25</v>
      </c>
      <c r="L189">
        <f t="shared" si="2"/>
        <v>74.000000000000014</v>
      </c>
    </row>
    <row r="190" spans="1:12" x14ac:dyDescent="0.3">
      <c r="A190" t="s">
        <v>8</v>
      </c>
      <c r="B190" t="s">
        <v>1601</v>
      </c>
      <c r="C190" t="s">
        <v>1607</v>
      </c>
      <c r="D190" t="s">
        <v>1603</v>
      </c>
      <c r="E190" t="s">
        <v>12</v>
      </c>
      <c r="F190" t="s">
        <v>1608</v>
      </c>
      <c r="G190">
        <v>1200</v>
      </c>
      <c r="H190" t="s">
        <v>28</v>
      </c>
      <c r="I190" s="10">
        <f>DATEVALUE(MID(F190,1,10))+DATEVALUE(MID(F190,12,8))</f>
        <v>44675</v>
      </c>
      <c r="K190">
        <f>$G190/$K$3</f>
        <v>0.33333333333333331</v>
      </c>
      <c r="L190">
        <f t="shared" si="2"/>
        <v>74.333333333333343</v>
      </c>
    </row>
    <row r="191" spans="1:12" x14ac:dyDescent="0.3">
      <c r="A191" t="s">
        <v>8</v>
      </c>
      <c r="B191" t="s">
        <v>1631</v>
      </c>
      <c r="C191" t="s">
        <v>1639</v>
      </c>
      <c r="D191" t="s">
        <v>1633</v>
      </c>
      <c r="E191" t="s">
        <v>12</v>
      </c>
      <c r="F191" t="s">
        <v>1640</v>
      </c>
      <c r="G191">
        <v>300</v>
      </c>
      <c r="H191" t="s">
        <v>39</v>
      </c>
      <c r="I191" s="10">
        <f>DATEVALUE(MID(F191,1,10))+DATEVALUE(MID(F191,12,8))</f>
        <v>44675</v>
      </c>
      <c r="K191">
        <f>$G191/$K$3</f>
        <v>8.3333333333333329E-2</v>
      </c>
      <c r="L191">
        <f t="shared" si="2"/>
        <v>74.416666666666671</v>
      </c>
    </row>
    <row r="192" spans="1:12" x14ac:dyDescent="0.3">
      <c r="A192" t="s">
        <v>8</v>
      </c>
      <c r="B192" t="s">
        <v>1631</v>
      </c>
      <c r="C192" t="s">
        <v>1641</v>
      </c>
      <c r="D192" t="s">
        <v>1633</v>
      </c>
      <c r="E192" t="s">
        <v>12</v>
      </c>
      <c r="F192" t="s">
        <v>1642</v>
      </c>
      <c r="G192">
        <v>1200</v>
      </c>
      <c r="H192" t="s">
        <v>28</v>
      </c>
      <c r="I192" s="10">
        <f>DATEVALUE(MID(F192,1,10))+DATEVALUE(MID(F192,12,8))</f>
        <v>44675</v>
      </c>
      <c r="K192">
        <f>$G192/$K$3</f>
        <v>0.33333333333333331</v>
      </c>
      <c r="L192">
        <f t="shared" si="2"/>
        <v>74.75</v>
      </c>
    </row>
    <row r="193" spans="1:12" x14ac:dyDescent="0.3">
      <c r="A193" t="s">
        <v>20</v>
      </c>
      <c r="B193" t="s">
        <v>1482</v>
      </c>
      <c r="C193" t="s">
        <v>1486</v>
      </c>
      <c r="D193" t="s">
        <v>1484</v>
      </c>
      <c r="E193" t="s">
        <v>12</v>
      </c>
      <c r="F193" t="s">
        <v>1487</v>
      </c>
      <c r="G193">
        <v>900</v>
      </c>
      <c r="H193" t="s">
        <v>135</v>
      </c>
      <c r="I193" s="10">
        <f>DATEVALUE(MID(F193,1,10))+DATEVALUE(MID(F193,12,8))</f>
        <v>44677</v>
      </c>
      <c r="K193">
        <f>$G193/$K$3</f>
        <v>0.25</v>
      </c>
      <c r="L193">
        <f t="shared" si="2"/>
        <v>75</v>
      </c>
    </row>
    <row r="194" spans="1:12" x14ac:dyDescent="0.3">
      <c r="A194" t="s">
        <v>20</v>
      </c>
      <c r="B194" t="s">
        <v>1488</v>
      </c>
      <c r="C194" t="s">
        <v>1056</v>
      </c>
      <c r="D194" t="s">
        <v>1490</v>
      </c>
      <c r="E194" t="s">
        <v>12</v>
      </c>
      <c r="F194" t="s">
        <v>1508</v>
      </c>
      <c r="G194">
        <v>600</v>
      </c>
      <c r="H194" t="s">
        <v>30</v>
      </c>
      <c r="I194" s="10">
        <f>DATEVALUE(MID(F194,1,10))+DATEVALUE(MID(F194,12,8))</f>
        <v>44677</v>
      </c>
      <c r="K194">
        <f>$G194/$K$3</f>
        <v>0.16666666666666666</v>
      </c>
      <c r="L194">
        <f t="shared" si="2"/>
        <v>75.166666666666671</v>
      </c>
    </row>
    <row r="195" spans="1:12" x14ac:dyDescent="0.3">
      <c r="A195" t="s">
        <v>20</v>
      </c>
      <c r="B195" t="s">
        <v>1520</v>
      </c>
      <c r="C195" t="s">
        <v>1529</v>
      </c>
      <c r="D195" t="s">
        <v>1522</v>
      </c>
      <c r="E195" t="s">
        <v>12</v>
      </c>
      <c r="F195" t="s">
        <v>1530</v>
      </c>
      <c r="G195">
        <v>900</v>
      </c>
      <c r="H195" t="s">
        <v>135</v>
      </c>
      <c r="I195" s="10">
        <f>DATEVALUE(MID(F195,1,10))+DATEVALUE(MID(F195,12,8))</f>
        <v>44677</v>
      </c>
      <c r="K195">
        <f>$G195/$K$3</f>
        <v>0.25</v>
      </c>
      <c r="L195">
        <f t="shared" si="2"/>
        <v>75.416666666666671</v>
      </c>
    </row>
    <row r="196" spans="1:12" x14ac:dyDescent="0.3">
      <c r="A196" t="s">
        <v>20</v>
      </c>
      <c r="B196" t="s">
        <v>1583</v>
      </c>
      <c r="C196" t="s">
        <v>1589</v>
      </c>
      <c r="D196" t="s">
        <v>1585</v>
      </c>
      <c r="E196" t="s">
        <v>12</v>
      </c>
      <c r="F196" t="s">
        <v>1590</v>
      </c>
      <c r="G196">
        <v>600</v>
      </c>
      <c r="H196" t="s">
        <v>30</v>
      </c>
      <c r="I196" s="10">
        <f>DATEVALUE(MID(F196,1,10))+DATEVALUE(MID(F196,12,8))</f>
        <v>44677</v>
      </c>
      <c r="K196">
        <f>$G196/$K$3</f>
        <v>0.16666666666666666</v>
      </c>
      <c r="L196">
        <f t="shared" si="2"/>
        <v>75.583333333333343</v>
      </c>
    </row>
    <row r="197" spans="1:12" x14ac:dyDescent="0.3">
      <c r="A197" t="s">
        <v>20</v>
      </c>
      <c r="B197" t="s">
        <v>1601</v>
      </c>
      <c r="C197" t="s">
        <v>1609</v>
      </c>
      <c r="D197" t="s">
        <v>1603</v>
      </c>
      <c r="E197" t="s">
        <v>12</v>
      </c>
      <c r="F197" t="s">
        <v>1610</v>
      </c>
      <c r="G197">
        <v>1800</v>
      </c>
      <c r="H197" t="s">
        <v>81</v>
      </c>
      <c r="I197" s="10">
        <f>DATEVALUE(MID(F197,1,10))+DATEVALUE(MID(F197,12,8))</f>
        <v>44677</v>
      </c>
      <c r="K197">
        <f>$G197/$K$3</f>
        <v>0.5</v>
      </c>
      <c r="L197">
        <f t="shared" si="2"/>
        <v>76.083333333333343</v>
      </c>
    </row>
    <row r="198" spans="1:12" x14ac:dyDescent="0.3">
      <c r="A198" t="s">
        <v>20</v>
      </c>
      <c r="B198" t="s">
        <v>1611</v>
      </c>
      <c r="C198" t="s">
        <v>1612</v>
      </c>
      <c r="D198" t="s">
        <v>1613</v>
      </c>
      <c r="E198" t="s">
        <v>12</v>
      </c>
      <c r="F198" t="s">
        <v>1614</v>
      </c>
      <c r="G198">
        <v>600</v>
      </c>
      <c r="H198" t="s">
        <v>30</v>
      </c>
      <c r="I198" s="10">
        <f>DATEVALUE(MID(F198,1,10))+DATEVALUE(MID(F198,12,8))</f>
        <v>44677</v>
      </c>
      <c r="K198">
        <f>$G198/$K$3</f>
        <v>0.16666666666666666</v>
      </c>
      <c r="L198">
        <f t="shared" si="2"/>
        <v>76.250000000000014</v>
      </c>
    </row>
    <row r="199" spans="1:12" x14ac:dyDescent="0.3">
      <c r="A199" t="s">
        <v>20</v>
      </c>
      <c r="B199" t="s">
        <v>1631</v>
      </c>
      <c r="C199" t="s">
        <v>1643</v>
      </c>
      <c r="D199" t="s">
        <v>1633</v>
      </c>
      <c r="E199" t="s">
        <v>12</v>
      </c>
      <c r="F199" t="s">
        <v>1644</v>
      </c>
      <c r="G199">
        <v>300</v>
      </c>
      <c r="H199" t="s">
        <v>39</v>
      </c>
      <c r="I199" s="10">
        <f>DATEVALUE(MID(F199,1,10))+DATEVALUE(MID(F199,12,8))</f>
        <v>44677</v>
      </c>
      <c r="K199">
        <f>$G199/$K$3</f>
        <v>8.3333333333333329E-2</v>
      </c>
      <c r="L199">
        <f t="shared" si="2"/>
        <v>76.333333333333343</v>
      </c>
    </row>
    <row r="200" spans="1:12" x14ac:dyDescent="0.3">
      <c r="A200" t="s">
        <v>20</v>
      </c>
      <c r="B200" t="s">
        <v>1916</v>
      </c>
      <c r="C200" t="s">
        <v>1972</v>
      </c>
      <c r="D200" t="s">
        <v>1918</v>
      </c>
      <c r="E200" t="s">
        <v>12</v>
      </c>
      <c r="F200" t="s">
        <v>1973</v>
      </c>
      <c r="G200">
        <v>1200</v>
      </c>
      <c r="H200" t="s">
        <v>28</v>
      </c>
      <c r="I200" s="10">
        <f>DATEVALUE(MID(F200,1,10))+DATEVALUE(MID(F200,12,8))</f>
        <v>44677</v>
      </c>
      <c r="K200">
        <f>$G200/$K$3</f>
        <v>0.33333333333333331</v>
      </c>
      <c r="L200">
        <f t="shared" ref="L200:L263" si="3">L199+K200</f>
        <v>76.666666666666671</v>
      </c>
    </row>
    <row r="201" spans="1:12" x14ac:dyDescent="0.3">
      <c r="A201" t="s">
        <v>20</v>
      </c>
      <c r="B201" t="s">
        <v>1916</v>
      </c>
      <c r="C201" t="s">
        <v>1974</v>
      </c>
      <c r="D201" t="s">
        <v>1918</v>
      </c>
      <c r="E201" t="s">
        <v>12</v>
      </c>
      <c r="F201" t="s">
        <v>1975</v>
      </c>
      <c r="G201">
        <v>900</v>
      </c>
      <c r="H201" t="s">
        <v>135</v>
      </c>
      <c r="I201" s="10">
        <f>DATEVALUE(MID(F201,1,10))+DATEVALUE(MID(F201,12,8))</f>
        <v>44677</v>
      </c>
      <c r="K201">
        <f>$G201/$K$3</f>
        <v>0.25</v>
      </c>
      <c r="L201">
        <f t="shared" si="3"/>
        <v>76.916666666666671</v>
      </c>
    </row>
    <row r="202" spans="1:12" x14ac:dyDescent="0.3">
      <c r="A202" t="s">
        <v>8</v>
      </c>
      <c r="B202" t="s">
        <v>1611</v>
      </c>
      <c r="C202" t="s">
        <v>40</v>
      </c>
      <c r="D202" t="s">
        <v>1613</v>
      </c>
      <c r="E202" t="s">
        <v>12</v>
      </c>
      <c r="F202" t="s">
        <v>1615</v>
      </c>
      <c r="G202">
        <v>300</v>
      </c>
      <c r="H202" t="s">
        <v>39</v>
      </c>
      <c r="I202" s="10">
        <f>DATEVALUE(MID(F202,1,10))+DATEVALUE(MID(F202,12,8))</f>
        <v>44679</v>
      </c>
      <c r="K202">
        <f>$G202/$K$3</f>
        <v>8.3333333333333329E-2</v>
      </c>
      <c r="L202">
        <f t="shared" si="3"/>
        <v>77</v>
      </c>
    </row>
    <row r="203" spans="1:12" x14ac:dyDescent="0.3">
      <c r="A203" t="s">
        <v>8</v>
      </c>
      <c r="B203" t="s">
        <v>1631</v>
      </c>
      <c r="C203" t="s">
        <v>1645</v>
      </c>
      <c r="D203" t="s">
        <v>1633</v>
      </c>
      <c r="E203" t="s">
        <v>12</v>
      </c>
      <c r="F203" t="s">
        <v>1646</v>
      </c>
      <c r="G203">
        <v>3600</v>
      </c>
      <c r="H203" t="s">
        <v>14</v>
      </c>
      <c r="I203" s="10">
        <f>DATEVALUE(MID(F203,1,10))+DATEVALUE(MID(F203,12,8))</f>
        <v>44679</v>
      </c>
      <c r="K203">
        <f>$G203/$K$3</f>
        <v>1</v>
      </c>
      <c r="L203">
        <f t="shared" si="3"/>
        <v>78</v>
      </c>
    </row>
    <row r="204" spans="1:12" x14ac:dyDescent="0.3">
      <c r="A204" t="s">
        <v>8</v>
      </c>
      <c r="B204" t="s">
        <v>1367</v>
      </c>
      <c r="C204" t="s">
        <v>1368</v>
      </c>
      <c r="D204" t="s">
        <v>1369</v>
      </c>
      <c r="E204" t="s">
        <v>12</v>
      </c>
      <c r="F204" t="s">
        <v>1370</v>
      </c>
      <c r="G204">
        <v>3000</v>
      </c>
      <c r="H204" t="s">
        <v>101</v>
      </c>
      <c r="I204" s="10">
        <f>DATEVALUE(MID(F204,1,10))+DATEVALUE(MID(F204,12,8))</f>
        <v>44680</v>
      </c>
      <c r="K204">
        <f>$G204/$K$3</f>
        <v>0.83333333333333337</v>
      </c>
      <c r="L204">
        <f t="shared" si="3"/>
        <v>78.833333333333329</v>
      </c>
    </row>
    <row r="205" spans="1:12" x14ac:dyDescent="0.3">
      <c r="A205" t="s">
        <v>20</v>
      </c>
      <c r="B205" t="s">
        <v>1367</v>
      </c>
      <c r="C205" t="s">
        <v>1371</v>
      </c>
      <c r="D205" t="s">
        <v>1369</v>
      </c>
      <c r="E205" t="s">
        <v>12</v>
      </c>
      <c r="F205" t="s">
        <v>1372</v>
      </c>
      <c r="G205">
        <v>6300</v>
      </c>
      <c r="H205" t="s">
        <v>94</v>
      </c>
      <c r="I205" s="10">
        <f>DATEVALUE(MID(F205,1,10))+DATEVALUE(MID(F205,12,8))</f>
        <v>44680</v>
      </c>
      <c r="K205">
        <f>$G205/$K$3</f>
        <v>1.75</v>
      </c>
      <c r="L205">
        <f t="shared" si="3"/>
        <v>80.583333333333329</v>
      </c>
    </row>
    <row r="206" spans="1:12" x14ac:dyDescent="0.3">
      <c r="A206" t="s">
        <v>20</v>
      </c>
      <c r="B206" t="s">
        <v>1367</v>
      </c>
      <c r="C206" t="s">
        <v>1373</v>
      </c>
      <c r="D206" t="s">
        <v>1369</v>
      </c>
      <c r="E206" t="s">
        <v>12</v>
      </c>
      <c r="F206" t="s">
        <v>1374</v>
      </c>
      <c r="G206">
        <v>1500</v>
      </c>
      <c r="H206" t="s">
        <v>241</v>
      </c>
      <c r="I206" s="10">
        <f>DATEVALUE(MID(F206,1,10))+DATEVALUE(MID(F206,12,8))</f>
        <v>44680</v>
      </c>
      <c r="K206">
        <f>$G206/$K$3</f>
        <v>0.41666666666666669</v>
      </c>
      <c r="L206">
        <f t="shared" si="3"/>
        <v>81</v>
      </c>
    </row>
    <row r="207" spans="1:12" x14ac:dyDescent="0.3">
      <c r="A207" t="s">
        <v>20</v>
      </c>
      <c r="B207" t="s">
        <v>1367</v>
      </c>
      <c r="C207" t="s">
        <v>1375</v>
      </c>
      <c r="D207" t="s">
        <v>1369</v>
      </c>
      <c r="E207" t="s">
        <v>12</v>
      </c>
      <c r="F207" t="s">
        <v>1376</v>
      </c>
      <c r="G207">
        <v>300</v>
      </c>
      <c r="H207" t="s">
        <v>39</v>
      </c>
      <c r="I207" s="10">
        <f>DATEVALUE(MID(F207,1,10))+DATEVALUE(MID(F207,12,8))</f>
        <v>44680</v>
      </c>
      <c r="K207">
        <f>$G207/$K$3</f>
        <v>8.3333333333333329E-2</v>
      </c>
      <c r="L207">
        <f t="shared" si="3"/>
        <v>81.083333333333329</v>
      </c>
    </row>
    <row r="208" spans="1:12" x14ac:dyDescent="0.3">
      <c r="A208" t="s">
        <v>20</v>
      </c>
      <c r="B208" t="s">
        <v>1388</v>
      </c>
      <c r="C208" t="s">
        <v>1389</v>
      </c>
      <c r="D208" t="s">
        <v>1390</v>
      </c>
      <c r="E208" t="s">
        <v>12</v>
      </c>
      <c r="F208" t="s">
        <v>1391</v>
      </c>
      <c r="G208">
        <v>1800</v>
      </c>
      <c r="H208" t="s">
        <v>81</v>
      </c>
      <c r="I208" s="10">
        <f>DATEVALUE(MID(F208,1,10))+DATEVALUE(MID(F208,12,8))</f>
        <v>44680</v>
      </c>
      <c r="K208">
        <f>$G208/$K$3</f>
        <v>0.5</v>
      </c>
      <c r="L208">
        <f t="shared" si="3"/>
        <v>81.583333333333329</v>
      </c>
    </row>
    <row r="209" spans="1:12" x14ac:dyDescent="0.3">
      <c r="A209" t="s">
        <v>20</v>
      </c>
      <c r="B209" t="s">
        <v>1394</v>
      </c>
      <c r="C209" t="s">
        <v>1395</v>
      </c>
      <c r="D209" t="s">
        <v>1396</v>
      </c>
      <c r="E209" t="s">
        <v>12</v>
      </c>
      <c r="F209" t="s">
        <v>1397</v>
      </c>
      <c r="G209">
        <v>1500</v>
      </c>
      <c r="H209" t="s">
        <v>241</v>
      </c>
      <c r="I209" s="10">
        <f>DATEVALUE(MID(F209,1,10))+DATEVALUE(MID(F209,12,8))</f>
        <v>44680</v>
      </c>
      <c r="K209">
        <f>$G209/$K$3</f>
        <v>0.41666666666666669</v>
      </c>
      <c r="L209">
        <f t="shared" si="3"/>
        <v>82</v>
      </c>
    </row>
    <row r="210" spans="1:12" x14ac:dyDescent="0.3">
      <c r="A210" t="s">
        <v>20</v>
      </c>
      <c r="B210" t="s">
        <v>1427</v>
      </c>
      <c r="C210" t="s">
        <v>1428</v>
      </c>
      <c r="D210" t="s">
        <v>1429</v>
      </c>
      <c r="E210" t="s">
        <v>12</v>
      </c>
      <c r="F210" t="s">
        <v>1430</v>
      </c>
      <c r="G210">
        <v>3000</v>
      </c>
      <c r="H210" t="s">
        <v>101</v>
      </c>
      <c r="I210" s="10">
        <f>DATEVALUE(MID(F210,1,10))+DATEVALUE(MID(F210,12,8))</f>
        <v>44680</v>
      </c>
      <c r="K210">
        <f>$G210/$K$3</f>
        <v>0.83333333333333337</v>
      </c>
      <c r="L210">
        <f t="shared" si="3"/>
        <v>82.833333333333329</v>
      </c>
    </row>
    <row r="211" spans="1:12" x14ac:dyDescent="0.3">
      <c r="A211" t="s">
        <v>20</v>
      </c>
      <c r="B211" t="s">
        <v>1476</v>
      </c>
      <c r="C211" t="s">
        <v>1477</v>
      </c>
      <c r="D211" t="s">
        <v>1478</v>
      </c>
      <c r="E211" t="s">
        <v>12</v>
      </c>
      <c r="F211" t="s">
        <v>1479</v>
      </c>
      <c r="G211">
        <v>600</v>
      </c>
      <c r="H211" t="s">
        <v>30</v>
      </c>
      <c r="I211" s="10">
        <f>DATEVALUE(MID(F211,1,10))+DATEVALUE(MID(F211,12,8))</f>
        <v>44680</v>
      </c>
      <c r="K211">
        <f>$G211/$K$3</f>
        <v>0.16666666666666666</v>
      </c>
      <c r="L211">
        <f t="shared" si="3"/>
        <v>83</v>
      </c>
    </row>
    <row r="212" spans="1:12" x14ac:dyDescent="0.3">
      <c r="A212" t="s">
        <v>8</v>
      </c>
      <c r="B212" t="s">
        <v>1488</v>
      </c>
      <c r="C212" t="s">
        <v>1509</v>
      </c>
      <c r="D212" t="s">
        <v>1490</v>
      </c>
      <c r="E212" t="s">
        <v>12</v>
      </c>
      <c r="F212" t="s">
        <v>1510</v>
      </c>
      <c r="G212">
        <v>3600</v>
      </c>
      <c r="H212" t="s">
        <v>14</v>
      </c>
      <c r="I212" s="10">
        <f>DATEVALUE(MID(F212,1,10))+DATEVALUE(MID(F212,12,8))</f>
        <v>44680</v>
      </c>
      <c r="K212">
        <f>$G212/$K$3</f>
        <v>1</v>
      </c>
      <c r="L212">
        <f t="shared" si="3"/>
        <v>84</v>
      </c>
    </row>
    <row r="213" spans="1:12" x14ac:dyDescent="0.3">
      <c r="A213" t="s">
        <v>20</v>
      </c>
      <c r="B213" t="s">
        <v>1591</v>
      </c>
      <c r="C213" t="s">
        <v>1597</v>
      </c>
      <c r="D213" t="s">
        <v>1593</v>
      </c>
      <c r="E213" t="s">
        <v>12</v>
      </c>
      <c r="F213" t="s">
        <v>1598</v>
      </c>
      <c r="G213">
        <v>1200</v>
      </c>
      <c r="H213" t="s">
        <v>28</v>
      </c>
      <c r="I213" s="10">
        <f>DATEVALUE(MID(F213,1,10))+DATEVALUE(MID(F213,12,8))</f>
        <v>44680</v>
      </c>
      <c r="K213">
        <f>$G213/$K$3</f>
        <v>0.33333333333333331</v>
      </c>
      <c r="L213">
        <f t="shared" si="3"/>
        <v>84.333333333333329</v>
      </c>
    </row>
    <row r="214" spans="1:12" x14ac:dyDescent="0.3">
      <c r="A214" t="s">
        <v>8</v>
      </c>
      <c r="B214" t="s">
        <v>1591</v>
      </c>
      <c r="C214" t="s">
        <v>1599</v>
      </c>
      <c r="D214" t="s">
        <v>1593</v>
      </c>
      <c r="E214" t="s">
        <v>12</v>
      </c>
      <c r="F214" t="s">
        <v>1600</v>
      </c>
      <c r="G214">
        <v>1200</v>
      </c>
      <c r="H214" t="s">
        <v>28</v>
      </c>
      <c r="I214" s="10">
        <f>DATEVALUE(MID(F214,1,10))+DATEVALUE(MID(F214,12,8))</f>
        <v>44680</v>
      </c>
      <c r="K214">
        <f>$G214/$K$3</f>
        <v>0.33333333333333331</v>
      </c>
      <c r="L214">
        <f t="shared" si="3"/>
        <v>84.666666666666657</v>
      </c>
    </row>
    <row r="215" spans="1:12" x14ac:dyDescent="0.3">
      <c r="A215" t="s">
        <v>20</v>
      </c>
      <c r="B215" t="s">
        <v>1631</v>
      </c>
      <c r="C215" t="s">
        <v>1647</v>
      </c>
      <c r="D215" t="s">
        <v>1633</v>
      </c>
      <c r="E215" t="s">
        <v>12</v>
      </c>
      <c r="F215" t="s">
        <v>1648</v>
      </c>
      <c r="G215">
        <v>7800</v>
      </c>
      <c r="H215" t="s">
        <v>238</v>
      </c>
      <c r="I215" s="10">
        <f>DATEVALUE(MID(F215,1,10))+DATEVALUE(MID(F215,12,8))</f>
        <v>44680</v>
      </c>
      <c r="K215">
        <f>$G215/$K$3</f>
        <v>2.1666666666666665</v>
      </c>
      <c r="L215">
        <f t="shared" si="3"/>
        <v>86.833333333333329</v>
      </c>
    </row>
    <row r="216" spans="1:12" x14ac:dyDescent="0.3">
      <c r="A216" t="s">
        <v>8</v>
      </c>
      <c r="B216" t="s">
        <v>1631</v>
      </c>
      <c r="C216" t="s">
        <v>1647</v>
      </c>
      <c r="D216" t="s">
        <v>1633</v>
      </c>
      <c r="E216" t="s">
        <v>12</v>
      </c>
      <c r="F216" t="s">
        <v>1649</v>
      </c>
      <c r="G216">
        <v>7800</v>
      </c>
      <c r="H216" t="s">
        <v>238</v>
      </c>
      <c r="I216" s="10">
        <f>DATEVALUE(MID(F216,1,10))+DATEVALUE(MID(F216,12,8))</f>
        <v>44680</v>
      </c>
      <c r="K216">
        <f>$G216/$K$3</f>
        <v>2.1666666666666665</v>
      </c>
      <c r="L216">
        <f t="shared" si="3"/>
        <v>89</v>
      </c>
    </row>
    <row r="217" spans="1:12" x14ac:dyDescent="0.3">
      <c r="A217" t="s">
        <v>8</v>
      </c>
      <c r="B217" t="s">
        <v>1916</v>
      </c>
      <c r="C217" t="s">
        <v>1976</v>
      </c>
      <c r="D217" t="s">
        <v>1918</v>
      </c>
      <c r="E217" t="s">
        <v>12</v>
      </c>
      <c r="F217" t="s">
        <v>1977</v>
      </c>
      <c r="G217">
        <v>1800</v>
      </c>
      <c r="H217" t="s">
        <v>81</v>
      </c>
      <c r="I217" s="10">
        <f>DATEVALUE(MID(F217,1,10))+DATEVALUE(MID(F217,12,8))</f>
        <v>44680</v>
      </c>
      <c r="K217">
        <f>$G217/$K$3</f>
        <v>0.5</v>
      </c>
      <c r="L217">
        <f t="shared" si="3"/>
        <v>89.5</v>
      </c>
    </row>
    <row r="218" spans="1:12" x14ac:dyDescent="0.3">
      <c r="A218" t="s">
        <v>20</v>
      </c>
      <c r="B218" t="s">
        <v>1916</v>
      </c>
      <c r="C218" t="s">
        <v>1978</v>
      </c>
      <c r="D218" t="s">
        <v>1918</v>
      </c>
      <c r="E218" t="s">
        <v>12</v>
      </c>
      <c r="F218" t="s">
        <v>1979</v>
      </c>
      <c r="G218">
        <v>1800</v>
      </c>
      <c r="H218" t="s">
        <v>81</v>
      </c>
      <c r="I218" s="10">
        <f>DATEVALUE(MID(F218,1,10))+DATEVALUE(MID(F218,12,8))</f>
        <v>44680</v>
      </c>
      <c r="K218">
        <f>$G218/$K$3</f>
        <v>0.5</v>
      </c>
      <c r="L218">
        <f t="shared" si="3"/>
        <v>90</v>
      </c>
    </row>
    <row r="219" spans="1:12" x14ac:dyDescent="0.3">
      <c r="A219" t="s">
        <v>20</v>
      </c>
      <c r="B219" t="s">
        <v>1916</v>
      </c>
      <c r="C219" t="s">
        <v>1980</v>
      </c>
      <c r="D219" t="s">
        <v>1918</v>
      </c>
      <c r="E219" t="s">
        <v>12</v>
      </c>
      <c r="F219" t="s">
        <v>1981</v>
      </c>
      <c r="G219">
        <v>5100</v>
      </c>
      <c r="H219" t="s">
        <v>114</v>
      </c>
      <c r="I219" s="10">
        <f>DATEVALUE(MID(F219,1,10))+DATEVALUE(MID(F219,12,8))</f>
        <v>44680</v>
      </c>
      <c r="K219">
        <f>$G219/$K$3</f>
        <v>1.4166666666666667</v>
      </c>
      <c r="L219">
        <f t="shared" si="3"/>
        <v>91.416666666666671</v>
      </c>
    </row>
    <row r="220" spans="1:12" x14ac:dyDescent="0.3">
      <c r="A220" t="s">
        <v>8</v>
      </c>
      <c r="B220" t="s">
        <v>1916</v>
      </c>
      <c r="C220" t="s">
        <v>1980</v>
      </c>
      <c r="D220" t="s">
        <v>1918</v>
      </c>
      <c r="E220" t="s">
        <v>12</v>
      </c>
      <c r="F220" t="s">
        <v>1982</v>
      </c>
      <c r="G220">
        <v>5100</v>
      </c>
      <c r="H220" t="s">
        <v>114</v>
      </c>
      <c r="I220" s="10">
        <f>DATEVALUE(MID(F220,1,10))+DATEVALUE(MID(F220,12,8))</f>
        <v>44680</v>
      </c>
      <c r="K220">
        <f>$G220/$K$3</f>
        <v>1.4166666666666667</v>
      </c>
      <c r="L220">
        <f t="shared" si="3"/>
        <v>92.833333333333343</v>
      </c>
    </row>
    <row r="221" spans="1:12" x14ac:dyDescent="0.3">
      <c r="A221" t="s">
        <v>8</v>
      </c>
      <c r="B221" t="s">
        <v>1916</v>
      </c>
      <c r="C221" t="s">
        <v>1983</v>
      </c>
      <c r="D221" t="s">
        <v>1918</v>
      </c>
      <c r="E221" t="s">
        <v>12</v>
      </c>
      <c r="F221" t="s">
        <v>1984</v>
      </c>
      <c r="G221">
        <v>900</v>
      </c>
      <c r="H221" t="s">
        <v>135</v>
      </c>
      <c r="I221" s="10">
        <f>DATEVALUE(MID(F221,1,10))+DATEVALUE(MID(F221,12,8))</f>
        <v>44680</v>
      </c>
      <c r="K221">
        <f>$G221/$K$3</f>
        <v>0.25</v>
      </c>
      <c r="L221">
        <f t="shared" si="3"/>
        <v>93.083333333333343</v>
      </c>
    </row>
    <row r="222" spans="1:12" x14ac:dyDescent="0.3">
      <c r="A222" t="s">
        <v>20</v>
      </c>
      <c r="B222" t="s">
        <v>1916</v>
      </c>
      <c r="C222" t="s">
        <v>1985</v>
      </c>
      <c r="D222" t="s">
        <v>1918</v>
      </c>
      <c r="E222" t="s">
        <v>12</v>
      </c>
      <c r="F222" t="s">
        <v>1986</v>
      </c>
      <c r="G222">
        <v>1200</v>
      </c>
      <c r="H222" t="s">
        <v>28</v>
      </c>
      <c r="I222" s="10">
        <f>DATEVALUE(MID(F222,1,10))+DATEVALUE(MID(F222,12,8))</f>
        <v>44680</v>
      </c>
      <c r="K222">
        <f>$G222/$K$3</f>
        <v>0.33333333333333331</v>
      </c>
      <c r="L222">
        <f t="shared" si="3"/>
        <v>93.416666666666671</v>
      </c>
    </row>
    <row r="223" spans="1:12" x14ac:dyDescent="0.3">
      <c r="A223" t="s">
        <v>8</v>
      </c>
      <c r="B223" t="s">
        <v>1340</v>
      </c>
      <c r="C223" t="s">
        <v>1341</v>
      </c>
      <c r="D223" t="s">
        <v>1342</v>
      </c>
      <c r="E223" t="s">
        <v>12</v>
      </c>
      <c r="F223" t="s">
        <v>1343</v>
      </c>
      <c r="G223">
        <v>3600</v>
      </c>
      <c r="H223" t="s">
        <v>14</v>
      </c>
      <c r="I223" s="10">
        <f>DATEVALUE(MID(F223,1,10))+DATEVALUE(MID(F223,12,8))</f>
        <v>44681</v>
      </c>
      <c r="K223">
        <f>$G223/$K$3</f>
        <v>1</v>
      </c>
      <c r="L223">
        <f t="shared" si="3"/>
        <v>94.416666666666671</v>
      </c>
    </row>
    <row r="224" spans="1:12" x14ac:dyDescent="0.3">
      <c r="A224" t="s">
        <v>8</v>
      </c>
      <c r="B224" t="s">
        <v>1367</v>
      </c>
      <c r="C224" t="s">
        <v>1364</v>
      </c>
      <c r="D224" t="s">
        <v>1369</v>
      </c>
      <c r="E224" t="s">
        <v>12</v>
      </c>
      <c r="F224" t="s">
        <v>1377</v>
      </c>
      <c r="G224">
        <v>3300</v>
      </c>
      <c r="H224" t="s">
        <v>133</v>
      </c>
      <c r="I224" s="10">
        <f>DATEVALUE(MID(F224,1,10))+DATEVALUE(MID(F224,12,8))</f>
        <v>44681</v>
      </c>
      <c r="K224">
        <f>$G224/$K$3</f>
        <v>0.91666666666666663</v>
      </c>
      <c r="L224">
        <f t="shared" si="3"/>
        <v>95.333333333333343</v>
      </c>
    </row>
    <row r="225" spans="1:12" x14ac:dyDescent="0.3">
      <c r="A225" t="s">
        <v>8</v>
      </c>
      <c r="B225" t="s">
        <v>1388</v>
      </c>
      <c r="C225" t="s">
        <v>1392</v>
      </c>
      <c r="D225" t="s">
        <v>1390</v>
      </c>
      <c r="E225" t="s">
        <v>12</v>
      </c>
      <c r="F225" t="s">
        <v>1393</v>
      </c>
      <c r="G225">
        <v>2100</v>
      </c>
      <c r="H225" t="s">
        <v>121</v>
      </c>
      <c r="I225" s="10">
        <f>DATEVALUE(MID(F225,1,10))+DATEVALUE(MID(F225,12,8))</f>
        <v>44681</v>
      </c>
      <c r="K225">
        <f>$G225/$K$3</f>
        <v>0.58333333333333337</v>
      </c>
      <c r="L225">
        <f t="shared" si="3"/>
        <v>95.916666666666671</v>
      </c>
    </row>
    <row r="226" spans="1:12" x14ac:dyDescent="0.3">
      <c r="A226" t="s">
        <v>8</v>
      </c>
      <c r="B226" t="s">
        <v>1394</v>
      </c>
      <c r="C226" t="s">
        <v>1398</v>
      </c>
      <c r="D226" t="s">
        <v>1396</v>
      </c>
      <c r="E226" t="s">
        <v>12</v>
      </c>
      <c r="F226" t="s">
        <v>1399</v>
      </c>
      <c r="G226">
        <v>300</v>
      </c>
      <c r="H226" t="s">
        <v>39</v>
      </c>
      <c r="I226" s="10">
        <f>DATEVALUE(MID(F226,1,10))+DATEVALUE(MID(F226,12,8))</f>
        <v>44681</v>
      </c>
      <c r="K226">
        <f>$G226/$K$3</f>
        <v>8.3333333333333329E-2</v>
      </c>
      <c r="L226">
        <f t="shared" si="3"/>
        <v>96</v>
      </c>
    </row>
    <row r="227" spans="1:12" x14ac:dyDescent="0.3">
      <c r="A227" t="s">
        <v>8</v>
      </c>
      <c r="B227" t="s">
        <v>1427</v>
      </c>
      <c r="C227" t="s">
        <v>1431</v>
      </c>
      <c r="D227" t="s">
        <v>1429</v>
      </c>
      <c r="E227" t="s">
        <v>12</v>
      </c>
      <c r="F227" t="s">
        <v>1432</v>
      </c>
      <c r="G227">
        <v>600</v>
      </c>
      <c r="H227" t="s">
        <v>30</v>
      </c>
      <c r="I227" s="10">
        <f>DATEVALUE(MID(F227,1,10))+DATEVALUE(MID(F227,12,8))</f>
        <v>44681</v>
      </c>
      <c r="K227">
        <f>$G227/$K$3</f>
        <v>0.16666666666666666</v>
      </c>
      <c r="L227">
        <f t="shared" si="3"/>
        <v>96.166666666666671</v>
      </c>
    </row>
    <row r="228" spans="1:12" x14ac:dyDescent="0.3">
      <c r="A228" t="s">
        <v>8</v>
      </c>
      <c r="B228" t="s">
        <v>1476</v>
      </c>
      <c r="C228" t="s">
        <v>1480</v>
      </c>
      <c r="D228" t="s">
        <v>1478</v>
      </c>
      <c r="E228" t="s">
        <v>12</v>
      </c>
      <c r="F228" t="s">
        <v>1481</v>
      </c>
      <c r="G228">
        <v>300</v>
      </c>
      <c r="H228" t="s">
        <v>39</v>
      </c>
      <c r="I228" s="10">
        <f>DATEVALUE(MID(F228,1,10))+DATEVALUE(MID(F228,12,8))</f>
        <v>44681</v>
      </c>
      <c r="K228">
        <f>$G228/$K$3</f>
        <v>8.3333333333333329E-2</v>
      </c>
      <c r="L228">
        <f t="shared" si="3"/>
        <v>96.25</v>
      </c>
    </row>
    <row r="229" spans="1:12" x14ac:dyDescent="0.3">
      <c r="A229" t="s">
        <v>8</v>
      </c>
      <c r="B229" t="s">
        <v>1650</v>
      </c>
      <c r="C229" t="s">
        <v>1662</v>
      </c>
      <c r="D229" t="s">
        <v>1652</v>
      </c>
      <c r="E229" t="s">
        <v>12</v>
      </c>
      <c r="F229" t="s">
        <v>1663</v>
      </c>
      <c r="G229">
        <v>1200</v>
      </c>
      <c r="H229" t="s">
        <v>28</v>
      </c>
      <c r="I229" s="10">
        <f>DATEVALUE(MID(F229,1,10))+DATEVALUE(MID(F229,12,8))</f>
        <v>44681</v>
      </c>
      <c r="K229">
        <f>$G229/$K$3</f>
        <v>0.33333333333333331</v>
      </c>
      <c r="L229">
        <f t="shared" si="3"/>
        <v>96.583333333333329</v>
      </c>
    </row>
    <row r="230" spans="1:12" x14ac:dyDescent="0.3">
      <c r="A230" t="s">
        <v>8</v>
      </c>
      <c r="B230" t="s">
        <v>1404</v>
      </c>
      <c r="C230" t="s">
        <v>1405</v>
      </c>
      <c r="D230" t="s">
        <v>1406</v>
      </c>
      <c r="E230" t="s">
        <v>12</v>
      </c>
      <c r="F230" t="s">
        <v>1407</v>
      </c>
      <c r="G230">
        <v>3600</v>
      </c>
      <c r="H230" t="s">
        <v>14</v>
      </c>
      <c r="I230" s="10">
        <f>DATEVALUE(MID(F230,1,10))+DATEVALUE(MID(F230,12,8))</f>
        <v>44682</v>
      </c>
      <c r="K230">
        <f>$G230/$K$3</f>
        <v>1</v>
      </c>
      <c r="L230">
        <f t="shared" si="3"/>
        <v>97.583333333333329</v>
      </c>
    </row>
    <row r="231" spans="1:12" x14ac:dyDescent="0.3">
      <c r="A231" t="s">
        <v>8</v>
      </c>
      <c r="B231" t="s">
        <v>1458</v>
      </c>
      <c r="C231" t="s">
        <v>1459</v>
      </c>
      <c r="D231" t="s">
        <v>1460</v>
      </c>
      <c r="E231" t="s">
        <v>12</v>
      </c>
      <c r="F231" t="s">
        <v>1461</v>
      </c>
      <c r="G231">
        <v>3300</v>
      </c>
      <c r="H231" t="s">
        <v>133</v>
      </c>
      <c r="I231" s="10">
        <f>DATEVALUE(MID(F231,1,10))+DATEVALUE(MID(F231,12,8))</f>
        <v>44682</v>
      </c>
      <c r="K231">
        <f>$G231/$K$3</f>
        <v>0.91666666666666663</v>
      </c>
      <c r="L231">
        <f t="shared" si="3"/>
        <v>98.5</v>
      </c>
    </row>
    <row r="232" spans="1:12" x14ac:dyDescent="0.3">
      <c r="A232" t="s">
        <v>20</v>
      </c>
      <c r="B232" t="s">
        <v>1332</v>
      </c>
      <c r="C232" t="s">
        <v>1333</v>
      </c>
      <c r="D232" t="s">
        <v>1334</v>
      </c>
      <c r="E232" t="s">
        <v>12</v>
      </c>
      <c r="F232" t="s">
        <v>1335</v>
      </c>
      <c r="G232">
        <v>600</v>
      </c>
      <c r="H232" t="s">
        <v>30</v>
      </c>
      <c r="I232" s="10">
        <f>DATEVALUE(MID(F232,1,10))+DATEVALUE(MID(F232,12,8))</f>
        <v>44683</v>
      </c>
      <c r="K232">
        <f>$G232/$K$3</f>
        <v>0.16666666666666666</v>
      </c>
      <c r="L232">
        <f t="shared" si="3"/>
        <v>98.666666666666671</v>
      </c>
    </row>
    <row r="233" spans="1:12" x14ac:dyDescent="0.3">
      <c r="A233" t="s">
        <v>20</v>
      </c>
      <c r="B233" t="s">
        <v>1344</v>
      </c>
      <c r="C233" t="s">
        <v>1345</v>
      </c>
      <c r="D233" t="s">
        <v>1346</v>
      </c>
      <c r="E233" t="s">
        <v>12</v>
      </c>
      <c r="F233" t="s">
        <v>1347</v>
      </c>
      <c r="G233">
        <v>1500</v>
      </c>
      <c r="H233" t="s">
        <v>241</v>
      </c>
      <c r="I233" s="10">
        <f>DATEVALUE(MID(F233,1,10))+DATEVALUE(MID(F233,12,8))</f>
        <v>44683</v>
      </c>
      <c r="K233">
        <f>$G233/$K$3</f>
        <v>0.41666666666666669</v>
      </c>
      <c r="L233">
        <f t="shared" si="3"/>
        <v>99.083333333333343</v>
      </c>
    </row>
    <row r="234" spans="1:12" x14ac:dyDescent="0.3">
      <c r="A234" t="s">
        <v>20</v>
      </c>
      <c r="B234" t="s">
        <v>1367</v>
      </c>
      <c r="C234" t="s">
        <v>1378</v>
      </c>
      <c r="D234" t="s">
        <v>1369</v>
      </c>
      <c r="E234" t="s">
        <v>12</v>
      </c>
      <c r="F234" t="s">
        <v>1379</v>
      </c>
      <c r="G234">
        <v>600</v>
      </c>
      <c r="H234" t="s">
        <v>30</v>
      </c>
      <c r="I234" s="10">
        <f>DATEVALUE(MID(F234,1,10))+DATEVALUE(MID(F234,12,8))</f>
        <v>44683</v>
      </c>
      <c r="K234">
        <f>$G234/$K$3</f>
        <v>0.16666666666666666</v>
      </c>
      <c r="L234">
        <f t="shared" si="3"/>
        <v>99.250000000000014</v>
      </c>
    </row>
    <row r="235" spans="1:12" x14ac:dyDescent="0.3">
      <c r="A235" t="s">
        <v>20</v>
      </c>
      <c r="B235" t="s">
        <v>1394</v>
      </c>
      <c r="C235" t="s">
        <v>1400</v>
      </c>
      <c r="D235" t="s">
        <v>1396</v>
      </c>
      <c r="E235" t="s">
        <v>12</v>
      </c>
      <c r="F235" t="s">
        <v>1401</v>
      </c>
      <c r="G235">
        <v>600</v>
      </c>
      <c r="H235" t="s">
        <v>30</v>
      </c>
      <c r="I235" s="10">
        <f>DATEVALUE(MID(F235,1,10))+DATEVALUE(MID(F235,12,8))</f>
        <v>44683</v>
      </c>
      <c r="K235">
        <f>$G235/$K$3</f>
        <v>0.16666666666666666</v>
      </c>
      <c r="L235">
        <f t="shared" si="3"/>
        <v>99.416666666666686</v>
      </c>
    </row>
    <row r="236" spans="1:12" x14ac:dyDescent="0.3">
      <c r="A236" t="s">
        <v>20</v>
      </c>
      <c r="B236" t="s">
        <v>1394</v>
      </c>
      <c r="C236" t="s">
        <v>1402</v>
      </c>
      <c r="D236" t="s">
        <v>1396</v>
      </c>
      <c r="E236" t="s">
        <v>12</v>
      </c>
      <c r="F236" t="s">
        <v>1403</v>
      </c>
      <c r="G236">
        <v>600</v>
      </c>
      <c r="H236" t="s">
        <v>30</v>
      </c>
      <c r="I236" s="10">
        <f>DATEVALUE(MID(F236,1,10))+DATEVALUE(MID(F236,12,8))</f>
        <v>44683</v>
      </c>
      <c r="K236">
        <f>$G236/$K$3</f>
        <v>0.16666666666666666</v>
      </c>
      <c r="L236">
        <f t="shared" si="3"/>
        <v>99.583333333333357</v>
      </c>
    </row>
    <row r="237" spans="1:12" x14ac:dyDescent="0.3">
      <c r="A237" t="s">
        <v>20</v>
      </c>
      <c r="B237" t="s">
        <v>1404</v>
      </c>
      <c r="C237" t="s">
        <v>1408</v>
      </c>
      <c r="D237" t="s">
        <v>1406</v>
      </c>
      <c r="E237" t="s">
        <v>12</v>
      </c>
      <c r="F237" t="s">
        <v>1409</v>
      </c>
      <c r="G237">
        <v>900</v>
      </c>
      <c r="H237" t="s">
        <v>135</v>
      </c>
      <c r="I237" s="10">
        <f>DATEVALUE(MID(F237,1,10))+DATEVALUE(MID(F237,12,8))</f>
        <v>44683</v>
      </c>
      <c r="K237">
        <f>$G237/$K$3</f>
        <v>0.25</v>
      </c>
      <c r="L237">
        <f t="shared" si="3"/>
        <v>99.833333333333357</v>
      </c>
    </row>
    <row r="238" spans="1:12" x14ac:dyDescent="0.3">
      <c r="A238" t="s">
        <v>20</v>
      </c>
      <c r="B238" t="s">
        <v>1427</v>
      </c>
      <c r="C238" t="s">
        <v>1433</v>
      </c>
      <c r="D238" t="s">
        <v>1429</v>
      </c>
      <c r="E238" t="s">
        <v>12</v>
      </c>
      <c r="F238" t="s">
        <v>1434</v>
      </c>
      <c r="G238">
        <v>600</v>
      </c>
      <c r="H238" t="s">
        <v>30</v>
      </c>
      <c r="I238" s="10">
        <f>DATEVALUE(MID(F238,1,10))+DATEVALUE(MID(F238,12,8))</f>
        <v>44683</v>
      </c>
      <c r="K238">
        <f>$G238/$K$3</f>
        <v>0.16666666666666666</v>
      </c>
      <c r="L238">
        <f t="shared" si="3"/>
        <v>100.00000000000003</v>
      </c>
    </row>
    <row r="239" spans="1:12" x14ac:dyDescent="0.3">
      <c r="A239" t="s">
        <v>20</v>
      </c>
      <c r="B239" t="s">
        <v>1458</v>
      </c>
      <c r="D239" t="s">
        <v>1460</v>
      </c>
      <c r="E239" t="s">
        <v>12</v>
      </c>
      <c r="F239" t="s">
        <v>1462</v>
      </c>
      <c r="G239">
        <v>600</v>
      </c>
      <c r="H239" t="s">
        <v>30</v>
      </c>
      <c r="I239" s="10">
        <f>DATEVALUE(MID(F239,1,10))+DATEVALUE(MID(F239,12,8))</f>
        <v>44683</v>
      </c>
      <c r="K239">
        <f>$G239/$K$3</f>
        <v>0.16666666666666666</v>
      </c>
      <c r="L239">
        <f t="shared" si="3"/>
        <v>100.1666666666667</v>
      </c>
    </row>
    <row r="240" spans="1:12" x14ac:dyDescent="0.3">
      <c r="A240" t="s">
        <v>20</v>
      </c>
      <c r="B240" t="s">
        <v>1463</v>
      </c>
      <c r="C240" t="s">
        <v>1464</v>
      </c>
      <c r="D240" t="s">
        <v>1465</v>
      </c>
      <c r="E240" t="s">
        <v>12</v>
      </c>
      <c r="F240" t="s">
        <v>1466</v>
      </c>
      <c r="G240">
        <v>600</v>
      </c>
      <c r="H240" t="s">
        <v>30</v>
      </c>
      <c r="I240" s="10">
        <f>DATEVALUE(MID(F240,1,10))+DATEVALUE(MID(F240,12,8))</f>
        <v>44683</v>
      </c>
      <c r="K240">
        <f>$G240/$K$3</f>
        <v>0.16666666666666666</v>
      </c>
      <c r="L240">
        <f t="shared" si="3"/>
        <v>100.33333333333337</v>
      </c>
    </row>
    <row r="241" spans="1:12" x14ac:dyDescent="0.3">
      <c r="A241" t="s">
        <v>20</v>
      </c>
      <c r="B241" t="s">
        <v>1650</v>
      </c>
      <c r="C241" t="s">
        <v>1664</v>
      </c>
      <c r="D241" t="s">
        <v>1652</v>
      </c>
      <c r="E241" t="s">
        <v>12</v>
      </c>
      <c r="F241" t="s">
        <v>1665</v>
      </c>
      <c r="G241">
        <v>300</v>
      </c>
      <c r="H241" t="s">
        <v>39</v>
      </c>
      <c r="I241" s="10">
        <f>DATEVALUE(MID(F241,1,10))+DATEVALUE(MID(F241,12,8))</f>
        <v>44683</v>
      </c>
      <c r="K241">
        <f>$G241/$K$3</f>
        <v>8.3333333333333329E-2</v>
      </c>
      <c r="L241">
        <f t="shared" si="3"/>
        <v>100.4166666666667</v>
      </c>
    </row>
    <row r="242" spans="1:12" x14ac:dyDescent="0.3">
      <c r="A242" t="s">
        <v>20</v>
      </c>
      <c r="B242" t="s">
        <v>1916</v>
      </c>
      <c r="C242" t="s">
        <v>1987</v>
      </c>
      <c r="D242" t="s">
        <v>1918</v>
      </c>
      <c r="E242" t="s">
        <v>12</v>
      </c>
      <c r="F242" t="s">
        <v>1988</v>
      </c>
      <c r="G242">
        <v>900</v>
      </c>
      <c r="H242" t="s">
        <v>135</v>
      </c>
      <c r="I242" s="10">
        <f>DATEVALUE(MID(F242,1,10))+DATEVALUE(MID(F242,12,8))</f>
        <v>44683</v>
      </c>
      <c r="K242">
        <f>$G242/$K$3</f>
        <v>0.25</v>
      </c>
      <c r="L242">
        <f t="shared" si="3"/>
        <v>100.6666666666667</v>
      </c>
    </row>
    <row r="243" spans="1:12" x14ac:dyDescent="0.3">
      <c r="A243" t="s">
        <v>20</v>
      </c>
      <c r="B243" t="s">
        <v>1332</v>
      </c>
      <c r="C243" t="s">
        <v>1336</v>
      </c>
      <c r="D243" t="s">
        <v>1334</v>
      </c>
      <c r="E243" t="s">
        <v>12</v>
      </c>
      <c r="F243" t="s">
        <v>1337</v>
      </c>
      <c r="G243">
        <v>1200</v>
      </c>
      <c r="H243" t="s">
        <v>28</v>
      </c>
      <c r="I243" s="10">
        <f>DATEVALUE(MID(F243,1,10))+DATEVALUE(MID(F243,12,8))</f>
        <v>44685</v>
      </c>
      <c r="K243">
        <f>$G243/$K$3</f>
        <v>0.33333333333333331</v>
      </c>
      <c r="L243">
        <f t="shared" si="3"/>
        <v>101.00000000000003</v>
      </c>
    </row>
    <row r="244" spans="1:12" x14ac:dyDescent="0.3">
      <c r="A244" t="s">
        <v>8</v>
      </c>
      <c r="B244" t="s">
        <v>1332</v>
      </c>
      <c r="C244" t="s">
        <v>1338</v>
      </c>
      <c r="D244" t="s">
        <v>1334</v>
      </c>
      <c r="E244" t="s">
        <v>12</v>
      </c>
      <c r="F244" t="s">
        <v>1339</v>
      </c>
      <c r="G244">
        <v>1200</v>
      </c>
      <c r="H244" t="s">
        <v>28</v>
      </c>
      <c r="I244" s="10">
        <f>DATEVALUE(MID(F244,1,10))+DATEVALUE(MID(F244,12,8))</f>
        <v>44685</v>
      </c>
      <c r="K244">
        <f>$G244/$K$3</f>
        <v>0.33333333333333331</v>
      </c>
      <c r="L244">
        <f t="shared" si="3"/>
        <v>101.33333333333336</v>
      </c>
    </row>
    <row r="245" spans="1:12" x14ac:dyDescent="0.3">
      <c r="A245" t="s">
        <v>8</v>
      </c>
      <c r="B245" t="s">
        <v>1344</v>
      </c>
      <c r="C245" t="s">
        <v>1348</v>
      </c>
      <c r="D245" t="s">
        <v>1346</v>
      </c>
      <c r="E245" t="s">
        <v>12</v>
      </c>
      <c r="F245" t="s">
        <v>1349</v>
      </c>
      <c r="G245">
        <v>600</v>
      </c>
      <c r="H245" t="s">
        <v>30</v>
      </c>
      <c r="I245" s="10">
        <f>DATEVALUE(MID(F245,1,10))+DATEVALUE(MID(F245,12,8))</f>
        <v>44685</v>
      </c>
      <c r="K245">
        <f>$G245/$K$3</f>
        <v>0.16666666666666666</v>
      </c>
      <c r="L245">
        <f t="shared" si="3"/>
        <v>101.50000000000003</v>
      </c>
    </row>
    <row r="246" spans="1:12" x14ac:dyDescent="0.3">
      <c r="A246" t="s">
        <v>20</v>
      </c>
      <c r="B246" t="s">
        <v>1367</v>
      </c>
      <c r="C246" t="s">
        <v>1380</v>
      </c>
      <c r="D246" t="s">
        <v>1369</v>
      </c>
      <c r="E246" t="s">
        <v>12</v>
      </c>
      <c r="F246" t="s">
        <v>1381</v>
      </c>
      <c r="G246">
        <v>2400</v>
      </c>
      <c r="H246" t="s">
        <v>71</v>
      </c>
      <c r="I246" s="10">
        <f>DATEVALUE(MID(F246,1,10))+DATEVALUE(MID(F246,12,8))</f>
        <v>44685</v>
      </c>
      <c r="K246">
        <f>$G246/$K$3</f>
        <v>0.66666666666666663</v>
      </c>
      <c r="L246">
        <f t="shared" si="3"/>
        <v>102.1666666666667</v>
      </c>
    </row>
    <row r="247" spans="1:12" x14ac:dyDescent="0.3">
      <c r="A247" t="s">
        <v>8</v>
      </c>
      <c r="B247" t="s">
        <v>1367</v>
      </c>
      <c r="C247" t="s">
        <v>1382</v>
      </c>
      <c r="D247" t="s">
        <v>1369</v>
      </c>
      <c r="E247" t="s">
        <v>12</v>
      </c>
      <c r="F247" t="s">
        <v>1383</v>
      </c>
      <c r="G247">
        <v>2400</v>
      </c>
      <c r="H247" t="s">
        <v>71</v>
      </c>
      <c r="I247" s="10">
        <f>DATEVALUE(MID(F247,1,10))+DATEVALUE(MID(F247,12,8))</f>
        <v>44685</v>
      </c>
      <c r="K247">
        <f>$G247/$K$3</f>
        <v>0.66666666666666663</v>
      </c>
      <c r="L247">
        <f t="shared" si="3"/>
        <v>102.83333333333337</v>
      </c>
    </row>
    <row r="248" spans="1:12" x14ac:dyDescent="0.3">
      <c r="A248" t="s">
        <v>20</v>
      </c>
      <c r="B248" t="s">
        <v>1404</v>
      </c>
      <c r="C248" t="s">
        <v>1410</v>
      </c>
      <c r="D248" t="s">
        <v>1406</v>
      </c>
      <c r="E248" t="s">
        <v>12</v>
      </c>
      <c r="F248" t="s">
        <v>1411</v>
      </c>
      <c r="G248">
        <v>600</v>
      </c>
      <c r="H248" t="s">
        <v>30</v>
      </c>
      <c r="I248" s="10">
        <f>DATEVALUE(MID(F248,1,10))+DATEVALUE(MID(F248,12,8))</f>
        <v>44685</v>
      </c>
      <c r="K248">
        <f>$G248/$K$3</f>
        <v>0.16666666666666666</v>
      </c>
      <c r="L248">
        <f t="shared" si="3"/>
        <v>103.00000000000004</v>
      </c>
    </row>
    <row r="249" spans="1:12" x14ac:dyDescent="0.3">
      <c r="A249" t="s">
        <v>8</v>
      </c>
      <c r="B249" t="s">
        <v>1404</v>
      </c>
      <c r="C249" t="s">
        <v>1412</v>
      </c>
      <c r="D249" t="s">
        <v>1406</v>
      </c>
      <c r="E249" t="s">
        <v>12</v>
      </c>
      <c r="F249" t="s">
        <v>1413</v>
      </c>
      <c r="G249">
        <v>600</v>
      </c>
      <c r="H249" t="s">
        <v>30</v>
      </c>
      <c r="I249" s="10">
        <f>DATEVALUE(MID(F249,1,10))+DATEVALUE(MID(F249,12,8))</f>
        <v>44685</v>
      </c>
      <c r="K249">
        <f>$G249/$K$3</f>
        <v>0.16666666666666666</v>
      </c>
      <c r="L249">
        <f t="shared" si="3"/>
        <v>103.16666666666671</v>
      </c>
    </row>
    <row r="250" spans="1:12" x14ac:dyDescent="0.3">
      <c r="A250" t="s">
        <v>20</v>
      </c>
      <c r="B250" t="s">
        <v>1404</v>
      </c>
      <c r="C250" t="s">
        <v>1414</v>
      </c>
      <c r="D250" t="s">
        <v>1406</v>
      </c>
      <c r="E250" t="s">
        <v>12</v>
      </c>
      <c r="F250" t="s">
        <v>1415</v>
      </c>
      <c r="G250">
        <v>600</v>
      </c>
      <c r="H250" t="s">
        <v>30</v>
      </c>
      <c r="I250" s="10">
        <f>DATEVALUE(MID(F250,1,10))+DATEVALUE(MID(F250,12,8))</f>
        <v>44685</v>
      </c>
      <c r="K250">
        <f>$G250/$K$3</f>
        <v>0.16666666666666666</v>
      </c>
      <c r="L250">
        <f t="shared" si="3"/>
        <v>103.33333333333339</v>
      </c>
    </row>
    <row r="251" spans="1:12" x14ac:dyDescent="0.3">
      <c r="A251" t="s">
        <v>8</v>
      </c>
      <c r="B251" t="s">
        <v>1404</v>
      </c>
      <c r="C251" t="s">
        <v>1416</v>
      </c>
      <c r="D251" t="s">
        <v>1406</v>
      </c>
      <c r="E251" t="s">
        <v>12</v>
      </c>
      <c r="F251" t="s">
        <v>1417</v>
      </c>
      <c r="G251">
        <v>600</v>
      </c>
      <c r="H251" t="s">
        <v>30</v>
      </c>
      <c r="I251" s="10">
        <f>DATEVALUE(MID(F251,1,10))+DATEVALUE(MID(F251,12,8))</f>
        <v>44685</v>
      </c>
      <c r="K251">
        <f>$G251/$K$3</f>
        <v>0.16666666666666666</v>
      </c>
      <c r="L251">
        <f t="shared" si="3"/>
        <v>103.50000000000006</v>
      </c>
    </row>
    <row r="252" spans="1:12" x14ac:dyDescent="0.3">
      <c r="A252" t="s">
        <v>8</v>
      </c>
      <c r="B252" t="s">
        <v>1404</v>
      </c>
      <c r="C252" t="s">
        <v>1418</v>
      </c>
      <c r="D252" t="s">
        <v>1406</v>
      </c>
      <c r="E252" t="s">
        <v>12</v>
      </c>
      <c r="F252" t="s">
        <v>1419</v>
      </c>
      <c r="G252">
        <v>3600</v>
      </c>
      <c r="H252" t="s">
        <v>14</v>
      </c>
      <c r="I252" s="10">
        <f>DATEVALUE(MID(F252,1,10))+DATEVALUE(MID(F252,12,8))</f>
        <v>44685</v>
      </c>
      <c r="K252">
        <f>$G252/$K$3</f>
        <v>1</v>
      </c>
      <c r="L252">
        <f t="shared" si="3"/>
        <v>104.50000000000006</v>
      </c>
    </row>
    <row r="253" spans="1:12" x14ac:dyDescent="0.3">
      <c r="A253" t="s">
        <v>20</v>
      </c>
      <c r="B253" t="s">
        <v>1427</v>
      </c>
      <c r="C253" t="s">
        <v>1435</v>
      </c>
      <c r="D253" t="s">
        <v>1429</v>
      </c>
      <c r="E253" t="s">
        <v>12</v>
      </c>
      <c r="F253" t="s">
        <v>1436</v>
      </c>
      <c r="G253">
        <v>3000</v>
      </c>
      <c r="H253" t="s">
        <v>101</v>
      </c>
      <c r="I253" s="10">
        <f>DATEVALUE(MID(F253,1,10))+DATEVALUE(MID(F253,12,8))</f>
        <v>44685</v>
      </c>
      <c r="K253">
        <f>$G253/$K$3</f>
        <v>0.83333333333333337</v>
      </c>
      <c r="L253">
        <f t="shared" si="3"/>
        <v>105.33333333333339</v>
      </c>
    </row>
    <row r="254" spans="1:12" x14ac:dyDescent="0.3">
      <c r="A254" t="s">
        <v>8</v>
      </c>
      <c r="B254" t="s">
        <v>1449</v>
      </c>
      <c r="C254" t="s">
        <v>1450</v>
      </c>
      <c r="D254" t="s">
        <v>1451</v>
      </c>
      <c r="E254" t="s">
        <v>12</v>
      </c>
      <c r="F254" t="s">
        <v>1452</v>
      </c>
      <c r="G254">
        <v>1500</v>
      </c>
      <c r="H254" t="s">
        <v>241</v>
      </c>
      <c r="I254" s="10">
        <f>DATEVALUE(MID(F254,1,10))+DATEVALUE(MID(F254,12,8))</f>
        <v>44685</v>
      </c>
      <c r="K254">
        <f>$G254/$K$3</f>
        <v>0.41666666666666669</v>
      </c>
      <c r="L254">
        <f t="shared" si="3"/>
        <v>105.75000000000006</v>
      </c>
    </row>
    <row r="255" spans="1:12" x14ac:dyDescent="0.3">
      <c r="A255" t="s">
        <v>20</v>
      </c>
      <c r="B255" t="s">
        <v>1449</v>
      </c>
      <c r="C255" t="s">
        <v>1450</v>
      </c>
      <c r="D255" t="s">
        <v>1451</v>
      </c>
      <c r="E255" t="s">
        <v>12</v>
      </c>
      <c r="F255" t="s">
        <v>1453</v>
      </c>
      <c r="G255">
        <v>1500</v>
      </c>
      <c r="H255" t="s">
        <v>241</v>
      </c>
      <c r="I255" s="10">
        <f>DATEVALUE(MID(F255,1,10))+DATEVALUE(MID(F255,12,8))</f>
        <v>44685</v>
      </c>
      <c r="K255">
        <f>$G255/$K$3</f>
        <v>0.41666666666666669</v>
      </c>
      <c r="L255">
        <f t="shared" si="3"/>
        <v>106.16666666666673</v>
      </c>
    </row>
    <row r="256" spans="1:12" x14ac:dyDescent="0.3">
      <c r="A256" t="s">
        <v>8</v>
      </c>
      <c r="B256" t="s">
        <v>1463</v>
      </c>
      <c r="C256" t="s">
        <v>1364</v>
      </c>
      <c r="D256" t="s">
        <v>1465</v>
      </c>
      <c r="E256" t="s">
        <v>12</v>
      </c>
      <c r="F256" t="s">
        <v>1467</v>
      </c>
      <c r="G256">
        <v>600</v>
      </c>
      <c r="H256" t="s">
        <v>30</v>
      </c>
      <c r="I256" s="10">
        <f>DATEVALUE(MID(F256,1,10))+DATEVALUE(MID(F256,12,8))</f>
        <v>44685</v>
      </c>
      <c r="K256">
        <f>$G256/$K$3</f>
        <v>0.16666666666666666</v>
      </c>
      <c r="L256">
        <f t="shared" si="3"/>
        <v>106.3333333333334</v>
      </c>
    </row>
    <row r="257" spans="1:12" x14ac:dyDescent="0.3">
      <c r="A257" t="s">
        <v>20</v>
      </c>
      <c r="B257" t="s">
        <v>1463</v>
      </c>
      <c r="C257" t="s">
        <v>1468</v>
      </c>
      <c r="D257" t="s">
        <v>1465</v>
      </c>
      <c r="E257" t="s">
        <v>12</v>
      </c>
      <c r="F257" t="s">
        <v>1469</v>
      </c>
      <c r="G257">
        <v>600</v>
      </c>
      <c r="H257" t="s">
        <v>30</v>
      </c>
      <c r="I257" s="10">
        <f>DATEVALUE(MID(F257,1,10))+DATEVALUE(MID(F257,12,8))</f>
        <v>44685</v>
      </c>
      <c r="K257">
        <f>$G257/$K$3</f>
        <v>0.16666666666666666</v>
      </c>
      <c r="L257">
        <f t="shared" si="3"/>
        <v>106.50000000000007</v>
      </c>
    </row>
    <row r="258" spans="1:12" x14ac:dyDescent="0.3">
      <c r="A258" t="s">
        <v>20</v>
      </c>
      <c r="B258" t="s">
        <v>1511</v>
      </c>
      <c r="C258" t="s">
        <v>1333</v>
      </c>
      <c r="D258" t="s">
        <v>1512</v>
      </c>
      <c r="E258" t="s">
        <v>12</v>
      </c>
      <c r="F258" t="s">
        <v>1513</v>
      </c>
      <c r="G258">
        <v>1200</v>
      </c>
      <c r="H258" t="s">
        <v>28</v>
      </c>
      <c r="I258" s="10">
        <f>DATEVALUE(MID(F258,1,10))+DATEVALUE(MID(F258,12,8))</f>
        <v>44685</v>
      </c>
      <c r="K258">
        <f>$G258/$K$3</f>
        <v>0.33333333333333331</v>
      </c>
      <c r="L258">
        <f t="shared" si="3"/>
        <v>106.8333333333334</v>
      </c>
    </row>
    <row r="259" spans="1:12" x14ac:dyDescent="0.3">
      <c r="A259" t="s">
        <v>8</v>
      </c>
      <c r="B259" t="s">
        <v>1616</v>
      </c>
      <c r="C259" t="s">
        <v>1617</v>
      </c>
      <c r="D259" t="s">
        <v>1618</v>
      </c>
      <c r="E259" t="s">
        <v>12</v>
      </c>
      <c r="F259" t="s">
        <v>1619</v>
      </c>
      <c r="G259">
        <v>1200</v>
      </c>
      <c r="H259" t="s">
        <v>28</v>
      </c>
      <c r="I259" s="10">
        <f>DATEVALUE(MID(F259,1,10))+DATEVALUE(MID(F259,12,8))</f>
        <v>44685</v>
      </c>
      <c r="K259">
        <f>$G259/$K$3</f>
        <v>0.33333333333333331</v>
      </c>
      <c r="L259">
        <f t="shared" si="3"/>
        <v>107.16666666666673</v>
      </c>
    </row>
    <row r="260" spans="1:12" x14ac:dyDescent="0.3">
      <c r="A260" t="s">
        <v>20</v>
      </c>
      <c r="B260" t="s">
        <v>1616</v>
      </c>
      <c r="C260" t="s">
        <v>1620</v>
      </c>
      <c r="D260" t="s">
        <v>1618</v>
      </c>
      <c r="E260" t="s">
        <v>12</v>
      </c>
      <c r="F260" t="s">
        <v>1621</v>
      </c>
      <c r="G260">
        <v>1200</v>
      </c>
      <c r="H260" t="s">
        <v>28</v>
      </c>
      <c r="I260" s="10">
        <f>DATEVALUE(MID(F260,1,10))+DATEVALUE(MID(F260,12,8))</f>
        <v>44685</v>
      </c>
      <c r="K260">
        <f>$G260/$K$3</f>
        <v>0.33333333333333331</v>
      </c>
      <c r="L260">
        <f t="shared" si="3"/>
        <v>107.50000000000006</v>
      </c>
    </row>
    <row r="261" spans="1:12" x14ac:dyDescent="0.3">
      <c r="A261" t="s">
        <v>20</v>
      </c>
      <c r="B261" t="s">
        <v>1616</v>
      </c>
      <c r="C261" t="s">
        <v>1622</v>
      </c>
      <c r="D261" t="s">
        <v>1618</v>
      </c>
      <c r="E261" t="s">
        <v>12</v>
      </c>
      <c r="F261" t="s">
        <v>1623</v>
      </c>
      <c r="G261">
        <v>900</v>
      </c>
      <c r="H261" t="s">
        <v>135</v>
      </c>
      <c r="I261" s="10">
        <f>DATEVALUE(MID(F261,1,10))+DATEVALUE(MID(F261,12,8))</f>
        <v>44685</v>
      </c>
      <c r="K261">
        <f>$G261/$K$3</f>
        <v>0.25</v>
      </c>
      <c r="L261">
        <f t="shared" si="3"/>
        <v>107.75000000000006</v>
      </c>
    </row>
    <row r="262" spans="1:12" x14ac:dyDescent="0.3">
      <c r="A262" t="s">
        <v>8</v>
      </c>
      <c r="B262" t="s">
        <v>1616</v>
      </c>
      <c r="C262" t="s">
        <v>1622</v>
      </c>
      <c r="D262" t="s">
        <v>1618</v>
      </c>
      <c r="E262" t="s">
        <v>12</v>
      </c>
      <c r="F262" t="s">
        <v>1624</v>
      </c>
      <c r="G262">
        <v>900</v>
      </c>
      <c r="H262" t="s">
        <v>135</v>
      </c>
      <c r="I262" s="10">
        <f>DATEVALUE(MID(F262,1,10))+DATEVALUE(MID(F262,12,8))</f>
        <v>44685</v>
      </c>
      <c r="K262">
        <f>$G262/$K$3</f>
        <v>0.25</v>
      </c>
      <c r="L262">
        <f t="shared" si="3"/>
        <v>108.00000000000006</v>
      </c>
    </row>
    <row r="263" spans="1:12" x14ac:dyDescent="0.3">
      <c r="A263" t="s">
        <v>20</v>
      </c>
      <c r="B263" t="s">
        <v>1625</v>
      </c>
      <c r="C263" t="s">
        <v>1626</v>
      </c>
      <c r="D263" t="s">
        <v>1627</v>
      </c>
      <c r="E263" t="s">
        <v>12</v>
      </c>
      <c r="F263" t="s">
        <v>1628</v>
      </c>
      <c r="G263">
        <v>3900</v>
      </c>
      <c r="H263" t="s">
        <v>128</v>
      </c>
      <c r="I263" s="10">
        <f>DATEVALUE(MID(F263,1,10))+DATEVALUE(MID(F263,12,8))</f>
        <v>44685</v>
      </c>
      <c r="K263">
        <f>$G263/$K$3</f>
        <v>1.0833333333333333</v>
      </c>
      <c r="L263">
        <f t="shared" si="3"/>
        <v>109.08333333333339</v>
      </c>
    </row>
    <row r="264" spans="1:12" x14ac:dyDescent="0.3">
      <c r="A264" t="s">
        <v>8</v>
      </c>
      <c r="B264" t="s">
        <v>1625</v>
      </c>
      <c r="C264" t="s">
        <v>1629</v>
      </c>
      <c r="D264" t="s">
        <v>1627</v>
      </c>
      <c r="E264" t="s">
        <v>12</v>
      </c>
      <c r="F264" t="s">
        <v>1630</v>
      </c>
      <c r="G264">
        <v>3900</v>
      </c>
      <c r="H264" t="s">
        <v>128</v>
      </c>
      <c r="I264" s="10">
        <f>DATEVALUE(MID(F264,1,10))+DATEVALUE(MID(F264,12,8))</f>
        <v>44685</v>
      </c>
      <c r="K264">
        <f>$G264/$K$3</f>
        <v>1.0833333333333333</v>
      </c>
      <c r="L264">
        <f t="shared" ref="L264:L327" si="4">L263+K264</f>
        <v>110.16666666666671</v>
      </c>
    </row>
    <row r="265" spans="1:12" x14ac:dyDescent="0.3">
      <c r="A265" t="s">
        <v>8</v>
      </c>
      <c r="B265" t="s">
        <v>1650</v>
      </c>
      <c r="C265" t="s">
        <v>1666</v>
      </c>
      <c r="D265" t="s">
        <v>1652</v>
      </c>
      <c r="E265" t="s">
        <v>12</v>
      </c>
      <c r="F265" t="s">
        <v>1667</v>
      </c>
      <c r="G265">
        <v>1500</v>
      </c>
      <c r="H265" t="s">
        <v>241</v>
      </c>
      <c r="I265" s="10">
        <f>DATEVALUE(MID(F265,1,10))+DATEVALUE(MID(F265,12,8))</f>
        <v>44685</v>
      </c>
      <c r="K265">
        <f>$G265/$K$3</f>
        <v>0.41666666666666669</v>
      </c>
      <c r="L265">
        <f t="shared" si="4"/>
        <v>110.58333333333339</v>
      </c>
    </row>
    <row r="266" spans="1:12" x14ac:dyDescent="0.3">
      <c r="A266" t="s">
        <v>20</v>
      </c>
      <c r="B266" t="s">
        <v>1650</v>
      </c>
      <c r="C266" t="s">
        <v>40</v>
      </c>
      <c r="D266" t="s">
        <v>1652</v>
      </c>
      <c r="E266" t="s">
        <v>12</v>
      </c>
      <c r="F266" t="s">
        <v>1668</v>
      </c>
      <c r="G266">
        <v>300</v>
      </c>
      <c r="H266" t="s">
        <v>39</v>
      </c>
      <c r="I266" s="10">
        <f>DATEVALUE(MID(F266,1,10))+DATEVALUE(MID(F266,12,8))</f>
        <v>44685</v>
      </c>
      <c r="K266">
        <f>$G266/$K$3</f>
        <v>8.3333333333333329E-2</v>
      </c>
      <c r="L266">
        <f t="shared" si="4"/>
        <v>110.66666666666671</v>
      </c>
    </row>
    <row r="267" spans="1:12" x14ac:dyDescent="0.3">
      <c r="A267" t="s">
        <v>20</v>
      </c>
      <c r="B267" t="s">
        <v>1916</v>
      </c>
      <c r="C267" t="s">
        <v>1989</v>
      </c>
      <c r="D267" t="s">
        <v>1918</v>
      </c>
      <c r="E267" t="s">
        <v>12</v>
      </c>
      <c r="F267" t="s">
        <v>1990</v>
      </c>
      <c r="G267">
        <v>900</v>
      </c>
      <c r="H267" t="s">
        <v>135</v>
      </c>
      <c r="I267" s="10">
        <f>DATEVALUE(MID(F267,1,10))+DATEVALUE(MID(F267,12,8))</f>
        <v>44685</v>
      </c>
      <c r="K267">
        <f>$G267/$K$3</f>
        <v>0.25</v>
      </c>
      <c r="L267">
        <f t="shared" si="4"/>
        <v>110.91666666666671</v>
      </c>
    </row>
    <row r="268" spans="1:12" x14ac:dyDescent="0.3">
      <c r="A268" t="s">
        <v>8</v>
      </c>
      <c r="B268" t="s">
        <v>1916</v>
      </c>
      <c r="C268" t="s">
        <v>1991</v>
      </c>
      <c r="D268" t="s">
        <v>1918</v>
      </c>
      <c r="E268" t="s">
        <v>12</v>
      </c>
      <c r="F268" t="s">
        <v>1992</v>
      </c>
      <c r="G268">
        <v>1500</v>
      </c>
      <c r="H268" t="s">
        <v>241</v>
      </c>
      <c r="I268" s="10">
        <f>DATEVALUE(MID(F268,1,10))+DATEVALUE(MID(F268,12,8))</f>
        <v>44685</v>
      </c>
      <c r="K268">
        <f>$G268/$K$3</f>
        <v>0.41666666666666669</v>
      </c>
      <c r="L268">
        <f t="shared" si="4"/>
        <v>111.33333333333339</v>
      </c>
    </row>
    <row r="269" spans="1:12" x14ac:dyDescent="0.3">
      <c r="A269" t="s">
        <v>20</v>
      </c>
      <c r="B269" t="s">
        <v>1916</v>
      </c>
      <c r="C269" t="s">
        <v>1993</v>
      </c>
      <c r="D269" t="s">
        <v>1918</v>
      </c>
      <c r="E269" t="s">
        <v>12</v>
      </c>
      <c r="F269" t="s">
        <v>1994</v>
      </c>
      <c r="G269">
        <v>1200</v>
      </c>
      <c r="H269" t="s">
        <v>28</v>
      </c>
      <c r="I269" s="10">
        <f>DATEVALUE(MID(F269,1,10))+DATEVALUE(MID(F269,12,8))</f>
        <v>44685</v>
      </c>
      <c r="K269">
        <f>$G269/$K$3</f>
        <v>0.33333333333333331</v>
      </c>
      <c r="L269">
        <f t="shared" si="4"/>
        <v>111.66666666666671</v>
      </c>
    </row>
    <row r="270" spans="1:12" x14ac:dyDescent="0.3">
      <c r="A270" t="s">
        <v>8</v>
      </c>
      <c r="B270" t="s">
        <v>1916</v>
      </c>
      <c r="C270" t="s">
        <v>1995</v>
      </c>
      <c r="D270" t="s">
        <v>1918</v>
      </c>
      <c r="E270" t="s">
        <v>12</v>
      </c>
      <c r="F270" t="s">
        <v>1996</v>
      </c>
      <c r="G270">
        <v>6300</v>
      </c>
      <c r="H270" t="s">
        <v>94</v>
      </c>
      <c r="I270" s="10">
        <f>DATEVALUE(MID(F270,1,10))+DATEVALUE(MID(F270,12,8))</f>
        <v>44685</v>
      </c>
      <c r="K270">
        <f>$G270/$K$3</f>
        <v>1.75</v>
      </c>
      <c r="L270">
        <f t="shared" si="4"/>
        <v>113.41666666666671</v>
      </c>
    </row>
    <row r="271" spans="1:12" x14ac:dyDescent="0.3">
      <c r="A271" t="s">
        <v>20</v>
      </c>
      <c r="B271" t="s">
        <v>1916</v>
      </c>
      <c r="C271" t="s">
        <v>1997</v>
      </c>
      <c r="D271" t="s">
        <v>1918</v>
      </c>
      <c r="E271" t="s">
        <v>12</v>
      </c>
      <c r="F271" t="s">
        <v>1998</v>
      </c>
      <c r="G271">
        <v>6600</v>
      </c>
      <c r="H271" t="s">
        <v>90</v>
      </c>
      <c r="I271" s="10">
        <f>DATEVALUE(MID(F271,1,10))+DATEVALUE(MID(F271,12,8))</f>
        <v>44685</v>
      </c>
      <c r="K271">
        <f>$G271/$K$3</f>
        <v>1.8333333333333333</v>
      </c>
      <c r="L271">
        <f t="shared" si="4"/>
        <v>115.25000000000004</v>
      </c>
    </row>
    <row r="272" spans="1:12" x14ac:dyDescent="0.3">
      <c r="A272" t="s">
        <v>20</v>
      </c>
      <c r="B272" t="s">
        <v>1916</v>
      </c>
      <c r="C272" t="s">
        <v>1999</v>
      </c>
      <c r="D272" t="s">
        <v>1918</v>
      </c>
      <c r="E272" t="s">
        <v>12</v>
      </c>
      <c r="F272" t="s">
        <v>2000</v>
      </c>
      <c r="G272">
        <v>1500</v>
      </c>
      <c r="H272" t="s">
        <v>241</v>
      </c>
      <c r="I272" s="10">
        <f>DATEVALUE(MID(F272,1,10))+DATEVALUE(MID(F272,12,8))</f>
        <v>44685</v>
      </c>
      <c r="K272">
        <f>$G272/$K$3</f>
        <v>0.41666666666666669</v>
      </c>
      <c r="L272">
        <f t="shared" si="4"/>
        <v>115.66666666666671</v>
      </c>
    </row>
    <row r="273" spans="1:12" x14ac:dyDescent="0.3">
      <c r="A273" t="s">
        <v>8</v>
      </c>
      <c r="B273" t="s">
        <v>1916</v>
      </c>
      <c r="C273" t="s">
        <v>1947</v>
      </c>
      <c r="D273" t="s">
        <v>1918</v>
      </c>
      <c r="E273" t="s">
        <v>12</v>
      </c>
      <c r="F273" t="s">
        <v>2001</v>
      </c>
      <c r="G273">
        <v>1500</v>
      </c>
      <c r="H273" t="s">
        <v>241</v>
      </c>
      <c r="I273" s="10">
        <f>DATEVALUE(MID(F273,1,10))+DATEVALUE(MID(F273,12,8))</f>
        <v>44685</v>
      </c>
      <c r="K273">
        <f>$G273/$K$3</f>
        <v>0.41666666666666669</v>
      </c>
      <c r="L273">
        <f t="shared" si="4"/>
        <v>116.08333333333339</v>
      </c>
    </row>
    <row r="274" spans="1:12" x14ac:dyDescent="0.3">
      <c r="A274" t="s">
        <v>20</v>
      </c>
      <c r="B274" t="s">
        <v>1384</v>
      </c>
      <c r="C274" t="s">
        <v>1385</v>
      </c>
      <c r="D274" t="s">
        <v>1386</v>
      </c>
      <c r="E274" t="s">
        <v>12</v>
      </c>
      <c r="F274" t="s">
        <v>1387</v>
      </c>
      <c r="G274">
        <v>300</v>
      </c>
      <c r="H274" t="s">
        <v>39</v>
      </c>
      <c r="I274" s="10">
        <f>DATEVALUE(MID(F274,1,10))+DATEVALUE(MID(F274,12,8))</f>
        <v>44687</v>
      </c>
      <c r="K274">
        <f>$G274/$K$3</f>
        <v>8.3333333333333329E-2</v>
      </c>
      <c r="L274">
        <f t="shared" si="4"/>
        <v>116.16666666666671</v>
      </c>
    </row>
    <row r="275" spans="1:12" x14ac:dyDescent="0.3">
      <c r="A275" t="s">
        <v>20</v>
      </c>
      <c r="B275" t="s">
        <v>1427</v>
      </c>
      <c r="C275" t="s">
        <v>1437</v>
      </c>
      <c r="D275" t="s">
        <v>1429</v>
      </c>
      <c r="E275" t="s">
        <v>12</v>
      </c>
      <c r="F275" t="s">
        <v>1438</v>
      </c>
      <c r="G275">
        <v>3000</v>
      </c>
      <c r="H275" t="s">
        <v>101</v>
      </c>
      <c r="I275" s="10">
        <f>DATEVALUE(MID(F275,1,10))+DATEVALUE(MID(F275,12,8))</f>
        <v>44687</v>
      </c>
      <c r="K275">
        <f>$G275/$K$3</f>
        <v>0.83333333333333337</v>
      </c>
      <c r="L275">
        <f t="shared" si="4"/>
        <v>117.00000000000004</v>
      </c>
    </row>
    <row r="276" spans="1:12" x14ac:dyDescent="0.3">
      <c r="A276" t="s">
        <v>20</v>
      </c>
      <c r="B276" t="s">
        <v>1427</v>
      </c>
      <c r="C276" t="s">
        <v>1439</v>
      </c>
      <c r="D276" t="s">
        <v>1429</v>
      </c>
      <c r="E276" t="s">
        <v>12</v>
      </c>
      <c r="F276" t="s">
        <v>1440</v>
      </c>
      <c r="G276">
        <v>2400</v>
      </c>
      <c r="H276" t="s">
        <v>71</v>
      </c>
      <c r="I276" s="10">
        <f>DATEVALUE(MID(F276,1,10))+DATEVALUE(MID(F276,12,8))</f>
        <v>44687</v>
      </c>
      <c r="K276">
        <f>$G276/$K$3</f>
        <v>0.66666666666666663</v>
      </c>
      <c r="L276">
        <f t="shared" si="4"/>
        <v>117.66666666666671</v>
      </c>
    </row>
    <row r="277" spans="1:12" x14ac:dyDescent="0.3">
      <c r="A277" t="s">
        <v>8</v>
      </c>
      <c r="B277" t="s">
        <v>1404</v>
      </c>
      <c r="C277" t="s">
        <v>1420</v>
      </c>
      <c r="D277" t="s">
        <v>1406</v>
      </c>
      <c r="E277" t="s">
        <v>12</v>
      </c>
      <c r="F277" t="s">
        <v>1421</v>
      </c>
      <c r="G277">
        <v>2400</v>
      </c>
      <c r="H277" t="s">
        <v>71</v>
      </c>
      <c r="I277" s="10">
        <f>DATEVALUE(MID(F277,1,10))+DATEVALUE(MID(F277,12,8))</f>
        <v>44688</v>
      </c>
      <c r="K277">
        <f>$G277/$K$3</f>
        <v>0.66666666666666663</v>
      </c>
      <c r="L277">
        <f t="shared" si="4"/>
        <v>118.33333333333339</v>
      </c>
    </row>
    <row r="278" spans="1:12" x14ac:dyDescent="0.3">
      <c r="A278" t="s">
        <v>8</v>
      </c>
      <c r="B278" t="s">
        <v>1708</v>
      </c>
      <c r="C278" t="s">
        <v>1709</v>
      </c>
      <c r="D278" t="s">
        <v>1710</v>
      </c>
      <c r="E278" t="s">
        <v>12</v>
      </c>
      <c r="F278" t="s">
        <v>1711</v>
      </c>
      <c r="G278">
        <v>1200</v>
      </c>
      <c r="H278" t="s">
        <v>28</v>
      </c>
      <c r="I278" s="10">
        <f>DATEVALUE(MID(F278,1,10))+DATEVALUE(MID(F278,12,8))</f>
        <v>44688</v>
      </c>
      <c r="K278">
        <f>$G278/$K$3</f>
        <v>0.33333333333333331</v>
      </c>
      <c r="L278">
        <f t="shared" si="4"/>
        <v>118.66666666666671</v>
      </c>
    </row>
    <row r="279" spans="1:12" x14ac:dyDescent="0.3">
      <c r="A279" t="s">
        <v>8</v>
      </c>
      <c r="B279" t="s">
        <v>1708</v>
      </c>
      <c r="C279" t="s">
        <v>1712</v>
      </c>
      <c r="D279" t="s">
        <v>1710</v>
      </c>
      <c r="E279" t="s">
        <v>12</v>
      </c>
      <c r="F279" t="s">
        <v>1713</v>
      </c>
      <c r="G279">
        <v>6000</v>
      </c>
      <c r="H279" t="s">
        <v>499</v>
      </c>
      <c r="I279" s="10">
        <f>DATEVALUE(MID(F279,1,10))+DATEVALUE(MID(F279,12,8))</f>
        <v>44688</v>
      </c>
      <c r="K279">
        <f>$G279/$K$3</f>
        <v>1.6666666666666667</v>
      </c>
      <c r="L279">
        <f t="shared" si="4"/>
        <v>120.33333333333339</v>
      </c>
    </row>
    <row r="280" spans="1:12" x14ac:dyDescent="0.3">
      <c r="A280" t="s">
        <v>20</v>
      </c>
      <c r="B280" t="s">
        <v>1358</v>
      </c>
      <c r="C280" t="s">
        <v>1359</v>
      </c>
      <c r="D280" t="s">
        <v>1360</v>
      </c>
      <c r="E280" t="s">
        <v>12</v>
      </c>
      <c r="F280" t="s">
        <v>1361</v>
      </c>
      <c r="G280">
        <v>2100</v>
      </c>
      <c r="H280" t="s">
        <v>121</v>
      </c>
      <c r="I280" s="10">
        <f>DATEVALUE(MID(F280,1,10))+DATEVALUE(MID(F280,12,8))</f>
        <v>44689</v>
      </c>
      <c r="K280">
        <f>$G280/$K$3</f>
        <v>0.58333333333333337</v>
      </c>
      <c r="L280">
        <f t="shared" si="4"/>
        <v>120.91666666666671</v>
      </c>
    </row>
    <row r="281" spans="1:12" x14ac:dyDescent="0.3">
      <c r="A281" t="s">
        <v>20</v>
      </c>
      <c r="B281" t="s">
        <v>1404</v>
      </c>
      <c r="C281" t="s">
        <v>1422</v>
      </c>
      <c r="D281" t="s">
        <v>1406</v>
      </c>
      <c r="E281" t="s">
        <v>12</v>
      </c>
      <c r="F281" t="s">
        <v>1423</v>
      </c>
      <c r="G281">
        <v>1200</v>
      </c>
      <c r="H281" t="s">
        <v>28</v>
      </c>
      <c r="I281" s="10">
        <f>DATEVALUE(MID(F281,1,10))+DATEVALUE(MID(F281,12,8))</f>
        <v>44689</v>
      </c>
      <c r="K281">
        <f>$G281/$K$3</f>
        <v>0.33333333333333331</v>
      </c>
      <c r="L281">
        <f t="shared" si="4"/>
        <v>121.25000000000004</v>
      </c>
    </row>
    <row r="282" spans="1:12" x14ac:dyDescent="0.3">
      <c r="A282" t="s">
        <v>20</v>
      </c>
      <c r="B282" t="s">
        <v>1427</v>
      </c>
      <c r="C282" t="s">
        <v>1441</v>
      </c>
      <c r="D282" t="s">
        <v>1429</v>
      </c>
      <c r="E282" t="s">
        <v>12</v>
      </c>
      <c r="F282" t="s">
        <v>1442</v>
      </c>
      <c r="G282">
        <v>300</v>
      </c>
      <c r="H282" t="s">
        <v>39</v>
      </c>
      <c r="I282" s="10">
        <f>DATEVALUE(MID(F282,1,10))+DATEVALUE(MID(F282,12,8))</f>
        <v>44689</v>
      </c>
      <c r="K282">
        <f>$G282/$K$3</f>
        <v>8.3333333333333329E-2</v>
      </c>
      <c r="L282">
        <f t="shared" si="4"/>
        <v>121.33333333333337</v>
      </c>
    </row>
    <row r="283" spans="1:12" x14ac:dyDescent="0.3">
      <c r="A283" t="s">
        <v>20</v>
      </c>
      <c r="B283" t="s">
        <v>1511</v>
      </c>
      <c r="C283" t="s">
        <v>1514</v>
      </c>
      <c r="D283" t="s">
        <v>1512</v>
      </c>
      <c r="E283" t="s">
        <v>12</v>
      </c>
      <c r="F283" t="s">
        <v>1515</v>
      </c>
      <c r="G283">
        <v>2400</v>
      </c>
      <c r="H283" t="s">
        <v>71</v>
      </c>
      <c r="I283" s="10">
        <f>DATEVALUE(MID(F283,1,10))+DATEVALUE(MID(F283,12,8))</f>
        <v>44689</v>
      </c>
      <c r="K283">
        <f>$G283/$K$3</f>
        <v>0.66666666666666663</v>
      </c>
      <c r="L283">
        <f t="shared" si="4"/>
        <v>122.00000000000004</v>
      </c>
    </row>
    <row r="284" spans="1:12" x14ac:dyDescent="0.3">
      <c r="A284" t="s">
        <v>8</v>
      </c>
      <c r="B284" t="s">
        <v>1708</v>
      </c>
      <c r="C284" t="s">
        <v>1714</v>
      </c>
      <c r="D284" t="s">
        <v>1710</v>
      </c>
      <c r="E284" t="s">
        <v>12</v>
      </c>
      <c r="F284" t="s">
        <v>1715</v>
      </c>
      <c r="G284">
        <v>7200</v>
      </c>
      <c r="H284" t="s">
        <v>124</v>
      </c>
      <c r="I284" s="10">
        <f>DATEVALUE(MID(F284,1,10))+DATEVALUE(MID(F284,12,8))</f>
        <v>44689</v>
      </c>
      <c r="K284">
        <f>$G284/$K$3</f>
        <v>2</v>
      </c>
      <c r="L284">
        <f t="shared" si="4"/>
        <v>124.00000000000004</v>
      </c>
    </row>
    <row r="285" spans="1:12" x14ac:dyDescent="0.3">
      <c r="A285" t="s">
        <v>8</v>
      </c>
      <c r="B285" t="s">
        <v>1708</v>
      </c>
      <c r="C285" t="s">
        <v>1716</v>
      </c>
      <c r="D285" t="s">
        <v>1710</v>
      </c>
      <c r="E285" t="s">
        <v>12</v>
      </c>
      <c r="F285" t="s">
        <v>1717</v>
      </c>
      <c r="G285">
        <v>1800</v>
      </c>
      <c r="H285" t="s">
        <v>81</v>
      </c>
      <c r="I285" s="10">
        <f>DATEVALUE(MID(F285,1,10))+DATEVALUE(MID(F285,12,8))</f>
        <v>44689</v>
      </c>
      <c r="K285">
        <f>$G285/$K$3</f>
        <v>0.5</v>
      </c>
      <c r="L285">
        <f t="shared" si="4"/>
        <v>124.50000000000004</v>
      </c>
    </row>
    <row r="286" spans="1:12" x14ac:dyDescent="0.3">
      <c r="A286" t="s">
        <v>20</v>
      </c>
      <c r="B286" t="s">
        <v>1708</v>
      </c>
      <c r="C286" t="s">
        <v>1718</v>
      </c>
      <c r="D286" t="s">
        <v>1710</v>
      </c>
      <c r="E286" t="s">
        <v>12</v>
      </c>
      <c r="F286" t="s">
        <v>1719</v>
      </c>
      <c r="G286">
        <v>1500</v>
      </c>
      <c r="H286" t="s">
        <v>241</v>
      </c>
      <c r="I286" s="10">
        <f>DATEVALUE(MID(F286,1,10))+DATEVALUE(MID(F286,12,8))</f>
        <v>44689</v>
      </c>
      <c r="K286">
        <f>$G286/$K$3</f>
        <v>0.41666666666666669</v>
      </c>
      <c r="L286">
        <f t="shared" si="4"/>
        <v>124.91666666666671</v>
      </c>
    </row>
    <row r="287" spans="1:12" x14ac:dyDescent="0.3">
      <c r="A287" t="s">
        <v>20</v>
      </c>
      <c r="B287" t="s">
        <v>1358</v>
      </c>
      <c r="C287" t="s">
        <v>1362</v>
      </c>
      <c r="D287" t="s">
        <v>1360</v>
      </c>
      <c r="E287" t="s">
        <v>12</v>
      </c>
      <c r="F287" t="s">
        <v>1363</v>
      </c>
      <c r="G287">
        <v>6000</v>
      </c>
      <c r="H287" t="s">
        <v>499</v>
      </c>
      <c r="I287" s="10">
        <f>DATEVALUE(MID(F287,1,10))+DATEVALUE(MID(F287,12,8))</f>
        <v>44691</v>
      </c>
      <c r="K287">
        <f>$G287/$K$3</f>
        <v>1.6666666666666667</v>
      </c>
      <c r="L287">
        <f t="shared" si="4"/>
        <v>126.58333333333339</v>
      </c>
    </row>
    <row r="288" spans="1:12" x14ac:dyDescent="0.3">
      <c r="A288" t="s">
        <v>8</v>
      </c>
      <c r="B288" t="s">
        <v>1261</v>
      </c>
      <c r="C288" t="s">
        <v>1262</v>
      </c>
      <c r="D288" t="s">
        <v>1263</v>
      </c>
      <c r="E288" t="s">
        <v>12</v>
      </c>
      <c r="F288" t="s">
        <v>1264</v>
      </c>
      <c r="G288">
        <v>6300</v>
      </c>
      <c r="H288" t="s">
        <v>94</v>
      </c>
      <c r="I288" s="10">
        <f>DATEVALUE(MID(F288,1,10))+DATEVALUE(MID(F288,12,8))</f>
        <v>44692</v>
      </c>
      <c r="K288">
        <f>$G288/$K$3</f>
        <v>1.75</v>
      </c>
      <c r="L288">
        <f t="shared" si="4"/>
        <v>128.33333333333337</v>
      </c>
    </row>
    <row r="289" spans="1:12" x14ac:dyDescent="0.3">
      <c r="A289" t="s">
        <v>20</v>
      </c>
      <c r="B289" t="s">
        <v>1261</v>
      </c>
      <c r="C289" t="s">
        <v>1265</v>
      </c>
      <c r="D289" t="s">
        <v>1263</v>
      </c>
      <c r="E289" t="s">
        <v>12</v>
      </c>
      <c r="F289" t="s">
        <v>1266</v>
      </c>
      <c r="G289">
        <v>7200</v>
      </c>
      <c r="H289" t="s">
        <v>124</v>
      </c>
      <c r="I289" s="10">
        <f>DATEVALUE(MID(F289,1,10))+DATEVALUE(MID(F289,12,8))</f>
        <v>44692</v>
      </c>
      <c r="K289">
        <f>$G289/$K$3</f>
        <v>2</v>
      </c>
      <c r="L289">
        <f t="shared" si="4"/>
        <v>130.33333333333337</v>
      </c>
    </row>
    <row r="290" spans="1:12" x14ac:dyDescent="0.3">
      <c r="A290" t="s">
        <v>8</v>
      </c>
      <c r="B290" t="s">
        <v>1350</v>
      </c>
      <c r="C290" t="s">
        <v>1351</v>
      </c>
      <c r="D290" t="s">
        <v>1352</v>
      </c>
      <c r="E290" t="s">
        <v>12</v>
      </c>
      <c r="F290" t="s">
        <v>1353</v>
      </c>
      <c r="G290">
        <v>3900</v>
      </c>
      <c r="H290" t="s">
        <v>128</v>
      </c>
      <c r="I290" s="10">
        <f>DATEVALUE(MID(F290,1,10))+DATEVALUE(MID(F290,12,8))</f>
        <v>44692</v>
      </c>
      <c r="K290">
        <f>$G290/$K$3</f>
        <v>1.0833333333333333</v>
      </c>
      <c r="L290">
        <f t="shared" si="4"/>
        <v>131.41666666666671</v>
      </c>
    </row>
    <row r="291" spans="1:12" x14ac:dyDescent="0.3">
      <c r="A291" t="s">
        <v>20</v>
      </c>
      <c r="B291" t="s">
        <v>1350</v>
      </c>
      <c r="C291" t="s">
        <v>1354</v>
      </c>
      <c r="D291" t="s">
        <v>1352</v>
      </c>
      <c r="E291" t="s">
        <v>12</v>
      </c>
      <c r="F291" t="s">
        <v>1355</v>
      </c>
      <c r="G291">
        <v>2400</v>
      </c>
      <c r="H291" t="s">
        <v>71</v>
      </c>
      <c r="I291" s="10">
        <f>DATEVALUE(MID(F291,1,10))+DATEVALUE(MID(F291,12,8))</f>
        <v>44692</v>
      </c>
      <c r="K291">
        <f>$G291/$K$3</f>
        <v>0.66666666666666663</v>
      </c>
      <c r="L291">
        <f t="shared" si="4"/>
        <v>132.08333333333337</v>
      </c>
    </row>
    <row r="292" spans="1:12" x14ac:dyDescent="0.3">
      <c r="A292" t="s">
        <v>8</v>
      </c>
      <c r="B292" t="s">
        <v>1350</v>
      </c>
      <c r="C292" t="s">
        <v>1356</v>
      </c>
      <c r="D292" t="s">
        <v>1352</v>
      </c>
      <c r="E292" t="s">
        <v>12</v>
      </c>
      <c r="F292" t="s">
        <v>1357</v>
      </c>
      <c r="G292">
        <v>2400</v>
      </c>
      <c r="H292" t="s">
        <v>71</v>
      </c>
      <c r="I292" s="10">
        <f>DATEVALUE(MID(F292,1,10))+DATEVALUE(MID(F292,12,8))</f>
        <v>44692</v>
      </c>
      <c r="K292">
        <f>$G292/$K$3</f>
        <v>0.66666666666666663</v>
      </c>
      <c r="L292">
        <f t="shared" si="4"/>
        <v>132.75000000000003</v>
      </c>
    </row>
    <row r="293" spans="1:12" x14ac:dyDescent="0.3">
      <c r="A293" t="s">
        <v>8</v>
      </c>
      <c r="B293" t="s">
        <v>1358</v>
      </c>
      <c r="C293" t="s">
        <v>1364</v>
      </c>
      <c r="D293" t="s">
        <v>1360</v>
      </c>
      <c r="E293" t="s">
        <v>12</v>
      </c>
      <c r="F293" t="s">
        <v>1365</v>
      </c>
      <c r="G293">
        <v>2700</v>
      </c>
      <c r="H293" t="s">
        <v>57</v>
      </c>
      <c r="I293" s="10">
        <f>DATEVALUE(MID(F293,1,10))+DATEVALUE(MID(F293,12,8))</f>
        <v>44692</v>
      </c>
      <c r="K293">
        <f>$G293/$K$3</f>
        <v>0.75</v>
      </c>
      <c r="L293">
        <f t="shared" si="4"/>
        <v>133.50000000000003</v>
      </c>
    </row>
    <row r="294" spans="1:12" x14ac:dyDescent="0.3">
      <c r="A294" t="s">
        <v>20</v>
      </c>
      <c r="B294" t="s">
        <v>1358</v>
      </c>
      <c r="C294" t="s">
        <v>1009</v>
      </c>
      <c r="D294" t="s">
        <v>1360</v>
      </c>
      <c r="E294" t="s">
        <v>12</v>
      </c>
      <c r="F294" t="s">
        <v>1366</v>
      </c>
      <c r="G294">
        <v>2700</v>
      </c>
      <c r="H294" t="s">
        <v>57</v>
      </c>
      <c r="I294" s="10">
        <f>DATEVALUE(MID(F294,1,10))+DATEVALUE(MID(F294,12,8))</f>
        <v>44692</v>
      </c>
      <c r="K294">
        <f>$G294/$K$3</f>
        <v>0.75</v>
      </c>
      <c r="L294">
        <f t="shared" si="4"/>
        <v>134.25000000000003</v>
      </c>
    </row>
    <row r="295" spans="1:12" x14ac:dyDescent="0.3">
      <c r="A295" t="s">
        <v>8</v>
      </c>
      <c r="B295" t="s">
        <v>1404</v>
      </c>
      <c r="C295" t="s">
        <v>40</v>
      </c>
      <c r="D295" t="s">
        <v>1406</v>
      </c>
      <c r="E295" t="s">
        <v>12</v>
      </c>
      <c r="F295" t="s">
        <v>1424</v>
      </c>
      <c r="G295">
        <v>600</v>
      </c>
      <c r="H295" t="s">
        <v>30</v>
      </c>
      <c r="I295" s="10">
        <f>DATEVALUE(MID(F295,1,10))+DATEVALUE(MID(F295,12,8))</f>
        <v>44692</v>
      </c>
      <c r="K295">
        <f>$G295/$K$3</f>
        <v>0.16666666666666666</v>
      </c>
      <c r="L295">
        <f t="shared" si="4"/>
        <v>134.41666666666669</v>
      </c>
    </row>
    <row r="296" spans="1:12" x14ac:dyDescent="0.3">
      <c r="A296" t="s">
        <v>20</v>
      </c>
      <c r="B296" t="s">
        <v>1404</v>
      </c>
      <c r="C296" t="s">
        <v>1425</v>
      </c>
      <c r="D296" t="s">
        <v>1406</v>
      </c>
      <c r="E296" t="s">
        <v>12</v>
      </c>
      <c r="F296" t="s">
        <v>1426</v>
      </c>
      <c r="G296">
        <v>600</v>
      </c>
      <c r="H296" t="s">
        <v>30</v>
      </c>
      <c r="I296" s="10">
        <f>DATEVALUE(MID(F296,1,10))+DATEVALUE(MID(F296,12,8))</f>
        <v>44692</v>
      </c>
      <c r="K296">
        <f>$G296/$K$3</f>
        <v>0.16666666666666666</v>
      </c>
      <c r="L296">
        <f t="shared" si="4"/>
        <v>134.58333333333334</v>
      </c>
    </row>
    <row r="297" spans="1:12" x14ac:dyDescent="0.3">
      <c r="A297" t="s">
        <v>8</v>
      </c>
      <c r="B297" t="s">
        <v>1427</v>
      </c>
      <c r="C297" t="s">
        <v>1443</v>
      </c>
      <c r="D297" t="s">
        <v>1429</v>
      </c>
      <c r="E297" t="s">
        <v>12</v>
      </c>
      <c r="F297" t="s">
        <v>1444</v>
      </c>
      <c r="G297">
        <v>600</v>
      </c>
      <c r="H297" t="s">
        <v>30</v>
      </c>
      <c r="I297" s="10">
        <f>DATEVALUE(MID(F297,1,10))+DATEVALUE(MID(F297,12,8))</f>
        <v>44692</v>
      </c>
      <c r="K297">
        <f>$G297/$K$3</f>
        <v>0.16666666666666666</v>
      </c>
      <c r="L297">
        <f t="shared" si="4"/>
        <v>134.75</v>
      </c>
    </row>
    <row r="298" spans="1:12" x14ac:dyDescent="0.3">
      <c r="A298" t="s">
        <v>8</v>
      </c>
      <c r="B298" t="s">
        <v>1427</v>
      </c>
      <c r="C298" t="s">
        <v>1445</v>
      </c>
      <c r="D298" t="s">
        <v>1429</v>
      </c>
      <c r="E298" t="s">
        <v>12</v>
      </c>
      <c r="F298" t="s">
        <v>1446</v>
      </c>
      <c r="G298">
        <v>2100</v>
      </c>
      <c r="H298" t="s">
        <v>121</v>
      </c>
      <c r="I298" s="10">
        <f>DATEVALUE(MID(F298,1,10))+DATEVALUE(MID(F298,12,8))</f>
        <v>44692</v>
      </c>
      <c r="K298">
        <f>$G298/$K$3</f>
        <v>0.58333333333333337</v>
      </c>
      <c r="L298">
        <f t="shared" si="4"/>
        <v>135.33333333333334</v>
      </c>
    </row>
    <row r="299" spans="1:12" x14ac:dyDescent="0.3">
      <c r="A299" t="s">
        <v>20</v>
      </c>
      <c r="B299" t="s">
        <v>1427</v>
      </c>
      <c r="C299" t="s">
        <v>1447</v>
      </c>
      <c r="D299" t="s">
        <v>1429</v>
      </c>
      <c r="E299" t="s">
        <v>12</v>
      </c>
      <c r="F299" t="s">
        <v>1448</v>
      </c>
      <c r="G299">
        <v>2400</v>
      </c>
      <c r="H299" t="s">
        <v>71</v>
      </c>
      <c r="I299" s="10">
        <f>DATEVALUE(MID(F299,1,10))+DATEVALUE(MID(F299,12,8))</f>
        <v>44692</v>
      </c>
      <c r="K299">
        <f>$G299/$K$3</f>
        <v>0.66666666666666663</v>
      </c>
      <c r="L299">
        <f t="shared" si="4"/>
        <v>136</v>
      </c>
    </row>
    <row r="300" spans="1:12" x14ac:dyDescent="0.3">
      <c r="A300" t="s">
        <v>8</v>
      </c>
      <c r="B300" t="s">
        <v>1511</v>
      </c>
      <c r="C300" t="s">
        <v>1516</v>
      </c>
      <c r="D300" t="s">
        <v>1512</v>
      </c>
      <c r="E300" t="s">
        <v>12</v>
      </c>
      <c r="F300" t="s">
        <v>1517</v>
      </c>
      <c r="G300">
        <v>900</v>
      </c>
      <c r="H300" t="s">
        <v>135</v>
      </c>
      <c r="I300" s="10">
        <f>DATEVALUE(MID(F300,1,10))+DATEVALUE(MID(F300,12,8))</f>
        <v>44692</v>
      </c>
      <c r="K300">
        <f>$G300/$K$3</f>
        <v>0.25</v>
      </c>
      <c r="L300">
        <f t="shared" si="4"/>
        <v>136.25</v>
      </c>
    </row>
    <row r="301" spans="1:12" x14ac:dyDescent="0.3">
      <c r="A301" t="s">
        <v>20</v>
      </c>
      <c r="B301" t="s">
        <v>1511</v>
      </c>
      <c r="C301" t="s">
        <v>1518</v>
      </c>
      <c r="D301" t="s">
        <v>1512</v>
      </c>
      <c r="E301" t="s">
        <v>12</v>
      </c>
      <c r="F301" t="s">
        <v>1519</v>
      </c>
      <c r="G301">
        <v>900</v>
      </c>
      <c r="H301" t="s">
        <v>135</v>
      </c>
      <c r="I301" s="10">
        <f>DATEVALUE(MID(F301,1,10))+DATEVALUE(MID(F301,12,8))</f>
        <v>44692</v>
      </c>
      <c r="K301">
        <f>$G301/$K$3</f>
        <v>0.25</v>
      </c>
      <c r="L301">
        <f t="shared" si="4"/>
        <v>136.5</v>
      </c>
    </row>
    <row r="302" spans="1:12" x14ac:dyDescent="0.3">
      <c r="A302" t="s">
        <v>20</v>
      </c>
      <c r="B302" t="s">
        <v>1531</v>
      </c>
      <c r="C302" t="s">
        <v>47</v>
      </c>
      <c r="D302" t="s">
        <v>1533</v>
      </c>
      <c r="E302" t="s">
        <v>12</v>
      </c>
      <c r="F302" t="s">
        <v>1537</v>
      </c>
      <c r="G302">
        <v>300</v>
      </c>
      <c r="H302" t="s">
        <v>39</v>
      </c>
      <c r="I302" s="10">
        <f>DATEVALUE(MID(F302,1,10))+DATEVALUE(MID(F302,12,8))</f>
        <v>44692</v>
      </c>
      <c r="K302">
        <f>$G302/$K$3</f>
        <v>8.3333333333333329E-2</v>
      </c>
      <c r="L302">
        <f t="shared" si="4"/>
        <v>136.58333333333334</v>
      </c>
    </row>
    <row r="303" spans="1:12" x14ac:dyDescent="0.3">
      <c r="A303" t="s">
        <v>8</v>
      </c>
      <c r="B303" t="s">
        <v>1531</v>
      </c>
      <c r="C303" t="s">
        <v>47</v>
      </c>
      <c r="D303" t="s">
        <v>1533</v>
      </c>
      <c r="E303" t="s">
        <v>12</v>
      </c>
      <c r="F303" t="s">
        <v>1538</v>
      </c>
      <c r="G303">
        <v>300</v>
      </c>
      <c r="H303" t="s">
        <v>39</v>
      </c>
      <c r="I303" s="10">
        <f>DATEVALUE(MID(F303,1,10))+DATEVALUE(MID(F303,12,8))</f>
        <v>44692</v>
      </c>
      <c r="K303">
        <f>$G303/$K$3</f>
        <v>8.3333333333333329E-2</v>
      </c>
      <c r="L303">
        <f t="shared" si="4"/>
        <v>136.66666666666669</v>
      </c>
    </row>
    <row r="304" spans="1:12" x14ac:dyDescent="0.3">
      <c r="A304" t="s">
        <v>20</v>
      </c>
      <c r="B304" t="s">
        <v>1669</v>
      </c>
      <c r="C304" t="s">
        <v>40</v>
      </c>
      <c r="D304" t="s">
        <v>1671</v>
      </c>
      <c r="E304" t="s">
        <v>12</v>
      </c>
      <c r="F304" t="s">
        <v>1684</v>
      </c>
      <c r="G304">
        <v>300</v>
      </c>
      <c r="H304" t="s">
        <v>39</v>
      </c>
      <c r="I304" s="10">
        <f>DATEVALUE(MID(F304,1,10))+DATEVALUE(MID(F304,12,8))</f>
        <v>44692</v>
      </c>
      <c r="K304">
        <f>$G304/$K$3</f>
        <v>8.3333333333333329E-2</v>
      </c>
      <c r="L304">
        <f t="shared" si="4"/>
        <v>136.75000000000003</v>
      </c>
    </row>
    <row r="305" spans="1:12" x14ac:dyDescent="0.3">
      <c r="A305" t="s">
        <v>8</v>
      </c>
      <c r="B305" t="s">
        <v>1669</v>
      </c>
      <c r="C305" t="s">
        <v>47</v>
      </c>
      <c r="D305" t="s">
        <v>1671</v>
      </c>
      <c r="E305" t="s">
        <v>12</v>
      </c>
      <c r="F305" t="s">
        <v>1685</v>
      </c>
      <c r="G305">
        <v>300</v>
      </c>
      <c r="H305" t="s">
        <v>39</v>
      </c>
      <c r="I305" s="10">
        <f>DATEVALUE(MID(F305,1,10))+DATEVALUE(MID(F305,12,8))</f>
        <v>44692</v>
      </c>
      <c r="K305">
        <f>$G305/$K$3</f>
        <v>8.3333333333333329E-2</v>
      </c>
      <c r="L305">
        <f t="shared" si="4"/>
        <v>136.83333333333337</v>
      </c>
    </row>
    <row r="306" spans="1:12" x14ac:dyDescent="0.3">
      <c r="A306" t="s">
        <v>8</v>
      </c>
      <c r="B306" t="s">
        <v>1708</v>
      </c>
      <c r="C306" t="s">
        <v>1720</v>
      </c>
      <c r="D306" t="s">
        <v>1710</v>
      </c>
      <c r="E306" t="s">
        <v>12</v>
      </c>
      <c r="F306" t="s">
        <v>1721</v>
      </c>
      <c r="G306">
        <v>5700</v>
      </c>
      <c r="H306" t="s">
        <v>651</v>
      </c>
      <c r="I306" s="10">
        <f>DATEVALUE(MID(F306,1,10))+DATEVALUE(MID(F306,12,8))</f>
        <v>44692</v>
      </c>
      <c r="K306">
        <f>$G306/$K$3</f>
        <v>1.5833333333333333</v>
      </c>
      <c r="L306">
        <f t="shared" si="4"/>
        <v>138.41666666666671</v>
      </c>
    </row>
    <row r="307" spans="1:12" x14ac:dyDescent="0.3">
      <c r="A307" t="s">
        <v>20</v>
      </c>
      <c r="B307" t="s">
        <v>1708</v>
      </c>
      <c r="C307" t="s">
        <v>1722</v>
      </c>
      <c r="D307" t="s">
        <v>1710</v>
      </c>
      <c r="E307" t="s">
        <v>12</v>
      </c>
      <c r="F307" t="s">
        <v>1723</v>
      </c>
      <c r="G307">
        <v>5700</v>
      </c>
      <c r="H307" t="s">
        <v>651</v>
      </c>
      <c r="I307" s="10">
        <f>DATEVALUE(MID(F307,1,10))+DATEVALUE(MID(F307,12,8))</f>
        <v>44692</v>
      </c>
      <c r="K307">
        <f>$G307/$K$3</f>
        <v>1.5833333333333333</v>
      </c>
      <c r="L307">
        <f t="shared" si="4"/>
        <v>140.00000000000006</v>
      </c>
    </row>
    <row r="308" spans="1:12" x14ac:dyDescent="0.3">
      <c r="A308" t="s">
        <v>20</v>
      </c>
      <c r="B308" t="s">
        <v>1916</v>
      </c>
      <c r="C308" t="s">
        <v>2002</v>
      </c>
      <c r="D308" t="s">
        <v>1918</v>
      </c>
      <c r="E308" t="s">
        <v>12</v>
      </c>
      <c r="F308" t="s">
        <v>2003</v>
      </c>
      <c r="G308">
        <v>6000</v>
      </c>
      <c r="H308" t="s">
        <v>499</v>
      </c>
      <c r="I308" s="10">
        <f>DATEVALUE(MID(F308,1,10))+DATEVALUE(MID(F308,12,8))</f>
        <v>44692</v>
      </c>
      <c r="K308">
        <f>$G308/$K$3</f>
        <v>1.6666666666666667</v>
      </c>
      <c r="L308">
        <f t="shared" si="4"/>
        <v>141.66666666666671</v>
      </c>
    </row>
    <row r="309" spans="1:12" x14ac:dyDescent="0.3">
      <c r="A309" t="s">
        <v>8</v>
      </c>
      <c r="B309" t="s">
        <v>1916</v>
      </c>
      <c r="C309" t="s">
        <v>2004</v>
      </c>
      <c r="D309" t="s">
        <v>1918</v>
      </c>
      <c r="E309" t="s">
        <v>12</v>
      </c>
      <c r="F309" t="s">
        <v>2005</v>
      </c>
      <c r="G309">
        <v>1200</v>
      </c>
      <c r="H309" t="s">
        <v>28</v>
      </c>
      <c r="I309" s="10">
        <f>DATEVALUE(MID(F309,1,10))+DATEVALUE(MID(F309,12,8))</f>
        <v>44692</v>
      </c>
      <c r="K309">
        <f>$G309/$K$3</f>
        <v>0.33333333333333331</v>
      </c>
      <c r="L309">
        <f t="shared" si="4"/>
        <v>142.00000000000006</v>
      </c>
    </row>
    <row r="310" spans="1:12" x14ac:dyDescent="0.3">
      <c r="A310" t="s">
        <v>20</v>
      </c>
      <c r="B310" t="s">
        <v>1916</v>
      </c>
      <c r="C310" t="s">
        <v>2006</v>
      </c>
      <c r="D310" t="s">
        <v>1918</v>
      </c>
      <c r="E310" t="s">
        <v>12</v>
      </c>
      <c r="F310" t="s">
        <v>2007</v>
      </c>
      <c r="G310">
        <v>600</v>
      </c>
      <c r="H310" t="s">
        <v>30</v>
      </c>
      <c r="I310" s="10">
        <f>DATEVALUE(MID(F310,1,10))+DATEVALUE(MID(F310,12,8))</f>
        <v>44692</v>
      </c>
      <c r="K310">
        <f>$G310/$K$3</f>
        <v>0.16666666666666666</v>
      </c>
      <c r="L310">
        <f t="shared" si="4"/>
        <v>142.16666666666671</v>
      </c>
    </row>
    <row r="311" spans="1:12" x14ac:dyDescent="0.3">
      <c r="A311" t="s">
        <v>8</v>
      </c>
      <c r="B311" t="s">
        <v>1916</v>
      </c>
      <c r="C311" t="s">
        <v>2008</v>
      </c>
      <c r="D311" t="s">
        <v>1918</v>
      </c>
      <c r="E311" t="s">
        <v>12</v>
      </c>
      <c r="F311" t="s">
        <v>2009</v>
      </c>
      <c r="G311">
        <v>6000</v>
      </c>
      <c r="H311" t="s">
        <v>499</v>
      </c>
      <c r="I311" s="10">
        <f>DATEVALUE(MID(F311,1,10))+DATEVALUE(MID(F311,12,8))</f>
        <v>44692</v>
      </c>
      <c r="K311">
        <f>$G311/$K$3</f>
        <v>1.6666666666666667</v>
      </c>
      <c r="L311">
        <f t="shared" si="4"/>
        <v>143.83333333333337</v>
      </c>
    </row>
    <row r="312" spans="1:12" x14ac:dyDescent="0.3">
      <c r="A312" t="s">
        <v>20</v>
      </c>
      <c r="B312" t="s">
        <v>1261</v>
      </c>
      <c r="C312" t="s">
        <v>1267</v>
      </c>
      <c r="D312" t="s">
        <v>1263</v>
      </c>
      <c r="E312" t="s">
        <v>12</v>
      </c>
      <c r="F312" t="s">
        <v>1268</v>
      </c>
      <c r="G312">
        <v>300</v>
      </c>
      <c r="H312" t="s">
        <v>39</v>
      </c>
      <c r="I312" s="10">
        <f>DATEVALUE(MID(F312,1,10))+DATEVALUE(MID(F312,12,8))</f>
        <v>44693</v>
      </c>
      <c r="K312">
        <f>$G312/$K$3</f>
        <v>8.3333333333333329E-2</v>
      </c>
      <c r="L312">
        <f t="shared" si="4"/>
        <v>143.91666666666671</v>
      </c>
    </row>
    <row r="313" spans="1:12" x14ac:dyDescent="0.3">
      <c r="A313" t="s">
        <v>8</v>
      </c>
      <c r="B313" t="s">
        <v>1261</v>
      </c>
      <c r="C313" t="s">
        <v>1269</v>
      </c>
      <c r="D313" t="s">
        <v>1263</v>
      </c>
      <c r="E313" t="s">
        <v>12</v>
      </c>
      <c r="F313" t="s">
        <v>1270</v>
      </c>
      <c r="G313">
        <v>4500</v>
      </c>
      <c r="H313" t="s">
        <v>62</v>
      </c>
      <c r="I313" s="10">
        <f>DATEVALUE(MID(F313,1,10))+DATEVALUE(MID(F313,12,8))</f>
        <v>44693</v>
      </c>
      <c r="K313">
        <f>$G313/$K$3</f>
        <v>1.25</v>
      </c>
      <c r="L313">
        <f t="shared" si="4"/>
        <v>145.16666666666671</v>
      </c>
    </row>
    <row r="314" spans="1:12" x14ac:dyDescent="0.3">
      <c r="A314" t="s">
        <v>8</v>
      </c>
      <c r="B314" t="s">
        <v>1261</v>
      </c>
      <c r="C314" t="s">
        <v>1271</v>
      </c>
      <c r="D314" t="s">
        <v>1263</v>
      </c>
      <c r="E314" t="s">
        <v>12</v>
      </c>
      <c r="F314" t="s">
        <v>1272</v>
      </c>
      <c r="G314">
        <v>4800</v>
      </c>
      <c r="H314" t="s">
        <v>250</v>
      </c>
      <c r="I314" s="10">
        <f>DATEVALUE(MID(F314,1,10))+DATEVALUE(MID(F314,12,8))</f>
        <v>44693</v>
      </c>
      <c r="K314">
        <f>$G314/$K$3</f>
        <v>1.3333333333333333</v>
      </c>
      <c r="L314">
        <f t="shared" si="4"/>
        <v>146.50000000000006</v>
      </c>
    </row>
    <row r="315" spans="1:12" x14ac:dyDescent="0.3">
      <c r="A315" t="s">
        <v>20</v>
      </c>
      <c r="B315" t="s">
        <v>1916</v>
      </c>
      <c r="C315" t="s">
        <v>2010</v>
      </c>
      <c r="D315" t="s">
        <v>1918</v>
      </c>
      <c r="E315" t="s">
        <v>12</v>
      </c>
      <c r="F315" t="s">
        <v>2011</v>
      </c>
      <c r="G315">
        <v>1500</v>
      </c>
      <c r="H315" t="s">
        <v>241</v>
      </c>
      <c r="I315" s="10">
        <f>DATEVALUE(MID(F315,1,10))+DATEVALUE(MID(F315,12,8))</f>
        <v>44693</v>
      </c>
      <c r="K315">
        <f>$G315/$K$3</f>
        <v>0.41666666666666669</v>
      </c>
      <c r="L315">
        <f t="shared" si="4"/>
        <v>146.91666666666671</v>
      </c>
    </row>
    <row r="316" spans="1:12" x14ac:dyDescent="0.3">
      <c r="A316" t="s">
        <v>20</v>
      </c>
      <c r="B316" t="s">
        <v>1139</v>
      </c>
      <c r="C316" t="s">
        <v>1140</v>
      </c>
      <c r="D316" t="s">
        <v>1141</v>
      </c>
      <c r="E316" t="s">
        <v>12</v>
      </c>
      <c r="F316" t="s">
        <v>1142</v>
      </c>
      <c r="G316">
        <v>1200</v>
      </c>
      <c r="H316" t="s">
        <v>28</v>
      </c>
      <c r="I316" s="10">
        <f>DATEVALUE(MID(F316,1,10))+DATEVALUE(MID(F316,12,8))</f>
        <v>44695</v>
      </c>
      <c r="K316">
        <f>$G316/$K$3</f>
        <v>0.33333333333333331</v>
      </c>
      <c r="L316">
        <f t="shared" si="4"/>
        <v>147.25000000000006</v>
      </c>
    </row>
    <row r="317" spans="1:12" x14ac:dyDescent="0.3">
      <c r="A317" t="s">
        <v>20</v>
      </c>
      <c r="B317" t="s">
        <v>1177</v>
      </c>
      <c r="C317" t="s">
        <v>1178</v>
      </c>
      <c r="D317" t="s">
        <v>1179</v>
      </c>
      <c r="E317" t="s">
        <v>12</v>
      </c>
      <c r="F317" t="s">
        <v>1180</v>
      </c>
      <c r="G317">
        <v>2700</v>
      </c>
      <c r="H317" t="s">
        <v>57</v>
      </c>
      <c r="I317" s="10">
        <f>DATEVALUE(MID(F317,1,10))+DATEVALUE(MID(F317,12,8))</f>
        <v>44695</v>
      </c>
      <c r="K317">
        <f>$G317/$K$3</f>
        <v>0.75</v>
      </c>
      <c r="L317">
        <f t="shared" si="4"/>
        <v>148.00000000000006</v>
      </c>
    </row>
    <row r="318" spans="1:12" x14ac:dyDescent="0.3">
      <c r="A318" t="s">
        <v>20</v>
      </c>
      <c r="B318" t="s">
        <v>1188</v>
      </c>
      <c r="C318" t="s">
        <v>1189</v>
      </c>
      <c r="D318" t="s">
        <v>1190</v>
      </c>
      <c r="E318" t="s">
        <v>12</v>
      </c>
      <c r="F318" t="s">
        <v>1191</v>
      </c>
      <c r="G318">
        <v>3600</v>
      </c>
      <c r="H318" t="s">
        <v>14</v>
      </c>
      <c r="I318" s="10">
        <f>DATEVALUE(MID(F318,1,10))+DATEVALUE(MID(F318,12,8))</f>
        <v>44695</v>
      </c>
      <c r="K318">
        <f>$G318/$K$3</f>
        <v>1</v>
      </c>
      <c r="L318">
        <f t="shared" si="4"/>
        <v>149.00000000000006</v>
      </c>
    </row>
    <row r="319" spans="1:12" x14ac:dyDescent="0.3">
      <c r="A319" t="s">
        <v>20</v>
      </c>
      <c r="B319" t="s">
        <v>1261</v>
      </c>
      <c r="C319" t="s">
        <v>1273</v>
      </c>
      <c r="D319" t="s">
        <v>1263</v>
      </c>
      <c r="E319" t="s">
        <v>12</v>
      </c>
      <c r="F319" t="s">
        <v>1274</v>
      </c>
      <c r="G319">
        <v>8400</v>
      </c>
      <c r="H319" t="s">
        <v>779</v>
      </c>
      <c r="I319" s="10">
        <f>DATEVALUE(MID(F319,1,10))+DATEVALUE(MID(F319,12,8))</f>
        <v>44695</v>
      </c>
      <c r="K319">
        <f>$G319/$K$3</f>
        <v>2.3333333333333335</v>
      </c>
      <c r="L319">
        <f t="shared" si="4"/>
        <v>151.3333333333334</v>
      </c>
    </row>
    <row r="320" spans="1:12" x14ac:dyDescent="0.3">
      <c r="A320" t="s">
        <v>20</v>
      </c>
      <c r="B320" t="s">
        <v>1261</v>
      </c>
      <c r="C320" t="s">
        <v>1275</v>
      </c>
      <c r="D320" t="s">
        <v>1263</v>
      </c>
      <c r="E320" t="s">
        <v>12</v>
      </c>
      <c r="F320" t="s">
        <v>1276</v>
      </c>
      <c r="G320">
        <v>1500</v>
      </c>
      <c r="H320" t="s">
        <v>241</v>
      </c>
      <c r="I320" s="10">
        <f>DATEVALUE(MID(F320,1,10))+DATEVALUE(MID(F320,12,8))</f>
        <v>44695</v>
      </c>
      <c r="K320">
        <f>$G320/$K$3</f>
        <v>0.41666666666666669</v>
      </c>
      <c r="L320">
        <f t="shared" si="4"/>
        <v>151.75000000000006</v>
      </c>
    </row>
    <row r="321" spans="1:12" x14ac:dyDescent="0.3">
      <c r="A321" t="s">
        <v>20</v>
      </c>
      <c r="B321" t="s">
        <v>1261</v>
      </c>
      <c r="C321" t="s">
        <v>920</v>
      </c>
      <c r="D321" t="s">
        <v>1263</v>
      </c>
      <c r="E321" t="s">
        <v>12</v>
      </c>
      <c r="F321" t="s">
        <v>1277</v>
      </c>
      <c r="G321">
        <v>600</v>
      </c>
      <c r="H321" t="s">
        <v>30</v>
      </c>
      <c r="I321" s="10">
        <f>DATEVALUE(MID(F321,1,10))+DATEVALUE(MID(F321,12,8))</f>
        <v>44695</v>
      </c>
      <c r="K321">
        <f>$G321/$K$3</f>
        <v>0.16666666666666666</v>
      </c>
      <c r="L321">
        <f t="shared" si="4"/>
        <v>151.91666666666671</v>
      </c>
    </row>
    <row r="322" spans="1:12" x14ac:dyDescent="0.3">
      <c r="A322" t="s">
        <v>20</v>
      </c>
      <c r="B322" t="s">
        <v>1296</v>
      </c>
      <c r="C322" t="s">
        <v>1297</v>
      </c>
      <c r="D322" t="s">
        <v>1298</v>
      </c>
      <c r="E322" t="s">
        <v>12</v>
      </c>
      <c r="F322" t="s">
        <v>1299</v>
      </c>
      <c r="G322">
        <v>1800</v>
      </c>
      <c r="H322" t="s">
        <v>81</v>
      </c>
      <c r="I322" s="10">
        <f>DATEVALUE(MID(F322,1,10))+DATEVALUE(MID(F322,12,8))</f>
        <v>44695</v>
      </c>
      <c r="K322">
        <f>$G322/$K$3</f>
        <v>0.5</v>
      </c>
      <c r="L322">
        <f t="shared" si="4"/>
        <v>152.41666666666671</v>
      </c>
    </row>
    <row r="323" spans="1:12" x14ac:dyDescent="0.3">
      <c r="A323" t="s">
        <v>20</v>
      </c>
      <c r="B323" t="s">
        <v>1296</v>
      </c>
      <c r="C323" t="s">
        <v>1300</v>
      </c>
      <c r="D323" t="s">
        <v>1298</v>
      </c>
      <c r="E323" t="s">
        <v>12</v>
      </c>
      <c r="F323" t="s">
        <v>1301</v>
      </c>
      <c r="G323">
        <v>1800</v>
      </c>
      <c r="H323" t="s">
        <v>81</v>
      </c>
      <c r="I323" s="10">
        <f>DATEVALUE(MID(F323,1,10))+DATEVALUE(MID(F323,12,8))</f>
        <v>44695</v>
      </c>
      <c r="K323">
        <f>$G323/$K$3</f>
        <v>0.5</v>
      </c>
      <c r="L323">
        <f t="shared" si="4"/>
        <v>152.91666666666671</v>
      </c>
    </row>
    <row r="324" spans="1:12" x14ac:dyDescent="0.3">
      <c r="A324" t="s">
        <v>20</v>
      </c>
      <c r="B324" t="s">
        <v>1470</v>
      </c>
      <c r="C324" t="s">
        <v>1471</v>
      </c>
      <c r="D324" t="s">
        <v>1472</v>
      </c>
      <c r="E324" t="s">
        <v>12</v>
      </c>
      <c r="F324" t="s">
        <v>1473</v>
      </c>
      <c r="G324">
        <v>3000</v>
      </c>
      <c r="H324" t="s">
        <v>101</v>
      </c>
      <c r="I324" s="10">
        <f>DATEVALUE(MID(F324,1,10))+DATEVALUE(MID(F324,12,8))</f>
        <v>44695</v>
      </c>
      <c r="K324">
        <f>$G324/$K$3</f>
        <v>0.83333333333333337</v>
      </c>
      <c r="L324">
        <f t="shared" si="4"/>
        <v>153.75000000000006</v>
      </c>
    </row>
    <row r="325" spans="1:12" x14ac:dyDescent="0.3">
      <c r="A325" t="s">
        <v>8</v>
      </c>
      <c r="B325" t="s">
        <v>1139</v>
      </c>
      <c r="C325" t="s">
        <v>1143</v>
      </c>
      <c r="D325" t="s">
        <v>1141</v>
      </c>
      <c r="E325" t="s">
        <v>12</v>
      </c>
      <c r="F325" t="s">
        <v>1144</v>
      </c>
      <c r="G325">
        <v>3600</v>
      </c>
      <c r="H325" t="s">
        <v>14</v>
      </c>
      <c r="I325" s="10">
        <f>DATEVALUE(MID(F325,1,10))+DATEVALUE(MID(F325,12,8))</f>
        <v>44696</v>
      </c>
      <c r="K325">
        <f>$G325/$K$3</f>
        <v>1</v>
      </c>
      <c r="L325">
        <f t="shared" si="4"/>
        <v>154.75000000000006</v>
      </c>
    </row>
    <row r="326" spans="1:12" x14ac:dyDescent="0.3">
      <c r="A326" t="s">
        <v>8</v>
      </c>
      <c r="B326" t="s">
        <v>1188</v>
      </c>
      <c r="C326" t="s">
        <v>40</v>
      </c>
      <c r="D326" t="s">
        <v>1190</v>
      </c>
      <c r="E326" t="s">
        <v>12</v>
      </c>
      <c r="F326" t="s">
        <v>1192</v>
      </c>
      <c r="G326">
        <v>600</v>
      </c>
      <c r="H326" t="s">
        <v>30</v>
      </c>
      <c r="I326" s="10">
        <f>DATEVALUE(MID(F326,1,10))+DATEVALUE(MID(F326,12,8))</f>
        <v>44696</v>
      </c>
      <c r="K326">
        <f>$G326/$K$3</f>
        <v>0.16666666666666666</v>
      </c>
      <c r="L326">
        <f t="shared" si="4"/>
        <v>154.91666666666671</v>
      </c>
    </row>
    <row r="327" spans="1:12" x14ac:dyDescent="0.3">
      <c r="A327" t="s">
        <v>8</v>
      </c>
      <c r="B327" t="s">
        <v>1193</v>
      </c>
      <c r="C327" t="s">
        <v>1194</v>
      </c>
      <c r="D327" t="s">
        <v>1195</v>
      </c>
      <c r="E327" t="s">
        <v>12</v>
      </c>
      <c r="F327" t="s">
        <v>1196</v>
      </c>
      <c r="G327">
        <v>4800</v>
      </c>
      <c r="H327" t="s">
        <v>250</v>
      </c>
      <c r="I327" s="10">
        <f>DATEVALUE(MID(F327,1,10))+DATEVALUE(MID(F327,12,8))</f>
        <v>44696</v>
      </c>
      <c r="K327">
        <f>$G327/$K$3</f>
        <v>1.3333333333333333</v>
      </c>
      <c r="L327">
        <f t="shared" si="4"/>
        <v>156.25000000000006</v>
      </c>
    </row>
    <row r="328" spans="1:12" x14ac:dyDescent="0.3">
      <c r="A328" t="s">
        <v>8</v>
      </c>
      <c r="B328" t="s">
        <v>1261</v>
      </c>
      <c r="C328" t="s">
        <v>1278</v>
      </c>
      <c r="D328" t="s">
        <v>1263</v>
      </c>
      <c r="E328" t="s">
        <v>12</v>
      </c>
      <c r="F328" t="s">
        <v>1279</v>
      </c>
      <c r="G328">
        <v>3600</v>
      </c>
      <c r="H328" t="s">
        <v>14</v>
      </c>
      <c r="I328" s="10">
        <f>DATEVALUE(MID(F328,1,10))+DATEVALUE(MID(F328,12,8))</f>
        <v>44696</v>
      </c>
      <c r="K328">
        <f>$G328/$K$3</f>
        <v>1</v>
      </c>
      <c r="L328">
        <f t="shared" ref="L328:L391" si="5">L327+K328</f>
        <v>157.25000000000006</v>
      </c>
    </row>
    <row r="329" spans="1:12" x14ac:dyDescent="0.3">
      <c r="A329" t="s">
        <v>8</v>
      </c>
      <c r="B329" t="s">
        <v>1296</v>
      </c>
      <c r="C329" t="s">
        <v>1302</v>
      </c>
      <c r="D329" t="s">
        <v>1298</v>
      </c>
      <c r="E329" t="s">
        <v>12</v>
      </c>
      <c r="F329" t="s">
        <v>1303</v>
      </c>
      <c r="G329">
        <v>4200</v>
      </c>
      <c r="H329" t="s">
        <v>84</v>
      </c>
      <c r="I329" s="10">
        <f>DATEVALUE(MID(F329,1,10))+DATEVALUE(MID(F329,12,8))</f>
        <v>44696</v>
      </c>
      <c r="K329">
        <f>$G329/$K$3</f>
        <v>1.1666666666666667</v>
      </c>
      <c r="L329">
        <f t="shared" si="5"/>
        <v>158.41666666666671</v>
      </c>
    </row>
    <row r="330" spans="1:12" x14ac:dyDescent="0.3">
      <c r="A330" t="s">
        <v>8</v>
      </c>
      <c r="B330" t="s">
        <v>1454</v>
      </c>
      <c r="C330" t="s">
        <v>1455</v>
      </c>
      <c r="D330" t="s">
        <v>1456</v>
      </c>
      <c r="E330" t="s">
        <v>12</v>
      </c>
      <c r="F330" t="s">
        <v>1457</v>
      </c>
      <c r="G330">
        <v>3600</v>
      </c>
      <c r="H330" t="s">
        <v>14</v>
      </c>
      <c r="I330" s="10">
        <f>DATEVALUE(MID(F330,1,10))+DATEVALUE(MID(F330,12,8))</f>
        <v>44696</v>
      </c>
      <c r="K330">
        <f>$G330/$K$3</f>
        <v>1</v>
      </c>
      <c r="L330">
        <f t="shared" si="5"/>
        <v>159.41666666666671</v>
      </c>
    </row>
    <row r="331" spans="1:12" x14ac:dyDescent="0.3">
      <c r="A331" t="s">
        <v>8</v>
      </c>
      <c r="B331" t="s">
        <v>1470</v>
      </c>
      <c r="C331" t="s">
        <v>1474</v>
      </c>
      <c r="D331" t="s">
        <v>1472</v>
      </c>
      <c r="E331" t="s">
        <v>12</v>
      </c>
      <c r="F331" t="s">
        <v>1475</v>
      </c>
      <c r="G331">
        <v>900</v>
      </c>
      <c r="H331" t="s">
        <v>135</v>
      </c>
      <c r="I331" s="10">
        <f>DATEVALUE(MID(F331,1,10))+DATEVALUE(MID(F331,12,8))</f>
        <v>44696</v>
      </c>
      <c r="K331">
        <f>$G331/$K$3</f>
        <v>0.25</v>
      </c>
      <c r="L331">
        <f t="shared" si="5"/>
        <v>159.66666666666671</v>
      </c>
    </row>
    <row r="332" spans="1:12" x14ac:dyDescent="0.3">
      <c r="A332" t="s">
        <v>8</v>
      </c>
      <c r="B332" t="s">
        <v>1193</v>
      </c>
      <c r="C332" t="s">
        <v>1197</v>
      </c>
      <c r="D332" t="s">
        <v>1195</v>
      </c>
      <c r="E332" t="s">
        <v>12</v>
      </c>
      <c r="F332" t="s">
        <v>1198</v>
      </c>
      <c r="G332">
        <v>4500</v>
      </c>
      <c r="H332" t="s">
        <v>62</v>
      </c>
      <c r="I332" s="10">
        <f>DATEVALUE(MID(F332,1,10))+DATEVALUE(MID(F332,12,8))</f>
        <v>44697</v>
      </c>
      <c r="K332">
        <f>$G332/$K$3</f>
        <v>1.25</v>
      </c>
      <c r="L332">
        <f t="shared" si="5"/>
        <v>160.91666666666671</v>
      </c>
    </row>
    <row r="333" spans="1:12" x14ac:dyDescent="0.3">
      <c r="A333" t="s">
        <v>20</v>
      </c>
      <c r="B333" t="s">
        <v>1177</v>
      </c>
      <c r="C333" t="s">
        <v>1181</v>
      </c>
      <c r="D333" t="s">
        <v>1179</v>
      </c>
      <c r="E333" t="s">
        <v>12</v>
      </c>
      <c r="F333" t="s">
        <v>1182</v>
      </c>
      <c r="G333">
        <v>3600</v>
      </c>
      <c r="H333" t="s">
        <v>14</v>
      </c>
      <c r="I333" s="10">
        <f>DATEVALUE(MID(F333,1,10))+DATEVALUE(MID(F333,12,8))</f>
        <v>44698</v>
      </c>
      <c r="K333">
        <f>$G333/$K$3</f>
        <v>1</v>
      </c>
      <c r="L333">
        <f t="shared" si="5"/>
        <v>161.91666666666671</v>
      </c>
    </row>
    <row r="334" spans="1:12" x14ac:dyDescent="0.3">
      <c r="A334" t="s">
        <v>20</v>
      </c>
      <c r="B334" t="s">
        <v>1177</v>
      </c>
      <c r="C334" t="s">
        <v>1183</v>
      </c>
      <c r="D334" t="s">
        <v>1179</v>
      </c>
      <c r="E334" t="s">
        <v>12</v>
      </c>
      <c r="F334" t="s">
        <v>1184</v>
      </c>
      <c r="G334">
        <v>4800</v>
      </c>
      <c r="H334" t="s">
        <v>250</v>
      </c>
      <c r="I334" s="10">
        <f>DATEVALUE(MID(F334,1,10))+DATEVALUE(MID(F334,12,8))</f>
        <v>44698</v>
      </c>
      <c r="K334">
        <f>$G334/$K$3</f>
        <v>1.3333333333333333</v>
      </c>
      <c r="L334">
        <f t="shared" si="5"/>
        <v>163.25000000000006</v>
      </c>
    </row>
    <row r="335" spans="1:12" x14ac:dyDescent="0.3">
      <c r="A335" t="s">
        <v>8</v>
      </c>
      <c r="B335" t="s">
        <v>1193</v>
      </c>
      <c r="C335" t="s">
        <v>1199</v>
      </c>
      <c r="D335" t="s">
        <v>1195</v>
      </c>
      <c r="E335" t="s">
        <v>12</v>
      </c>
      <c r="F335" t="s">
        <v>1200</v>
      </c>
      <c r="G335">
        <v>11700</v>
      </c>
      <c r="H335" t="s">
        <v>219</v>
      </c>
      <c r="I335" s="10">
        <f>DATEVALUE(MID(F335,1,10))+DATEVALUE(MID(F335,12,8))</f>
        <v>44698</v>
      </c>
      <c r="K335">
        <f>$G335/$K$3</f>
        <v>3.25</v>
      </c>
      <c r="L335">
        <f t="shared" si="5"/>
        <v>166.50000000000006</v>
      </c>
    </row>
    <row r="336" spans="1:12" x14ac:dyDescent="0.3">
      <c r="A336" t="s">
        <v>20</v>
      </c>
      <c r="B336" t="s">
        <v>1193</v>
      </c>
      <c r="C336" t="s">
        <v>55</v>
      </c>
      <c r="D336" t="s">
        <v>1195</v>
      </c>
      <c r="E336" t="s">
        <v>12</v>
      </c>
      <c r="F336" t="s">
        <v>1201</v>
      </c>
      <c r="G336">
        <v>2700</v>
      </c>
      <c r="H336" t="s">
        <v>57</v>
      </c>
      <c r="I336" s="10">
        <f>DATEVALUE(MID(F336,1,10))+DATEVALUE(MID(F336,12,8))</f>
        <v>44698</v>
      </c>
      <c r="K336">
        <f>$G336/$K$3</f>
        <v>0.75</v>
      </c>
      <c r="L336">
        <f t="shared" si="5"/>
        <v>167.25000000000006</v>
      </c>
    </row>
    <row r="337" spans="1:12" x14ac:dyDescent="0.3">
      <c r="A337" t="s">
        <v>8</v>
      </c>
      <c r="B337" t="s">
        <v>1232</v>
      </c>
      <c r="C337" t="s">
        <v>1233</v>
      </c>
      <c r="D337" t="s">
        <v>1234</v>
      </c>
      <c r="E337" t="s">
        <v>12</v>
      </c>
      <c r="F337" t="s">
        <v>1235</v>
      </c>
      <c r="G337">
        <v>600</v>
      </c>
      <c r="H337" t="s">
        <v>30</v>
      </c>
      <c r="I337" s="10">
        <f>DATEVALUE(MID(F337,1,10))+DATEVALUE(MID(F337,12,8))</f>
        <v>44698</v>
      </c>
      <c r="K337">
        <f>$G337/$K$3</f>
        <v>0.16666666666666666</v>
      </c>
      <c r="L337">
        <f t="shared" si="5"/>
        <v>167.41666666666671</v>
      </c>
    </row>
    <row r="338" spans="1:12" x14ac:dyDescent="0.3">
      <c r="A338" t="s">
        <v>20</v>
      </c>
      <c r="B338" t="s">
        <v>1232</v>
      </c>
      <c r="C338" t="s">
        <v>1236</v>
      </c>
      <c r="D338" t="s">
        <v>1234</v>
      </c>
      <c r="E338" t="s">
        <v>12</v>
      </c>
      <c r="F338" t="s">
        <v>1237</v>
      </c>
      <c r="G338">
        <v>600</v>
      </c>
      <c r="H338" t="s">
        <v>30</v>
      </c>
      <c r="I338" s="10">
        <f>DATEVALUE(MID(F338,1,10))+DATEVALUE(MID(F338,12,8))</f>
        <v>44698</v>
      </c>
      <c r="K338">
        <f>$G338/$K$3</f>
        <v>0.16666666666666666</v>
      </c>
      <c r="L338">
        <f t="shared" si="5"/>
        <v>167.58333333333337</v>
      </c>
    </row>
    <row r="339" spans="1:12" x14ac:dyDescent="0.3">
      <c r="A339" t="s">
        <v>20</v>
      </c>
      <c r="B339" t="s">
        <v>1251</v>
      </c>
      <c r="C339" t="s">
        <v>1252</v>
      </c>
      <c r="D339" t="s">
        <v>1253</v>
      </c>
      <c r="E339" t="s">
        <v>12</v>
      </c>
      <c r="F339" t="s">
        <v>1254</v>
      </c>
      <c r="G339">
        <v>3600</v>
      </c>
      <c r="H339" t="s">
        <v>14</v>
      </c>
      <c r="I339" s="10">
        <f>DATEVALUE(MID(F339,1,10))+DATEVALUE(MID(F339,12,8))</f>
        <v>44698</v>
      </c>
      <c r="K339">
        <f>$G339/$K$3</f>
        <v>1</v>
      </c>
      <c r="L339">
        <f t="shared" si="5"/>
        <v>168.58333333333337</v>
      </c>
    </row>
    <row r="340" spans="1:12" x14ac:dyDescent="0.3">
      <c r="A340" t="s">
        <v>8</v>
      </c>
      <c r="B340" t="s">
        <v>1251</v>
      </c>
      <c r="C340" t="s">
        <v>1255</v>
      </c>
      <c r="D340" t="s">
        <v>1253</v>
      </c>
      <c r="E340" t="s">
        <v>12</v>
      </c>
      <c r="F340" t="s">
        <v>1256</v>
      </c>
      <c r="G340">
        <v>3600</v>
      </c>
      <c r="H340" t="s">
        <v>14</v>
      </c>
      <c r="I340" s="10">
        <f>DATEVALUE(MID(F340,1,10))+DATEVALUE(MID(F340,12,8))</f>
        <v>44698</v>
      </c>
      <c r="K340">
        <f>$G340/$K$3</f>
        <v>1</v>
      </c>
      <c r="L340">
        <f t="shared" si="5"/>
        <v>169.58333333333337</v>
      </c>
    </row>
    <row r="341" spans="1:12" x14ac:dyDescent="0.3">
      <c r="A341" t="s">
        <v>20</v>
      </c>
      <c r="B341" t="s">
        <v>1284</v>
      </c>
      <c r="C341" t="s">
        <v>1285</v>
      </c>
      <c r="D341" t="s">
        <v>1286</v>
      </c>
      <c r="E341" t="s">
        <v>12</v>
      </c>
      <c r="F341" t="s">
        <v>1287</v>
      </c>
      <c r="G341">
        <v>3900</v>
      </c>
      <c r="H341" t="s">
        <v>128</v>
      </c>
      <c r="I341" s="10">
        <f>DATEVALUE(MID(F341,1,10))+DATEVALUE(MID(F341,12,8))</f>
        <v>44698</v>
      </c>
      <c r="K341">
        <f>$G341/$K$3</f>
        <v>1.0833333333333333</v>
      </c>
      <c r="L341">
        <f t="shared" si="5"/>
        <v>170.66666666666671</v>
      </c>
    </row>
    <row r="342" spans="1:12" x14ac:dyDescent="0.3">
      <c r="A342" t="s">
        <v>8</v>
      </c>
      <c r="B342" t="s">
        <v>1284</v>
      </c>
      <c r="C342" t="s">
        <v>1288</v>
      </c>
      <c r="D342" t="s">
        <v>1286</v>
      </c>
      <c r="E342" t="s">
        <v>12</v>
      </c>
      <c r="F342" t="s">
        <v>1289</v>
      </c>
      <c r="G342">
        <v>3900</v>
      </c>
      <c r="H342" t="s">
        <v>128</v>
      </c>
      <c r="I342" s="10">
        <f>DATEVALUE(MID(F342,1,10))+DATEVALUE(MID(F342,12,8))</f>
        <v>44698</v>
      </c>
      <c r="K342">
        <f>$G342/$K$3</f>
        <v>1.0833333333333333</v>
      </c>
      <c r="L342">
        <f t="shared" si="5"/>
        <v>171.75000000000006</v>
      </c>
    </row>
    <row r="343" spans="1:12" x14ac:dyDescent="0.3">
      <c r="A343" t="s">
        <v>8</v>
      </c>
      <c r="B343" t="s">
        <v>1290</v>
      </c>
      <c r="C343" t="s">
        <v>1291</v>
      </c>
      <c r="D343" t="s">
        <v>1292</v>
      </c>
      <c r="E343" t="s">
        <v>12</v>
      </c>
      <c r="F343" t="s">
        <v>1293</v>
      </c>
      <c r="G343">
        <v>5400</v>
      </c>
      <c r="H343" t="s">
        <v>46</v>
      </c>
      <c r="I343" s="10">
        <f>DATEVALUE(MID(F343,1,10))+DATEVALUE(MID(F343,12,8))</f>
        <v>44698</v>
      </c>
      <c r="K343">
        <f>$G343/$K$3</f>
        <v>1.5</v>
      </c>
      <c r="L343">
        <f t="shared" si="5"/>
        <v>173.25000000000006</v>
      </c>
    </row>
    <row r="344" spans="1:12" x14ac:dyDescent="0.3">
      <c r="A344" t="s">
        <v>20</v>
      </c>
      <c r="B344" t="s">
        <v>1290</v>
      </c>
      <c r="C344" t="s">
        <v>1294</v>
      </c>
      <c r="D344" t="s">
        <v>1292</v>
      </c>
      <c r="E344" t="s">
        <v>12</v>
      </c>
      <c r="F344" t="s">
        <v>1295</v>
      </c>
      <c r="G344">
        <v>5400</v>
      </c>
      <c r="H344" t="s">
        <v>46</v>
      </c>
      <c r="I344" s="10">
        <f>DATEVALUE(MID(F344,1,10))+DATEVALUE(MID(F344,12,8))</f>
        <v>44698</v>
      </c>
      <c r="K344">
        <f>$G344/$K$3</f>
        <v>1.5</v>
      </c>
      <c r="L344">
        <f t="shared" si="5"/>
        <v>174.75000000000006</v>
      </c>
    </row>
    <row r="345" spans="1:12" x14ac:dyDescent="0.3">
      <c r="A345" t="s">
        <v>20</v>
      </c>
      <c r="B345" t="s">
        <v>1296</v>
      </c>
      <c r="C345" t="s">
        <v>1304</v>
      </c>
      <c r="D345" t="s">
        <v>1298</v>
      </c>
      <c r="E345" t="s">
        <v>12</v>
      </c>
      <c r="F345" t="s">
        <v>1305</v>
      </c>
      <c r="G345">
        <v>900</v>
      </c>
      <c r="H345" t="s">
        <v>135</v>
      </c>
      <c r="I345" s="10">
        <f>DATEVALUE(MID(F345,1,10))+DATEVALUE(MID(F345,12,8))</f>
        <v>44698</v>
      </c>
      <c r="K345">
        <f>$G345/$K$3</f>
        <v>0.25</v>
      </c>
      <c r="L345">
        <f t="shared" si="5"/>
        <v>175.00000000000006</v>
      </c>
    </row>
    <row r="346" spans="1:12" x14ac:dyDescent="0.3">
      <c r="A346" t="s">
        <v>8</v>
      </c>
      <c r="B346" t="s">
        <v>1916</v>
      </c>
      <c r="C346" t="s">
        <v>2012</v>
      </c>
      <c r="D346" t="s">
        <v>1918</v>
      </c>
      <c r="E346" t="s">
        <v>12</v>
      </c>
      <c r="F346" t="s">
        <v>2013</v>
      </c>
      <c r="G346">
        <v>5100</v>
      </c>
      <c r="H346" t="s">
        <v>114</v>
      </c>
      <c r="I346" s="10">
        <f>DATEVALUE(MID(F346,1,10))+DATEVALUE(MID(F346,12,8))</f>
        <v>44698</v>
      </c>
      <c r="K346">
        <f>$G346/$K$3</f>
        <v>1.4166666666666667</v>
      </c>
      <c r="L346">
        <f t="shared" si="5"/>
        <v>176.41666666666671</v>
      </c>
    </row>
    <row r="347" spans="1:12" x14ac:dyDescent="0.3">
      <c r="A347" t="s">
        <v>20</v>
      </c>
      <c r="B347" t="s">
        <v>1916</v>
      </c>
      <c r="C347" t="s">
        <v>2014</v>
      </c>
      <c r="D347" t="s">
        <v>1918</v>
      </c>
      <c r="E347" t="s">
        <v>12</v>
      </c>
      <c r="F347" t="s">
        <v>2015</v>
      </c>
      <c r="G347">
        <v>5400</v>
      </c>
      <c r="H347" t="s">
        <v>46</v>
      </c>
      <c r="I347" s="10">
        <f>DATEVALUE(MID(F347,1,10))+DATEVALUE(MID(F347,12,8))</f>
        <v>44698</v>
      </c>
      <c r="K347">
        <f>$G347/$K$3</f>
        <v>1.5</v>
      </c>
      <c r="L347">
        <f t="shared" si="5"/>
        <v>177.91666666666671</v>
      </c>
    </row>
    <row r="348" spans="1:12" x14ac:dyDescent="0.3">
      <c r="A348" t="s">
        <v>8</v>
      </c>
      <c r="B348" t="s">
        <v>1204</v>
      </c>
      <c r="C348" t="s">
        <v>1136</v>
      </c>
      <c r="D348" t="s">
        <v>1205</v>
      </c>
      <c r="E348" t="s">
        <v>12</v>
      </c>
      <c r="F348" t="s">
        <v>1206</v>
      </c>
      <c r="G348">
        <v>600</v>
      </c>
      <c r="H348" t="s">
        <v>30</v>
      </c>
      <c r="I348" s="10">
        <f>DATEVALUE(MID(F348,1,10))+DATEVALUE(MID(F348,12,8))</f>
        <v>44699</v>
      </c>
      <c r="K348">
        <f>$G348/$K$3</f>
        <v>0.16666666666666666</v>
      </c>
      <c r="L348">
        <f t="shared" si="5"/>
        <v>178.08333333333337</v>
      </c>
    </row>
    <row r="349" spans="1:12" x14ac:dyDescent="0.3">
      <c r="A349" t="s">
        <v>8</v>
      </c>
      <c r="B349" t="s">
        <v>1075</v>
      </c>
      <c r="C349" t="s">
        <v>1076</v>
      </c>
      <c r="D349" t="s">
        <v>1077</v>
      </c>
      <c r="E349" t="s">
        <v>12</v>
      </c>
      <c r="F349" t="s">
        <v>1078</v>
      </c>
      <c r="G349">
        <v>3600</v>
      </c>
      <c r="H349" t="s">
        <v>14</v>
      </c>
      <c r="I349" s="10">
        <f>DATEVALUE(MID(F349,1,10))+DATEVALUE(MID(F349,12,8))</f>
        <v>44700</v>
      </c>
      <c r="K349">
        <f>$G349/$K$3</f>
        <v>1</v>
      </c>
      <c r="L349">
        <f t="shared" si="5"/>
        <v>179.08333333333337</v>
      </c>
    </row>
    <row r="350" spans="1:12" x14ac:dyDescent="0.3">
      <c r="A350" t="s">
        <v>8</v>
      </c>
      <c r="B350" t="s">
        <v>1075</v>
      </c>
      <c r="C350" t="s">
        <v>1079</v>
      </c>
      <c r="D350" t="s">
        <v>1077</v>
      </c>
      <c r="E350" t="s">
        <v>12</v>
      </c>
      <c r="F350" t="s">
        <v>1080</v>
      </c>
      <c r="G350">
        <v>4200</v>
      </c>
      <c r="H350" t="s">
        <v>84</v>
      </c>
      <c r="I350" s="10">
        <f>DATEVALUE(MID(F350,1,10))+DATEVALUE(MID(F350,12,8))</f>
        <v>44701</v>
      </c>
      <c r="K350">
        <f>$G350/$K$3</f>
        <v>1.1666666666666667</v>
      </c>
      <c r="L350">
        <f t="shared" si="5"/>
        <v>180.25000000000003</v>
      </c>
    </row>
    <row r="351" spans="1:12" x14ac:dyDescent="0.3">
      <c r="A351" t="s">
        <v>8</v>
      </c>
      <c r="B351" t="s">
        <v>1193</v>
      </c>
      <c r="C351" t="s">
        <v>1202</v>
      </c>
      <c r="D351" t="s">
        <v>1195</v>
      </c>
      <c r="E351" t="s">
        <v>12</v>
      </c>
      <c r="F351" t="s">
        <v>1203</v>
      </c>
      <c r="G351">
        <v>12300</v>
      </c>
      <c r="H351" t="s">
        <v>510</v>
      </c>
      <c r="I351" s="10">
        <f>DATEVALUE(MID(F351,1,10))+DATEVALUE(MID(F351,12,8))</f>
        <v>44702</v>
      </c>
      <c r="K351">
        <f>$G351/$K$3</f>
        <v>3.4166666666666665</v>
      </c>
      <c r="L351">
        <f t="shared" si="5"/>
        <v>183.66666666666669</v>
      </c>
    </row>
    <row r="352" spans="1:12" x14ac:dyDescent="0.3">
      <c r="A352" t="s">
        <v>8</v>
      </c>
      <c r="B352" t="s">
        <v>1222</v>
      </c>
      <c r="C352" t="s">
        <v>1223</v>
      </c>
      <c r="D352" t="s">
        <v>1224</v>
      </c>
      <c r="E352" t="s">
        <v>12</v>
      </c>
      <c r="F352" t="s">
        <v>1225</v>
      </c>
      <c r="G352">
        <v>11400</v>
      </c>
      <c r="H352" t="s">
        <v>1226</v>
      </c>
      <c r="I352" s="10">
        <f>DATEVALUE(MID(F352,1,10))+DATEVALUE(MID(F352,12,8))</f>
        <v>44703</v>
      </c>
      <c r="K352">
        <f>$G352/$K$3</f>
        <v>3.1666666666666665</v>
      </c>
      <c r="L352">
        <f t="shared" si="5"/>
        <v>186.83333333333334</v>
      </c>
    </row>
    <row r="353" spans="1:12" x14ac:dyDescent="0.3">
      <c r="A353" t="s">
        <v>8</v>
      </c>
      <c r="B353" t="s">
        <v>1023</v>
      </c>
      <c r="C353" t="s">
        <v>1024</v>
      </c>
      <c r="D353" t="s">
        <v>1025</v>
      </c>
      <c r="E353" t="s">
        <v>12</v>
      </c>
      <c r="F353" t="s">
        <v>1026</v>
      </c>
      <c r="G353">
        <v>2100</v>
      </c>
      <c r="H353" t="s">
        <v>121</v>
      </c>
      <c r="I353" s="10">
        <f>DATEVALUE(MID(F353,1,10))+DATEVALUE(MID(F353,12,8))</f>
        <v>44704</v>
      </c>
      <c r="K353">
        <f>$G353/$K$3</f>
        <v>0.58333333333333337</v>
      </c>
      <c r="L353">
        <f t="shared" si="5"/>
        <v>187.41666666666669</v>
      </c>
    </row>
    <row r="354" spans="1:12" x14ac:dyDescent="0.3">
      <c r="A354" t="s">
        <v>20</v>
      </c>
      <c r="B354" t="s">
        <v>1023</v>
      </c>
      <c r="C354" t="s">
        <v>1027</v>
      </c>
      <c r="D354" t="s">
        <v>1025</v>
      </c>
      <c r="E354" t="s">
        <v>12</v>
      </c>
      <c r="F354" t="s">
        <v>1028</v>
      </c>
      <c r="G354">
        <v>600</v>
      </c>
      <c r="H354" t="s">
        <v>30</v>
      </c>
      <c r="I354" s="10">
        <f>DATEVALUE(MID(F354,1,10))+DATEVALUE(MID(F354,12,8))</f>
        <v>44704</v>
      </c>
      <c r="K354">
        <f>$G354/$K$3</f>
        <v>0.16666666666666666</v>
      </c>
      <c r="L354">
        <f t="shared" si="5"/>
        <v>187.58333333333334</v>
      </c>
    </row>
    <row r="355" spans="1:12" x14ac:dyDescent="0.3">
      <c r="A355" t="s">
        <v>20</v>
      </c>
      <c r="B355" t="s">
        <v>1312</v>
      </c>
      <c r="C355" t="s">
        <v>1313</v>
      </c>
      <c r="D355" t="s">
        <v>1314</v>
      </c>
      <c r="E355" t="s">
        <v>12</v>
      </c>
      <c r="F355" t="s">
        <v>1315</v>
      </c>
      <c r="G355">
        <v>2100</v>
      </c>
      <c r="H355" t="s">
        <v>121</v>
      </c>
      <c r="I355" s="10">
        <f>DATEVALUE(MID(F355,1,10))+DATEVALUE(MID(F355,12,8))</f>
        <v>44704</v>
      </c>
      <c r="K355">
        <f>$G355/$K$3</f>
        <v>0.58333333333333337</v>
      </c>
      <c r="L355">
        <f t="shared" si="5"/>
        <v>188.16666666666669</v>
      </c>
    </row>
    <row r="356" spans="1:12" x14ac:dyDescent="0.3">
      <c r="A356" t="s">
        <v>20</v>
      </c>
      <c r="B356" t="s">
        <v>1321</v>
      </c>
      <c r="C356" t="s">
        <v>1322</v>
      </c>
      <c r="D356" t="s">
        <v>1323</v>
      </c>
      <c r="E356" t="s">
        <v>12</v>
      </c>
      <c r="F356" t="s">
        <v>1324</v>
      </c>
      <c r="G356">
        <v>2100</v>
      </c>
      <c r="H356" t="s">
        <v>121</v>
      </c>
      <c r="I356" s="10">
        <f>DATEVALUE(MID(F356,1,10))+DATEVALUE(MID(F356,12,8))</f>
        <v>44704</v>
      </c>
      <c r="K356">
        <f>$G356/$K$3</f>
        <v>0.58333333333333337</v>
      </c>
      <c r="L356">
        <f t="shared" si="5"/>
        <v>188.75000000000003</v>
      </c>
    </row>
    <row r="357" spans="1:12" x14ac:dyDescent="0.3">
      <c r="A357" t="s">
        <v>20</v>
      </c>
      <c r="B357" t="s">
        <v>1312</v>
      </c>
      <c r="C357" t="s">
        <v>1316</v>
      </c>
      <c r="D357" t="s">
        <v>1314</v>
      </c>
      <c r="E357" t="s">
        <v>12</v>
      </c>
      <c r="F357" t="s">
        <v>1317</v>
      </c>
      <c r="G357">
        <v>2400</v>
      </c>
      <c r="H357" t="s">
        <v>71</v>
      </c>
      <c r="I357" s="10">
        <f>DATEVALUE(MID(F357,1,10))+DATEVALUE(MID(F357,12,8))</f>
        <v>44705</v>
      </c>
      <c r="K357">
        <f>$G357/$K$3</f>
        <v>0.66666666666666663</v>
      </c>
      <c r="L357">
        <f t="shared" si="5"/>
        <v>189.41666666666669</v>
      </c>
    </row>
    <row r="358" spans="1:12" x14ac:dyDescent="0.3">
      <c r="A358" t="s">
        <v>20</v>
      </c>
      <c r="B358" t="s">
        <v>1916</v>
      </c>
      <c r="C358" t="s">
        <v>2016</v>
      </c>
      <c r="D358" t="s">
        <v>1918</v>
      </c>
      <c r="E358" t="s">
        <v>12</v>
      </c>
      <c r="F358" t="s">
        <v>2017</v>
      </c>
      <c r="G358">
        <v>2400</v>
      </c>
      <c r="H358" t="s">
        <v>71</v>
      </c>
      <c r="I358" s="10">
        <f>DATEVALUE(MID(F358,1,10))+DATEVALUE(MID(F358,12,8))</f>
        <v>44705</v>
      </c>
      <c r="K358">
        <f>$G358/$K$3</f>
        <v>0.66666666666666663</v>
      </c>
      <c r="L358">
        <f t="shared" si="5"/>
        <v>190.08333333333334</v>
      </c>
    </row>
    <row r="359" spans="1:12" x14ac:dyDescent="0.3">
      <c r="A359" t="s">
        <v>8</v>
      </c>
      <c r="B359" t="s">
        <v>1023</v>
      </c>
      <c r="C359" t="s">
        <v>1029</v>
      </c>
      <c r="D359" t="s">
        <v>1025</v>
      </c>
      <c r="E359" t="s">
        <v>12</v>
      </c>
      <c r="F359" t="s">
        <v>1030</v>
      </c>
      <c r="G359">
        <v>600</v>
      </c>
      <c r="H359" t="s">
        <v>30</v>
      </c>
      <c r="I359" s="10">
        <f>DATEVALUE(MID(F359,1,10))+DATEVALUE(MID(F359,12,8))</f>
        <v>44706</v>
      </c>
      <c r="K359">
        <f>$G359/$K$3</f>
        <v>0.16666666666666666</v>
      </c>
      <c r="L359">
        <f t="shared" si="5"/>
        <v>190.25</v>
      </c>
    </row>
    <row r="360" spans="1:12" x14ac:dyDescent="0.3">
      <c r="A360" t="s">
        <v>20</v>
      </c>
      <c r="B360" t="s">
        <v>1023</v>
      </c>
      <c r="C360" t="s">
        <v>1031</v>
      </c>
      <c r="D360" t="s">
        <v>1025</v>
      </c>
      <c r="E360" t="s">
        <v>12</v>
      </c>
      <c r="F360" t="s">
        <v>1032</v>
      </c>
      <c r="G360">
        <v>600</v>
      </c>
      <c r="H360" t="s">
        <v>30</v>
      </c>
      <c r="I360" s="10">
        <f>DATEVALUE(MID(F360,1,10))+DATEVALUE(MID(F360,12,8))</f>
        <v>44706</v>
      </c>
      <c r="K360">
        <f>$G360/$K$3</f>
        <v>0.16666666666666666</v>
      </c>
      <c r="L360">
        <f t="shared" si="5"/>
        <v>190.41666666666666</v>
      </c>
    </row>
    <row r="361" spans="1:12" x14ac:dyDescent="0.3">
      <c r="A361" t="s">
        <v>8</v>
      </c>
      <c r="B361" t="s">
        <v>1075</v>
      </c>
      <c r="C361" t="s">
        <v>1081</v>
      </c>
      <c r="D361" t="s">
        <v>1077</v>
      </c>
      <c r="E361" t="s">
        <v>12</v>
      </c>
      <c r="F361" t="s">
        <v>1082</v>
      </c>
      <c r="G361">
        <v>1200</v>
      </c>
      <c r="H361" t="s">
        <v>28</v>
      </c>
      <c r="I361" s="10">
        <f>DATEVALUE(MID(F361,1,10))+DATEVALUE(MID(F361,12,8))</f>
        <v>44706</v>
      </c>
      <c r="K361">
        <f>$G361/$K$3</f>
        <v>0.33333333333333331</v>
      </c>
      <c r="L361">
        <f t="shared" si="5"/>
        <v>190.75</v>
      </c>
    </row>
    <row r="362" spans="1:12" x14ac:dyDescent="0.3">
      <c r="A362" t="s">
        <v>20</v>
      </c>
      <c r="B362" t="s">
        <v>1075</v>
      </c>
      <c r="C362" t="s">
        <v>1083</v>
      </c>
      <c r="D362" t="s">
        <v>1077</v>
      </c>
      <c r="E362" t="s">
        <v>12</v>
      </c>
      <c r="F362" t="s">
        <v>1084</v>
      </c>
      <c r="G362">
        <v>1200</v>
      </c>
      <c r="H362" t="s">
        <v>28</v>
      </c>
      <c r="I362" s="10">
        <f>DATEVALUE(MID(F362,1,10))+DATEVALUE(MID(F362,12,8))</f>
        <v>44706</v>
      </c>
      <c r="K362">
        <f>$G362/$K$3</f>
        <v>0.33333333333333331</v>
      </c>
      <c r="L362">
        <f t="shared" si="5"/>
        <v>191.08333333333334</v>
      </c>
    </row>
    <row r="363" spans="1:12" x14ac:dyDescent="0.3">
      <c r="A363" t="s">
        <v>8</v>
      </c>
      <c r="B363" t="s">
        <v>1177</v>
      </c>
      <c r="C363" t="s">
        <v>1185</v>
      </c>
      <c r="D363" t="s">
        <v>1179</v>
      </c>
      <c r="E363" t="s">
        <v>12</v>
      </c>
      <c r="F363" t="s">
        <v>1186</v>
      </c>
      <c r="G363">
        <v>1800</v>
      </c>
      <c r="H363" t="s">
        <v>81</v>
      </c>
      <c r="I363" s="10">
        <f>DATEVALUE(MID(F363,1,10))+DATEVALUE(MID(F363,12,8))</f>
        <v>44706</v>
      </c>
      <c r="K363">
        <f>$G363/$K$3</f>
        <v>0.5</v>
      </c>
      <c r="L363">
        <f t="shared" si="5"/>
        <v>191.58333333333334</v>
      </c>
    </row>
    <row r="364" spans="1:12" x14ac:dyDescent="0.3">
      <c r="A364" t="s">
        <v>20</v>
      </c>
      <c r="B364" t="s">
        <v>1177</v>
      </c>
      <c r="C364" t="s">
        <v>1185</v>
      </c>
      <c r="D364" t="s">
        <v>1179</v>
      </c>
      <c r="E364" t="s">
        <v>12</v>
      </c>
      <c r="F364" t="s">
        <v>1187</v>
      </c>
      <c r="G364">
        <v>1800</v>
      </c>
      <c r="H364" t="s">
        <v>81</v>
      </c>
      <c r="I364" s="10">
        <f>DATEVALUE(MID(F364,1,10))+DATEVALUE(MID(F364,12,8))</f>
        <v>44706</v>
      </c>
      <c r="K364">
        <f>$G364/$K$3</f>
        <v>0.5</v>
      </c>
      <c r="L364">
        <f t="shared" si="5"/>
        <v>192.08333333333334</v>
      </c>
    </row>
    <row r="365" spans="1:12" x14ac:dyDescent="0.3">
      <c r="A365" t="s">
        <v>8</v>
      </c>
      <c r="B365" t="s">
        <v>1212</v>
      </c>
      <c r="C365" t="s">
        <v>1213</v>
      </c>
      <c r="D365" t="s">
        <v>1214</v>
      </c>
      <c r="E365" t="s">
        <v>12</v>
      </c>
      <c r="F365" t="s">
        <v>1215</v>
      </c>
      <c r="G365">
        <v>6600</v>
      </c>
      <c r="H365" t="s">
        <v>90</v>
      </c>
      <c r="I365" s="10">
        <f>DATEVALUE(MID(F365,1,10))+DATEVALUE(MID(F365,12,8))</f>
        <v>44706</v>
      </c>
      <c r="K365">
        <f>$G365/$K$3</f>
        <v>1.8333333333333333</v>
      </c>
      <c r="L365">
        <f t="shared" si="5"/>
        <v>193.91666666666669</v>
      </c>
    </row>
    <row r="366" spans="1:12" x14ac:dyDescent="0.3">
      <c r="A366" t="s">
        <v>20</v>
      </c>
      <c r="B366" t="s">
        <v>1212</v>
      </c>
      <c r="C366" t="s">
        <v>1216</v>
      </c>
      <c r="D366" t="s">
        <v>1214</v>
      </c>
      <c r="E366" t="s">
        <v>12</v>
      </c>
      <c r="F366" t="s">
        <v>1217</v>
      </c>
      <c r="G366">
        <v>6600</v>
      </c>
      <c r="H366" t="s">
        <v>90</v>
      </c>
      <c r="I366" s="10">
        <f>DATEVALUE(MID(F366,1,10))+DATEVALUE(MID(F366,12,8))</f>
        <v>44706</v>
      </c>
      <c r="K366">
        <f>$G366/$K$3</f>
        <v>1.8333333333333333</v>
      </c>
      <c r="L366">
        <f t="shared" si="5"/>
        <v>195.75000000000003</v>
      </c>
    </row>
    <row r="367" spans="1:12" x14ac:dyDescent="0.3">
      <c r="A367" t="s">
        <v>8</v>
      </c>
      <c r="B367" t="s">
        <v>1212</v>
      </c>
      <c r="C367" t="s">
        <v>1218</v>
      </c>
      <c r="D367" t="s">
        <v>1214</v>
      </c>
      <c r="E367" t="s">
        <v>12</v>
      </c>
      <c r="F367" t="s">
        <v>1219</v>
      </c>
      <c r="G367">
        <v>1800</v>
      </c>
      <c r="H367" t="s">
        <v>81</v>
      </c>
      <c r="I367" s="10">
        <f>DATEVALUE(MID(F367,1,10))+DATEVALUE(MID(F367,12,8))</f>
        <v>44706</v>
      </c>
      <c r="K367">
        <f>$G367/$K$3</f>
        <v>0.5</v>
      </c>
      <c r="L367">
        <f t="shared" si="5"/>
        <v>196.25000000000003</v>
      </c>
    </row>
    <row r="368" spans="1:12" x14ac:dyDescent="0.3">
      <c r="A368" t="s">
        <v>8</v>
      </c>
      <c r="B368" t="s">
        <v>1251</v>
      </c>
      <c r="C368" t="s">
        <v>1257</v>
      </c>
      <c r="D368" t="s">
        <v>1253</v>
      </c>
      <c r="E368" t="s">
        <v>12</v>
      </c>
      <c r="F368" t="s">
        <v>1258</v>
      </c>
      <c r="G368">
        <v>7500</v>
      </c>
      <c r="H368" t="s">
        <v>644</v>
      </c>
      <c r="I368" s="10">
        <f>DATEVALUE(MID(F368,1,10))+DATEVALUE(MID(F368,12,8))</f>
        <v>44706</v>
      </c>
      <c r="K368">
        <f>$G368/$K$3</f>
        <v>2.0833333333333335</v>
      </c>
      <c r="L368">
        <f t="shared" si="5"/>
        <v>198.33333333333337</v>
      </c>
    </row>
    <row r="369" spans="1:12" x14ac:dyDescent="0.3">
      <c r="A369" t="s">
        <v>20</v>
      </c>
      <c r="B369" t="s">
        <v>1251</v>
      </c>
      <c r="C369" t="s">
        <v>1257</v>
      </c>
      <c r="D369" t="s">
        <v>1253</v>
      </c>
      <c r="E369" t="s">
        <v>12</v>
      </c>
      <c r="F369" t="s">
        <v>1259</v>
      </c>
      <c r="G369">
        <v>6900</v>
      </c>
      <c r="H369" t="s">
        <v>1260</v>
      </c>
      <c r="I369" s="10">
        <f>DATEVALUE(MID(F369,1,10))+DATEVALUE(MID(F369,12,8))</f>
        <v>44706</v>
      </c>
      <c r="K369">
        <f>$G369/$K$3</f>
        <v>1.9166666666666667</v>
      </c>
      <c r="L369">
        <f t="shared" si="5"/>
        <v>200.25000000000003</v>
      </c>
    </row>
    <row r="370" spans="1:12" x14ac:dyDescent="0.3">
      <c r="A370" t="s">
        <v>8</v>
      </c>
      <c r="B370" t="s">
        <v>1261</v>
      </c>
      <c r="C370" t="s">
        <v>1280</v>
      </c>
      <c r="D370" t="s">
        <v>1263</v>
      </c>
      <c r="E370" t="s">
        <v>12</v>
      </c>
      <c r="F370" t="s">
        <v>1281</v>
      </c>
      <c r="G370">
        <v>600</v>
      </c>
      <c r="H370" t="s">
        <v>30</v>
      </c>
      <c r="I370" s="10">
        <f>DATEVALUE(MID(F370,1,10))+DATEVALUE(MID(F370,12,8))</f>
        <v>44706</v>
      </c>
      <c r="K370">
        <f>$G370/$K$3</f>
        <v>0.16666666666666666</v>
      </c>
      <c r="L370">
        <f t="shared" si="5"/>
        <v>200.41666666666669</v>
      </c>
    </row>
    <row r="371" spans="1:12" x14ac:dyDescent="0.3">
      <c r="A371" t="s">
        <v>20</v>
      </c>
      <c r="B371" t="s">
        <v>1261</v>
      </c>
      <c r="C371" t="s">
        <v>1282</v>
      </c>
      <c r="D371" t="s">
        <v>1263</v>
      </c>
      <c r="E371" t="s">
        <v>12</v>
      </c>
      <c r="F371" t="s">
        <v>1283</v>
      </c>
      <c r="G371">
        <v>600</v>
      </c>
      <c r="H371" t="s">
        <v>30</v>
      </c>
      <c r="I371" s="10">
        <f>DATEVALUE(MID(F371,1,10))+DATEVALUE(MID(F371,12,8))</f>
        <v>44706</v>
      </c>
      <c r="K371">
        <f>$G371/$K$3</f>
        <v>0.16666666666666666</v>
      </c>
      <c r="L371">
        <f t="shared" si="5"/>
        <v>200.58333333333334</v>
      </c>
    </row>
    <row r="372" spans="1:12" x14ac:dyDescent="0.3">
      <c r="A372" t="s">
        <v>20</v>
      </c>
      <c r="B372" t="s">
        <v>1312</v>
      </c>
      <c r="C372" t="s">
        <v>1318</v>
      </c>
      <c r="D372" t="s">
        <v>1314</v>
      </c>
      <c r="E372" t="s">
        <v>12</v>
      </c>
      <c r="F372" t="s">
        <v>1319</v>
      </c>
      <c r="G372">
        <v>1200</v>
      </c>
      <c r="H372" t="s">
        <v>28</v>
      </c>
      <c r="I372" s="10">
        <f>DATEVALUE(MID(F372,1,10))+DATEVALUE(MID(F372,12,8))</f>
        <v>44706</v>
      </c>
      <c r="K372">
        <f>$G372/$K$3</f>
        <v>0.33333333333333331</v>
      </c>
      <c r="L372">
        <f t="shared" si="5"/>
        <v>200.91666666666669</v>
      </c>
    </row>
    <row r="373" spans="1:12" x14ac:dyDescent="0.3">
      <c r="A373" t="s">
        <v>8</v>
      </c>
      <c r="B373" t="s">
        <v>1312</v>
      </c>
      <c r="C373" t="s">
        <v>1318</v>
      </c>
      <c r="D373" t="s">
        <v>1314</v>
      </c>
      <c r="E373" t="s">
        <v>12</v>
      </c>
      <c r="F373" t="s">
        <v>1320</v>
      </c>
      <c r="G373">
        <v>1200</v>
      </c>
      <c r="H373" t="s">
        <v>28</v>
      </c>
      <c r="I373" s="10">
        <f>DATEVALUE(MID(F373,1,10))+DATEVALUE(MID(F373,12,8))</f>
        <v>44706</v>
      </c>
      <c r="K373">
        <f>$G373/$K$3</f>
        <v>0.33333333333333331</v>
      </c>
      <c r="L373">
        <f t="shared" si="5"/>
        <v>201.25000000000003</v>
      </c>
    </row>
    <row r="374" spans="1:12" x14ac:dyDescent="0.3">
      <c r="A374" t="s">
        <v>20</v>
      </c>
      <c r="B374" t="s">
        <v>1321</v>
      </c>
      <c r="C374" t="s">
        <v>1325</v>
      </c>
      <c r="D374" t="s">
        <v>1323</v>
      </c>
      <c r="E374" t="s">
        <v>12</v>
      </c>
      <c r="F374" t="s">
        <v>1326</v>
      </c>
      <c r="G374">
        <v>2700</v>
      </c>
      <c r="H374" t="s">
        <v>57</v>
      </c>
      <c r="I374" s="10">
        <f>DATEVALUE(MID(F374,1,10))+DATEVALUE(MID(F374,12,8))</f>
        <v>44706</v>
      </c>
      <c r="K374">
        <f>$G374/$K$3</f>
        <v>0.75</v>
      </c>
      <c r="L374">
        <f t="shared" si="5"/>
        <v>202.00000000000003</v>
      </c>
    </row>
    <row r="375" spans="1:12" x14ac:dyDescent="0.3">
      <c r="A375" t="s">
        <v>8</v>
      </c>
      <c r="B375" t="s">
        <v>1321</v>
      </c>
      <c r="C375" t="s">
        <v>1325</v>
      </c>
      <c r="D375" t="s">
        <v>1323</v>
      </c>
      <c r="E375" t="s">
        <v>12</v>
      </c>
      <c r="F375" t="s">
        <v>1327</v>
      </c>
      <c r="G375">
        <v>2700</v>
      </c>
      <c r="H375" t="s">
        <v>57</v>
      </c>
      <c r="I375" s="10">
        <f>DATEVALUE(MID(F375,1,10))+DATEVALUE(MID(F375,12,8))</f>
        <v>44706</v>
      </c>
      <c r="K375">
        <f>$G375/$K$3</f>
        <v>0.75</v>
      </c>
      <c r="L375">
        <f t="shared" si="5"/>
        <v>202.75000000000003</v>
      </c>
    </row>
    <row r="376" spans="1:12" x14ac:dyDescent="0.3">
      <c r="A376" t="s">
        <v>8</v>
      </c>
      <c r="B376" t="s">
        <v>1916</v>
      </c>
      <c r="C376" t="s">
        <v>2018</v>
      </c>
      <c r="D376" t="s">
        <v>1918</v>
      </c>
      <c r="E376" t="s">
        <v>12</v>
      </c>
      <c r="F376" t="s">
        <v>2019</v>
      </c>
      <c r="G376">
        <v>5400</v>
      </c>
      <c r="H376" t="s">
        <v>46</v>
      </c>
      <c r="I376" s="10">
        <f>DATEVALUE(MID(F376,1,10))+DATEVALUE(MID(F376,12,8))</f>
        <v>44706</v>
      </c>
      <c r="K376">
        <f>$G376/$K$3</f>
        <v>1.5</v>
      </c>
      <c r="L376">
        <f t="shared" si="5"/>
        <v>204.25000000000003</v>
      </c>
    </row>
    <row r="377" spans="1:12" x14ac:dyDescent="0.3">
      <c r="A377" t="s">
        <v>20</v>
      </c>
      <c r="B377" t="s">
        <v>1916</v>
      </c>
      <c r="C377" t="s">
        <v>2020</v>
      </c>
      <c r="D377" t="s">
        <v>1918</v>
      </c>
      <c r="E377" t="s">
        <v>12</v>
      </c>
      <c r="F377" t="s">
        <v>2021</v>
      </c>
      <c r="G377">
        <v>5700</v>
      </c>
      <c r="H377" t="s">
        <v>651</v>
      </c>
      <c r="I377" s="10">
        <f>DATEVALUE(MID(F377,1,10))+DATEVALUE(MID(F377,12,8))</f>
        <v>44706</v>
      </c>
      <c r="K377">
        <f>$G377/$K$3</f>
        <v>1.5833333333333333</v>
      </c>
      <c r="L377">
        <f t="shared" si="5"/>
        <v>205.83333333333337</v>
      </c>
    </row>
    <row r="378" spans="1:12" x14ac:dyDescent="0.3">
      <c r="A378" t="s">
        <v>8</v>
      </c>
      <c r="B378" t="s">
        <v>1916</v>
      </c>
      <c r="C378" t="s">
        <v>2022</v>
      </c>
      <c r="D378" t="s">
        <v>1918</v>
      </c>
      <c r="E378" t="s">
        <v>12</v>
      </c>
      <c r="F378" t="s">
        <v>2023</v>
      </c>
      <c r="G378">
        <v>4800</v>
      </c>
      <c r="H378" t="s">
        <v>250</v>
      </c>
      <c r="I378" s="10">
        <f>DATEVALUE(MID(F378,1,10))+DATEVALUE(MID(F378,12,8))</f>
        <v>44706</v>
      </c>
      <c r="K378">
        <f>$G378/$K$3</f>
        <v>1.3333333333333333</v>
      </c>
      <c r="L378">
        <f t="shared" si="5"/>
        <v>207.16666666666671</v>
      </c>
    </row>
    <row r="379" spans="1:12" x14ac:dyDescent="0.3">
      <c r="A379" t="s">
        <v>20</v>
      </c>
      <c r="B379" t="s">
        <v>1916</v>
      </c>
      <c r="C379" t="s">
        <v>2024</v>
      </c>
      <c r="D379" t="s">
        <v>1918</v>
      </c>
      <c r="E379" t="s">
        <v>12</v>
      </c>
      <c r="F379" t="s">
        <v>2025</v>
      </c>
      <c r="G379">
        <v>4800</v>
      </c>
      <c r="H379" t="s">
        <v>250</v>
      </c>
      <c r="I379" s="10">
        <f>DATEVALUE(MID(F379,1,10))+DATEVALUE(MID(F379,12,8))</f>
        <v>44706</v>
      </c>
      <c r="K379">
        <f>$G379/$K$3</f>
        <v>1.3333333333333333</v>
      </c>
      <c r="L379">
        <f t="shared" si="5"/>
        <v>208.50000000000006</v>
      </c>
    </row>
    <row r="380" spans="1:12" x14ac:dyDescent="0.3">
      <c r="A380" t="s">
        <v>8</v>
      </c>
      <c r="B380" t="s">
        <v>1089</v>
      </c>
      <c r="C380" t="s">
        <v>1090</v>
      </c>
      <c r="D380" t="s">
        <v>1091</v>
      </c>
      <c r="E380" t="s">
        <v>12</v>
      </c>
      <c r="F380" t="s">
        <v>1092</v>
      </c>
      <c r="G380">
        <v>4800</v>
      </c>
      <c r="H380" t="s">
        <v>250</v>
      </c>
      <c r="I380" s="10">
        <f>DATEVALUE(MID(F380,1,10))+DATEVALUE(MID(F380,12,8))</f>
        <v>44708</v>
      </c>
      <c r="K380">
        <f>$G380/$K$3</f>
        <v>1.3333333333333333</v>
      </c>
      <c r="L380">
        <f t="shared" si="5"/>
        <v>209.8333333333334</v>
      </c>
    </row>
    <row r="381" spans="1:12" x14ac:dyDescent="0.3">
      <c r="A381" t="s">
        <v>8</v>
      </c>
      <c r="B381" t="s">
        <v>1153</v>
      </c>
      <c r="C381" t="s">
        <v>1154</v>
      </c>
      <c r="D381" t="s">
        <v>1155</v>
      </c>
      <c r="E381" t="s">
        <v>12</v>
      </c>
      <c r="F381" t="s">
        <v>1156</v>
      </c>
      <c r="G381">
        <v>4200</v>
      </c>
      <c r="H381" t="s">
        <v>84</v>
      </c>
      <c r="I381" s="10">
        <f>DATEVALUE(MID(F381,1,10))+DATEVALUE(MID(F381,12,8))</f>
        <v>44708</v>
      </c>
      <c r="K381">
        <f>$G381/$K$3</f>
        <v>1.1666666666666667</v>
      </c>
      <c r="L381">
        <f t="shared" si="5"/>
        <v>211.00000000000006</v>
      </c>
    </row>
    <row r="382" spans="1:12" x14ac:dyDescent="0.3">
      <c r="A382" t="s">
        <v>20</v>
      </c>
      <c r="B382" t="s">
        <v>1153</v>
      </c>
      <c r="C382" t="s">
        <v>1157</v>
      </c>
      <c r="D382" t="s">
        <v>1155</v>
      </c>
      <c r="E382" t="s">
        <v>12</v>
      </c>
      <c r="F382" t="s">
        <v>1158</v>
      </c>
      <c r="G382">
        <v>11100</v>
      </c>
      <c r="H382" t="s">
        <v>1159</v>
      </c>
      <c r="I382" s="10">
        <f>DATEVALUE(MID(F382,1,10))+DATEVALUE(MID(F382,12,8))</f>
        <v>44708</v>
      </c>
      <c r="K382">
        <f>$G382/$K$3</f>
        <v>3.0833333333333335</v>
      </c>
      <c r="L382">
        <f t="shared" si="5"/>
        <v>214.0833333333334</v>
      </c>
    </row>
    <row r="383" spans="1:12" x14ac:dyDescent="0.3">
      <c r="A383" t="s">
        <v>20</v>
      </c>
      <c r="B383" t="s">
        <v>1204</v>
      </c>
      <c r="C383" t="s">
        <v>1207</v>
      </c>
      <c r="D383" t="s">
        <v>1205</v>
      </c>
      <c r="E383" t="s">
        <v>12</v>
      </c>
      <c r="F383" t="s">
        <v>1208</v>
      </c>
      <c r="G383">
        <v>16800</v>
      </c>
      <c r="H383" t="s">
        <v>1209</v>
      </c>
      <c r="I383" s="10">
        <f>DATEVALUE(MID(F383,1,10))+DATEVALUE(MID(F383,12,8))</f>
        <v>44708</v>
      </c>
      <c r="K383">
        <f>$G383/$K$3</f>
        <v>4.666666666666667</v>
      </c>
      <c r="L383">
        <f t="shared" si="5"/>
        <v>218.75000000000006</v>
      </c>
    </row>
    <row r="384" spans="1:12" x14ac:dyDescent="0.3">
      <c r="A384" t="s">
        <v>8</v>
      </c>
      <c r="B384" t="s">
        <v>1204</v>
      </c>
      <c r="C384" t="s">
        <v>1210</v>
      </c>
      <c r="D384" t="s">
        <v>1205</v>
      </c>
      <c r="E384" t="s">
        <v>12</v>
      </c>
      <c r="F384" t="s">
        <v>1211</v>
      </c>
      <c r="G384">
        <v>17100</v>
      </c>
      <c r="H384" t="s">
        <v>54</v>
      </c>
      <c r="I384" s="10">
        <f>DATEVALUE(MID(F384,1,10))+DATEVALUE(MID(F384,12,8))</f>
        <v>44708</v>
      </c>
      <c r="K384">
        <f>$G384/$K$3</f>
        <v>4.75</v>
      </c>
      <c r="L384">
        <f t="shared" si="5"/>
        <v>223.50000000000006</v>
      </c>
    </row>
    <row r="385" spans="1:12" x14ac:dyDescent="0.3">
      <c r="A385" t="s">
        <v>8</v>
      </c>
      <c r="B385" t="s">
        <v>1212</v>
      </c>
      <c r="C385" t="s">
        <v>1220</v>
      </c>
      <c r="D385" t="s">
        <v>1214</v>
      </c>
      <c r="E385" t="s">
        <v>12</v>
      </c>
      <c r="F385" t="s">
        <v>1221</v>
      </c>
      <c r="G385">
        <v>1500</v>
      </c>
      <c r="H385" t="s">
        <v>241</v>
      </c>
      <c r="I385" s="10">
        <f>DATEVALUE(MID(F385,1,10))+DATEVALUE(MID(F385,12,8))</f>
        <v>44708</v>
      </c>
      <c r="K385">
        <f>$G385/$K$3</f>
        <v>0.41666666666666669</v>
      </c>
      <c r="L385">
        <f t="shared" si="5"/>
        <v>223.91666666666671</v>
      </c>
    </row>
    <row r="386" spans="1:12" x14ac:dyDescent="0.3">
      <c r="A386" t="s">
        <v>8</v>
      </c>
      <c r="B386" t="s">
        <v>1916</v>
      </c>
      <c r="C386" t="s">
        <v>2026</v>
      </c>
      <c r="D386" t="s">
        <v>1918</v>
      </c>
      <c r="E386" t="s">
        <v>12</v>
      </c>
      <c r="F386" t="s">
        <v>2027</v>
      </c>
      <c r="G386">
        <v>1500</v>
      </c>
      <c r="H386" t="s">
        <v>241</v>
      </c>
      <c r="I386" s="10">
        <f>DATEVALUE(MID(F386,1,10))+DATEVALUE(MID(F386,12,8))</f>
        <v>44708</v>
      </c>
      <c r="K386">
        <f>$G386/$K$3</f>
        <v>0.41666666666666669</v>
      </c>
      <c r="L386">
        <f t="shared" si="5"/>
        <v>224.33333333333337</v>
      </c>
    </row>
    <row r="387" spans="1:12" x14ac:dyDescent="0.3">
      <c r="A387" t="s">
        <v>20</v>
      </c>
      <c r="B387" t="s">
        <v>1916</v>
      </c>
      <c r="C387" t="s">
        <v>2028</v>
      </c>
      <c r="D387" t="s">
        <v>1918</v>
      </c>
      <c r="E387" t="s">
        <v>12</v>
      </c>
      <c r="F387" t="s">
        <v>2029</v>
      </c>
      <c r="G387">
        <v>900</v>
      </c>
      <c r="H387" t="s">
        <v>135</v>
      </c>
      <c r="I387" s="10">
        <f>DATEVALUE(MID(F387,1,10))+DATEVALUE(MID(F387,12,8))</f>
        <v>44708</v>
      </c>
      <c r="K387">
        <f>$G387/$K$3</f>
        <v>0.25</v>
      </c>
      <c r="L387">
        <f t="shared" si="5"/>
        <v>224.58333333333337</v>
      </c>
    </row>
    <row r="388" spans="1:12" x14ac:dyDescent="0.3">
      <c r="A388" t="s">
        <v>20</v>
      </c>
      <c r="B388" t="s">
        <v>1089</v>
      </c>
      <c r="C388" t="s">
        <v>55</v>
      </c>
      <c r="D388" t="s">
        <v>1091</v>
      </c>
      <c r="E388" t="s">
        <v>12</v>
      </c>
      <c r="F388" t="s">
        <v>1093</v>
      </c>
      <c r="G388">
        <v>1200</v>
      </c>
      <c r="H388" t="s">
        <v>28</v>
      </c>
      <c r="I388" s="10">
        <f>DATEVALUE(MID(F388,1,10))+DATEVALUE(MID(F388,12,8))</f>
        <v>44709</v>
      </c>
      <c r="K388">
        <f>$G388/$K$3</f>
        <v>0.33333333333333331</v>
      </c>
      <c r="L388">
        <f t="shared" si="5"/>
        <v>224.91666666666671</v>
      </c>
    </row>
    <row r="389" spans="1:12" x14ac:dyDescent="0.3">
      <c r="A389" t="s">
        <v>8</v>
      </c>
      <c r="B389" t="s">
        <v>1089</v>
      </c>
      <c r="C389" t="s">
        <v>47</v>
      </c>
      <c r="D389" t="s">
        <v>1091</v>
      </c>
      <c r="E389" t="s">
        <v>12</v>
      </c>
      <c r="F389" t="s">
        <v>1094</v>
      </c>
      <c r="G389">
        <v>600</v>
      </c>
      <c r="H389" t="s">
        <v>30</v>
      </c>
      <c r="I389" s="10">
        <f>DATEVALUE(MID(F389,1,10))+DATEVALUE(MID(F389,12,8))</f>
        <v>44709</v>
      </c>
      <c r="K389">
        <f>$G389/$K$3</f>
        <v>0.16666666666666666</v>
      </c>
      <c r="L389">
        <f t="shared" si="5"/>
        <v>225.08333333333337</v>
      </c>
    </row>
    <row r="390" spans="1:12" x14ac:dyDescent="0.3">
      <c r="A390" t="s">
        <v>8</v>
      </c>
      <c r="B390" t="s">
        <v>1241</v>
      </c>
      <c r="C390" t="s">
        <v>1242</v>
      </c>
      <c r="D390" t="s">
        <v>1243</v>
      </c>
      <c r="E390" t="s">
        <v>12</v>
      </c>
      <c r="F390" t="s">
        <v>1244</v>
      </c>
      <c r="G390">
        <v>18900</v>
      </c>
      <c r="H390" t="s">
        <v>517</v>
      </c>
      <c r="I390" s="10">
        <f>DATEVALUE(MID(F390,1,10))+DATEVALUE(MID(F390,12,8))</f>
        <v>44709</v>
      </c>
      <c r="K390">
        <f>$G390/$K$3</f>
        <v>5.25</v>
      </c>
      <c r="L390">
        <f t="shared" si="5"/>
        <v>230.33333333333337</v>
      </c>
    </row>
    <row r="391" spans="1:12" x14ac:dyDescent="0.3">
      <c r="A391" t="s">
        <v>20</v>
      </c>
      <c r="B391" t="s">
        <v>1241</v>
      </c>
      <c r="C391" t="s">
        <v>1245</v>
      </c>
      <c r="D391" t="s">
        <v>1243</v>
      </c>
      <c r="E391" t="s">
        <v>12</v>
      </c>
      <c r="F391" t="s">
        <v>1246</v>
      </c>
      <c r="G391">
        <v>20400</v>
      </c>
      <c r="H391" t="s">
        <v>872</v>
      </c>
      <c r="I391" s="10">
        <f>DATEVALUE(MID(F391,1,10))+DATEVALUE(MID(F391,12,8))</f>
        <v>44709</v>
      </c>
      <c r="K391">
        <f>$G391/$K$3</f>
        <v>5.666666666666667</v>
      </c>
      <c r="L391">
        <f t="shared" si="5"/>
        <v>236.00000000000003</v>
      </c>
    </row>
    <row r="392" spans="1:12" x14ac:dyDescent="0.3">
      <c r="A392" t="s">
        <v>20</v>
      </c>
      <c r="B392" t="s">
        <v>1145</v>
      </c>
      <c r="C392" t="s">
        <v>1146</v>
      </c>
      <c r="D392" t="s">
        <v>1147</v>
      </c>
      <c r="E392" t="s">
        <v>12</v>
      </c>
      <c r="F392" t="s">
        <v>1148</v>
      </c>
      <c r="G392">
        <v>3600</v>
      </c>
      <c r="H392" t="s">
        <v>14</v>
      </c>
      <c r="I392" s="10">
        <f>DATEVALUE(MID(F392,1,10))+DATEVALUE(MID(F392,12,8))</f>
        <v>44710</v>
      </c>
      <c r="K392">
        <f>$G392/$K$3</f>
        <v>1</v>
      </c>
      <c r="L392">
        <f t="shared" ref="L392:L455" si="6">L391+K392</f>
        <v>237.00000000000003</v>
      </c>
    </row>
    <row r="393" spans="1:12" x14ac:dyDescent="0.3">
      <c r="A393" t="s">
        <v>8</v>
      </c>
      <c r="B393" t="s">
        <v>1241</v>
      </c>
      <c r="C393" t="s">
        <v>1247</v>
      </c>
      <c r="D393" t="s">
        <v>1243</v>
      </c>
      <c r="E393" t="s">
        <v>12</v>
      </c>
      <c r="F393" t="s">
        <v>1248</v>
      </c>
      <c r="G393">
        <v>6600</v>
      </c>
      <c r="H393" t="s">
        <v>90</v>
      </c>
      <c r="I393" s="10">
        <f>DATEVALUE(MID(F393,1,10))+DATEVALUE(MID(F393,12,8))</f>
        <v>44710</v>
      </c>
      <c r="K393">
        <f>$G393/$K$3</f>
        <v>1.8333333333333333</v>
      </c>
      <c r="L393">
        <f t="shared" si="6"/>
        <v>238.83333333333337</v>
      </c>
    </row>
    <row r="394" spans="1:12" x14ac:dyDescent="0.3">
      <c r="A394" t="s">
        <v>20</v>
      </c>
      <c r="B394" t="s">
        <v>1241</v>
      </c>
      <c r="C394" t="s">
        <v>1249</v>
      </c>
      <c r="D394" t="s">
        <v>1243</v>
      </c>
      <c r="E394" t="s">
        <v>12</v>
      </c>
      <c r="F394" t="s">
        <v>1250</v>
      </c>
      <c r="G394">
        <v>1500</v>
      </c>
      <c r="H394" t="s">
        <v>241</v>
      </c>
      <c r="I394" s="10">
        <f>DATEVALUE(MID(F394,1,10))+DATEVALUE(MID(F394,12,8))</f>
        <v>44710</v>
      </c>
      <c r="K394">
        <f>$G394/$K$3</f>
        <v>0.41666666666666669</v>
      </c>
      <c r="L394">
        <f t="shared" si="6"/>
        <v>239.25000000000003</v>
      </c>
    </row>
    <row r="395" spans="1:12" x14ac:dyDescent="0.3">
      <c r="A395" t="s">
        <v>8</v>
      </c>
      <c r="B395" t="s">
        <v>1145</v>
      </c>
      <c r="C395" t="s">
        <v>1149</v>
      </c>
      <c r="D395" t="s">
        <v>1147</v>
      </c>
      <c r="E395" t="s">
        <v>12</v>
      </c>
      <c r="F395" t="s">
        <v>1150</v>
      </c>
      <c r="G395">
        <v>1200</v>
      </c>
      <c r="H395" t="s">
        <v>28</v>
      </c>
      <c r="I395" s="10">
        <f>DATEVALUE(MID(F395,1,10))+DATEVALUE(MID(F395,12,8))</f>
        <v>44711</v>
      </c>
      <c r="K395">
        <f>$G395/$K$3</f>
        <v>0.33333333333333331</v>
      </c>
      <c r="L395">
        <f t="shared" si="6"/>
        <v>239.58333333333337</v>
      </c>
    </row>
    <row r="396" spans="1:12" x14ac:dyDescent="0.3">
      <c r="A396" t="s">
        <v>20</v>
      </c>
      <c r="B396" t="s">
        <v>1145</v>
      </c>
      <c r="C396" t="s">
        <v>1151</v>
      </c>
      <c r="D396" t="s">
        <v>1147</v>
      </c>
      <c r="E396" t="s">
        <v>12</v>
      </c>
      <c r="F396" t="s">
        <v>1152</v>
      </c>
      <c r="G396">
        <v>600</v>
      </c>
      <c r="H396" t="s">
        <v>30</v>
      </c>
      <c r="I396" s="10">
        <f>DATEVALUE(MID(F396,1,10))+DATEVALUE(MID(F396,12,8))</f>
        <v>44712</v>
      </c>
      <c r="K396">
        <f>$G396/$K$3</f>
        <v>0.16666666666666666</v>
      </c>
      <c r="L396">
        <f t="shared" si="6"/>
        <v>239.75000000000003</v>
      </c>
    </row>
    <row r="397" spans="1:12" x14ac:dyDescent="0.3">
      <c r="A397" t="s">
        <v>20</v>
      </c>
      <c r="B397" t="s">
        <v>1160</v>
      </c>
      <c r="C397" t="s">
        <v>1161</v>
      </c>
      <c r="D397" t="s">
        <v>1162</v>
      </c>
      <c r="E397" t="s">
        <v>12</v>
      </c>
      <c r="F397" t="s">
        <v>1163</v>
      </c>
      <c r="G397">
        <v>5400</v>
      </c>
      <c r="H397" t="s">
        <v>46</v>
      </c>
      <c r="I397" s="10">
        <f>DATEVALUE(MID(F397,1,10))+DATEVALUE(MID(F397,12,8))</f>
        <v>44712</v>
      </c>
      <c r="K397">
        <f>$G397/$K$3</f>
        <v>1.5</v>
      </c>
      <c r="L397">
        <f t="shared" si="6"/>
        <v>241.25000000000003</v>
      </c>
    </row>
    <row r="398" spans="1:12" x14ac:dyDescent="0.3">
      <c r="A398" t="s">
        <v>20</v>
      </c>
      <c r="B398" t="s">
        <v>1916</v>
      </c>
      <c r="C398" t="s">
        <v>2030</v>
      </c>
      <c r="D398" t="s">
        <v>1918</v>
      </c>
      <c r="E398" t="s">
        <v>12</v>
      </c>
      <c r="F398" t="s">
        <v>2031</v>
      </c>
      <c r="G398">
        <v>600</v>
      </c>
      <c r="H398" t="s">
        <v>30</v>
      </c>
      <c r="I398" s="10">
        <f>DATEVALUE(MID(F398,1,10))+DATEVALUE(MID(F398,12,8))</f>
        <v>44712</v>
      </c>
      <c r="K398">
        <f>$G398/$K$3</f>
        <v>0.16666666666666666</v>
      </c>
      <c r="L398">
        <f t="shared" si="6"/>
        <v>241.41666666666669</v>
      </c>
    </row>
    <row r="399" spans="1:12" x14ac:dyDescent="0.3">
      <c r="A399" t="s">
        <v>20</v>
      </c>
      <c r="B399" t="s">
        <v>984</v>
      </c>
      <c r="C399" t="s">
        <v>985</v>
      </c>
      <c r="D399" t="s">
        <v>986</v>
      </c>
      <c r="E399" t="s">
        <v>12</v>
      </c>
      <c r="F399" t="s">
        <v>987</v>
      </c>
      <c r="G399">
        <v>4500</v>
      </c>
      <c r="H399" t="s">
        <v>62</v>
      </c>
      <c r="I399" s="10">
        <f>DATEVALUE(MID(F399,1,10))+DATEVALUE(MID(F399,12,8))</f>
        <v>44713</v>
      </c>
      <c r="K399">
        <f>$G399/$K$3</f>
        <v>1.25</v>
      </c>
      <c r="L399">
        <f t="shared" si="6"/>
        <v>242.66666666666669</v>
      </c>
    </row>
    <row r="400" spans="1:12" x14ac:dyDescent="0.3">
      <c r="A400" t="s">
        <v>8</v>
      </c>
      <c r="B400" t="s">
        <v>984</v>
      </c>
      <c r="C400" t="s">
        <v>988</v>
      </c>
      <c r="D400" t="s">
        <v>986</v>
      </c>
      <c r="E400" t="s">
        <v>12</v>
      </c>
      <c r="F400" t="s">
        <v>989</v>
      </c>
      <c r="G400">
        <v>4500</v>
      </c>
      <c r="H400" t="s">
        <v>62</v>
      </c>
      <c r="I400" s="10">
        <f>DATEVALUE(MID(F400,1,10))+DATEVALUE(MID(F400,12,8))</f>
        <v>44713</v>
      </c>
      <c r="K400">
        <f>$G400/$K$3</f>
        <v>1.25</v>
      </c>
      <c r="L400">
        <f t="shared" si="6"/>
        <v>243.91666666666669</v>
      </c>
    </row>
    <row r="401" spans="1:12" x14ac:dyDescent="0.3">
      <c r="A401" t="s">
        <v>8</v>
      </c>
      <c r="B401" t="s">
        <v>990</v>
      </c>
      <c r="C401" t="s">
        <v>991</v>
      </c>
      <c r="D401" t="s">
        <v>992</v>
      </c>
      <c r="E401" t="s">
        <v>12</v>
      </c>
      <c r="F401" t="s">
        <v>993</v>
      </c>
      <c r="G401">
        <v>900</v>
      </c>
      <c r="H401" t="s">
        <v>135</v>
      </c>
      <c r="I401" s="10">
        <f>DATEVALUE(MID(F401,1,10))+DATEVALUE(MID(F401,12,8))</f>
        <v>44713</v>
      </c>
      <c r="K401">
        <f>$G401/$K$3</f>
        <v>0.25</v>
      </c>
      <c r="L401">
        <f t="shared" si="6"/>
        <v>244.16666666666669</v>
      </c>
    </row>
    <row r="402" spans="1:12" x14ac:dyDescent="0.3">
      <c r="A402" t="s">
        <v>8</v>
      </c>
      <c r="B402" t="s">
        <v>996</v>
      </c>
      <c r="C402" t="s">
        <v>997</v>
      </c>
      <c r="D402" t="s">
        <v>998</v>
      </c>
      <c r="E402" t="s">
        <v>12</v>
      </c>
      <c r="F402" t="s">
        <v>999</v>
      </c>
      <c r="G402">
        <v>5400</v>
      </c>
      <c r="H402" t="s">
        <v>46</v>
      </c>
      <c r="I402" s="10">
        <f>DATEVALUE(MID(F402,1,10))+DATEVALUE(MID(F402,12,8))</f>
        <v>44713</v>
      </c>
      <c r="K402">
        <f>$G402/$K$3</f>
        <v>1.5</v>
      </c>
      <c r="L402">
        <f t="shared" si="6"/>
        <v>245.66666666666669</v>
      </c>
    </row>
    <row r="403" spans="1:12" x14ac:dyDescent="0.3">
      <c r="A403" t="s">
        <v>20</v>
      </c>
      <c r="B403" t="s">
        <v>1033</v>
      </c>
      <c r="C403" t="s">
        <v>1034</v>
      </c>
      <c r="D403" t="s">
        <v>1035</v>
      </c>
      <c r="E403" t="s">
        <v>12</v>
      </c>
      <c r="F403" t="s">
        <v>1036</v>
      </c>
      <c r="G403">
        <v>9000</v>
      </c>
      <c r="H403" t="s">
        <v>76</v>
      </c>
      <c r="I403" s="10">
        <f>DATEVALUE(MID(F403,1,10))+DATEVALUE(MID(F403,12,8))</f>
        <v>44713</v>
      </c>
      <c r="K403">
        <f>$G403/$K$3</f>
        <v>2.5</v>
      </c>
      <c r="L403">
        <f t="shared" si="6"/>
        <v>248.16666666666669</v>
      </c>
    </row>
    <row r="404" spans="1:12" x14ac:dyDescent="0.3">
      <c r="A404" t="s">
        <v>8</v>
      </c>
      <c r="B404" t="s">
        <v>1033</v>
      </c>
      <c r="C404" t="s">
        <v>1037</v>
      </c>
      <c r="D404" t="s">
        <v>1035</v>
      </c>
      <c r="E404" t="s">
        <v>12</v>
      </c>
      <c r="F404" t="s">
        <v>1038</v>
      </c>
      <c r="G404">
        <v>9000</v>
      </c>
      <c r="H404" t="s">
        <v>76</v>
      </c>
      <c r="I404" s="10">
        <f>DATEVALUE(MID(F404,1,10))+DATEVALUE(MID(F404,12,8))</f>
        <v>44713</v>
      </c>
      <c r="K404">
        <f>$G404/$K$3</f>
        <v>2.5</v>
      </c>
      <c r="L404">
        <f t="shared" si="6"/>
        <v>250.66666666666669</v>
      </c>
    </row>
    <row r="405" spans="1:12" x14ac:dyDescent="0.3">
      <c r="A405" t="s">
        <v>20</v>
      </c>
      <c r="B405" t="s">
        <v>1033</v>
      </c>
      <c r="C405" t="s">
        <v>1039</v>
      </c>
      <c r="D405" t="s">
        <v>1035</v>
      </c>
      <c r="E405" t="s">
        <v>12</v>
      </c>
      <c r="F405" t="s">
        <v>1040</v>
      </c>
      <c r="G405">
        <v>7200</v>
      </c>
      <c r="H405" t="s">
        <v>124</v>
      </c>
      <c r="I405" s="10">
        <f>DATEVALUE(MID(F405,1,10))+DATEVALUE(MID(F405,12,8))</f>
        <v>44713</v>
      </c>
      <c r="K405">
        <f>$G405/$K$3</f>
        <v>2</v>
      </c>
      <c r="L405">
        <f t="shared" si="6"/>
        <v>252.66666666666669</v>
      </c>
    </row>
    <row r="406" spans="1:12" x14ac:dyDescent="0.3">
      <c r="A406" t="s">
        <v>8</v>
      </c>
      <c r="B406" t="s">
        <v>1033</v>
      </c>
      <c r="C406" t="s">
        <v>1039</v>
      </c>
      <c r="D406" t="s">
        <v>1035</v>
      </c>
      <c r="E406" t="s">
        <v>12</v>
      </c>
      <c r="F406" t="s">
        <v>1041</v>
      </c>
      <c r="G406">
        <v>7200</v>
      </c>
      <c r="H406" t="s">
        <v>124</v>
      </c>
      <c r="I406" s="10">
        <f>DATEVALUE(MID(F406,1,10))+DATEVALUE(MID(F406,12,8))</f>
        <v>44713</v>
      </c>
      <c r="K406">
        <f>$G406/$K$3</f>
        <v>2</v>
      </c>
      <c r="L406">
        <f t="shared" si="6"/>
        <v>254.66666666666669</v>
      </c>
    </row>
    <row r="407" spans="1:12" x14ac:dyDescent="0.3">
      <c r="A407" t="s">
        <v>8</v>
      </c>
      <c r="B407" t="s">
        <v>1042</v>
      </c>
      <c r="C407" t="s">
        <v>1043</v>
      </c>
      <c r="D407" t="s">
        <v>1044</v>
      </c>
      <c r="E407" t="s">
        <v>12</v>
      </c>
      <c r="F407" t="s">
        <v>1045</v>
      </c>
      <c r="G407">
        <v>3600</v>
      </c>
      <c r="H407" t="s">
        <v>14</v>
      </c>
      <c r="I407" s="10">
        <f>DATEVALUE(MID(F407,1,10))+DATEVALUE(MID(F407,12,8))</f>
        <v>44713</v>
      </c>
      <c r="K407">
        <f>$G407/$K$3</f>
        <v>1</v>
      </c>
      <c r="L407">
        <f t="shared" si="6"/>
        <v>255.66666666666669</v>
      </c>
    </row>
    <row r="408" spans="1:12" x14ac:dyDescent="0.3">
      <c r="A408" t="s">
        <v>20</v>
      </c>
      <c r="B408" t="s">
        <v>1042</v>
      </c>
      <c r="C408" t="s">
        <v>40</v>
      </c>
      <c r="D408" t="s">
        <v>1044</v>
      </c>
      <c r="E408" t="s">
        <v>12</v>
      </c>
      <c r="F408" t="s">
        <v>1046</v>
      </c>
      <c r="G408">
        <v>900</v>
      </c>
      <c r="H408" t="s">
        <v>135</v>
      </c>
      <c r="I408" s="10">
        <f>DATEVALUE(MID(F408,1,10))+DATEVALUE(MID(F408,12,8))</f>
        <v>44713</v>
      </c>
      <c r="K408">
        <f>$G408/$K$3</f>
        <v>0.25</v>
      </c>
      <c r="L408">
        <f t="shared" si="6"/>
        <v>255.91666666666669</v>
      </c>
    </row>
    <row r="409" spans="1:12" x14ac:dyDescent="0.3">
      <c r="A409" t="s">
        <v>20</v>
      </c>
      <c r="B409" t="s">
        <v>1160</v>
      </c>
      <c r="C409" t="s">
        <v>1164</v>
      </c>
      <c r="D409" t="s">
        <v>1162</v>
      </c>
      <c r="E409" t="s">
        <v>12</v>
      </c>
      <c r="F409" t="s">
        <v>1165</v>
      </c>
      <c r="G409">
        <v>900</v>
      </c>
      <c r="H409" t="s">
        <v>135</v>
      </c>
      <c r="I409" s="10">
        <f>DATEVALUE(MID(F409,1,10))+DATEVALUE(MID(F409,12,8))</f>
        <v>44713</v>
      </c>
      <c r="K409">
        <f>$G409/$K$3</f>
        <v>0.25</v>
      </c>
      <c r="L409">
        <f t="shared" si="6"/>
        <v>256.16666666666669</v>
      </c>
    </row>
    <row r="410" spans="1:12" x14ac:dyDescent="0.3">
      <c r="A410" t="s">
        <v>20</v>
      </c>
      <c r="B410" t="s">
        <v>1306</v>
      </c>
      <c r="C410" t="s">
        <v>1307</v>
      </c>
      <c r="D410" t="s">
        <v>1308</v>
      </c>
      <c r="E410" t="s">
        <v>12</v>
      </c>
      <c r="F410" t="s">
        <v>1309</v>
      </c>
      <c r="G410">
        <v>1500</v>
      </c>
      <c r="H410" t="s">
        <v>241</v>
      </c>
      <c r="I410" s="10">
        <f>DATEVALUE(MID(F410,1,10))+DATEVALUE(MID(F410,12,8))</f>
        <v>44713</v>
      </c>
      <c r="K410">
        <f>$G410/$K$3</f>
        <v>0.41666666666666669</v>
      </c>
      <c r="L410">
        <f t="shared" si="6"/>
        <v>256.58333333333337</v>
      </c>
    </row>
    <row r="411" spans="1:12" x14ac:dyDescent="0.3">
      <c r="A411" t="s">
        <v>20</v>
      </c>
      <c r="B411" t="s">
        <v>1306</v>
      </c>
      <c r="C411" t="s">
        <v>40</v>
      </c>
      <c r="D411" t="s">
        <v>1308</v>
      </c>
      <c r="E411" t="s">
        <v>12</v>
      </c>
      <c r="F411" t="s">
        <v>1310</v>
      </c>
      <c r="G411">
        <v>1500</v>
      </c>
      <c r="H411" t="s">
        <v>241</v>
      </c>
      <c r="I411" s="10">
        <f>DATEVALUE(MID(F411,1,10))+DATEVALUE(MID(F411,12,8))</f>
        <v>44713</v>
      </c>
      <c r="K411">
        <f>$G411/$K$3</f>
        <v>0.41666666666666669</v>
      </c>
      <c r="L411">
        <f t="shared" si="6"/>
        <v>257.00000000000006</v>
      </c>
    </row>
    <row r="412" spans="1:12" x14ac:dyDescent="0.3">
      <c r="A412" t="s">
        <v>8</v>
      </c>
      <c r="B412" t="s">
        <v>1306</v>
      </c>
      <c r="C412" t="s">
        <v>40</v>
      </c>
      <c r="D412" t="s">
        <v>1308</v>
      </c>
      <c r="E412" t="s">
        <v>12</v>
      </c>
      <c r="F412" t="s">
        <v>1311</v>
      </c>
      <c r="G412">
        <v>1500</v>
      </c>
      <c r="H412" t="s">
        <v>241</v>
      </c>
      <c r="I412" s="10">
        <f>DATEVALUE(MID(F412,1,10))+DATEVALUE(MID(F412,12,8))</f>
        <v>44713</v>
      </c>
      <c r="K412">
        <f>$G412/$K$3</f>
        <v>0.41666666666666669</v>
      </c>
      <c r="L412">
        <f t="shared" si="6"/>
        <v>257.41666666666674</v>
      </c>
    </row>
    <row r="413" spans="1:12" x14ac:dyDescent="0.3">
      <c r="A413" t="s">
        <v>8</v>
      </c>
      <c r="B413" t="s">
        <v>1916</v>
      </c>
      <c r="C413" t="s">
        <v>2032</v>
      </c>
      <c r="D413" t="s">
        <v>1918</v>
      </c>
      <c r="E413" t="s">
        <v>12</v>
      </c>
      <c r="F413" t="s">
        <v>2033</v>
      </c>
      <c r="G413">
        <v>3000</v>
      </c>
      <c r="H413" t="s">
        <v>101</v>
      </c>
      <c r="I413" s="10">
        <f>DATEVALUE(MID(F413,1,10))+DATEVALUE(MID(F413,12,8))</f>
        <v>44713</v>
      </c>
      <c r="K413">
        <f>$G413/$K$3</f>
        <v>0.83333333333333337</v>
      </c>
      <c r="L413">
        <f t="shared" si="6"/>
        <v>258.25000000000006</v>
      </c>
    </row>
    <row r="414" spans="1:12" x14ac:dyDescent="0.3">
      <c r="A414" t="s">
        <v>20</v>
      </c>
      <c r="B414" t="s">
        <v>1916</v>
      </c>
      <c r="C414" t="s">
        <v>2034</v>
      </c>
      <c r="D414" t="s">
        <v>1918</v>
      </c>
      <c r="E414" t="s">
        <v>12</v>
      </c>
      <c r="F414" t="s">
        <v>2035</v>
      </c>
      <c r="G414">
        <v>4200</v>
      </c>
      <c r="H414" t="s">
        <v>84</v>
      </c>
      <c r="I414" s="10">
        <f>DATEVALUE(MID(F414,1,10))+DATEVALUE(MID(F414,12,8))</f>
        <v>44713</v>
      </c>
      <c r="K414">
        <f>$G414/$K$3</f>
        <v>1.1666666666666667</v>
      </c>
      <c r="L414">
        <f t="shared" si="6"/>
        <v>259.41666666666674</v>
      </c>
    </row>
    <row r="415" spans="1:12" x14ac:dyDescent="0.3">
      <c r="A415" t="s">
        <v>8</v>
      </c>
      <c r="B415" t="s">
        <v>996</v>
      </c>
      <c r="C415" t="s">
        <v>1000</v>
      </c>
      <c r="D415" t="s">
        <v>998</v>
      </c>
      <c r="E415" t="s">
        <v>12</v>
      </c>
      <c r="F415" t="s">
        <v>1001</v>
      </c>
      <c r="G415">
        <v>900</v>
      </c>
      <c r="H415" t="s">
        <v>135</v>
      </c>
      <c r="I415" s="10">
        <f>DATEVALUE(MID(F415,1,10))+DATEVALUE(MID(F415,12,8))</f>
        <v>44714</v>
      </c>
      <c r="K415">
        <f>$G415/$K$3</f>
        <v>0.25</v>
      </c>
      <c r="L415">
        <f t="shared" si="6"/>
        <v>259.66666666666674</v>
      </c>
    </row>
    <row r="416" spans="1:12" x14ac:dyDescent="0.3">
      <c r="A416" t="s">
        <v>20</v>
      </c>
      <c r="B416" t="s">
        <v>996</v>
      </c>
      <c r="C416" t="s">
        <v>205</v>
      </c>
      <c r="D416" t="s">
        <v>998</v>
      </c>
      <c r="E416" t="s">
        <v>12</v>
      </c>
      <c r="F416" t="s">
        <v>1002</v>
      </c>
      <c r="G416">
        <v>1800</v>
      </c>
      <c r="H416" t="s">
        <v>81</v>
      </c>
      <c r="I416" s="10">
        <f>DATEVALUE(MID(F416,1,10))+DATEVALUE(MID(F416,12,8))</f>
        <v>44714</v>
      </c>
      <c r="K416">
        <f>$G416/$K$3</f>
        <v>0.5</v>
      </c>
      <c r="L416">
        <f t="shared" si="6"/>
        <v>260.16666666666674</v>
      </c>
    </row>
    <row r="417" spans="1:12" x14ac:dyDescent="0.3">
      <c r="A417" t="s">
        <v>8</v>
      </c>
      <c r="B417" t="s">
        <v>990</v>
      </c>
      <c r="C417" t="s">
        <v>994</v>
      </c>
      <c r="D417" t="s">
        <v>992</v>
      </c>
      <c r="E417" t="s">
        <v>12</v>
      </c>
      <c r="F417" t="s">
        <v>995</v>
      </c>
      <c r="G417">
        <v>600</v>
      </c>
      <c r="H417" t="s">
        <v>30</v>
      </c>
      <c r="I417" s="10">
        <f>DATEVALUE(MID(F417,1,10))+DATEVALUE(MID(F417,12,8))</f>
        <v>44717</v>
      </c>
      <c r="K417">
        <f>$G417/$K$3</f>
        <v>0.16666666666666666</v>
      </c>
      <c r="L417">
        <f t="shared" si="6"/>
        <v>260.33333333333343</v>
      </c>
    </row>
    <row r="418" spans="1:12" x14ac:dyDescent="0.3">
      <c r="A418" t="s">
        <v>8</v>
      </c>
      <c r="B418" t="s">
        <v>996</v>
      </c>
      <c r="C418" t="s">
        <v>1003</v>
      </c>
      <c r="D418" t="s">
        <v>998</v>
      </c>
      <c r="E418" t="s">
        <v>12</v>
      </c>
      <c r="F418" t="s">
        <v>1004</v>
      </c>
      <c r="G418">
        <v>5400</v>
      </c>
      <c r="H418" t="s">
        <v>46</v>
      </c>
      <c r="I418" s="10">
        <f>DATEVALUE(MID(F418,1,10))+DATEVALUE(MID(F418,12,8))</f>
        <v>44717</v>
      </c>
      <c r="K418">
        <f>$G418/$K$3</f>
        <v>1.5</v>
      </c>
      <c r="L418">
        <f t="shared" si="6"/>
        <v>261.83333333333343</v>
      </c>
    </row>
    <row r="419" spans="1:12" x14ac:dyDescent="0.3">
      <c r="A419" t="s">
        <v>20</v>
      </c>
      <c r="B419" t="s">
        <v>996</v>
      </c>
      <c r="C419" t="s">
        <v>205</v>
      </c>
      <c r="D419" t="s">
        <v>998</v>
      </c>
      <c r="E419" t="s">
        <v>12</v>
      </c>
      <c r="F419" t="s">
        <v>1005</v>
      </c>
      <c r="G419">
        <v>1200</v>
      </c>
      <c r="H419" t="s">
        <v>28</v>
      </c>
      <c r="I419" s="10">
        <f>DATEVALUE(MID(F419,1,10))+DATEVALUE(MID(F419,12,8))</f>
        <v>44717</v>
      </c>
      <c r="K419">
        <f>$G419/$K$3</f>
        <v>0.33333333333333331</v>
      </c>
      <c r="L419">
        <f t="shared" si="6"/>
        <v>262.16666666666674</v>
      </c>
    </row>
    <row r="420" spans="1:12" x14ac:dyDescent="0.3">
      <c r="A420" t="s">
        <v>8</v>
      </c>
      <c r="B420" t="s">
        <v>1051</v>
      </c>
      <c r="C420" t="s">
        <v>1052</v>
      </c>
      <c r="D420" t="s">
        <v>1053</v>
      </c>
      <c r="E420" t="s">
        <v>12</v>
      </c>
      <c r="F420" t="s">
        <v>1054</v>
      </c>
      <c r="G420">
        <v>5400</v>
      </c>
      <c r="H420" t="s">
        <v>46</v>
      </c>
      <c r="I420" s="10">
        <f>DATEVALUE(MID(F420,1,10))+DATEVALUE(MID(F420,12,8))</f>
        <v>44717</v>
      </c>
      <c r="K420">
        <f>$G420/$K$3</f>
        <v>1.5</v>
      </c>
      <c r="L420">
        <f t="shared" si="6"/>
        <v>263.66666666666674</v>
      </c>
    </row>
    <row r="421" spans="1:12" x14ac:dyDescent="0.3">
      <c r="A421" t="s">
        <v>20</v>
      </c>
      <c r="B421" t="s">
        <v>1051</v>
      </c>
      <c r="C421" t="s">
        <v>40</v>
      </c>
      <c r="D421" t="s">
        <v>1053</v>
      </c>
      <c r="E421" t="s">
        <v>12</v>
      </c>
      <c r="F421" t="s">
        <v>1055</v>
      </c>
      <c r="G421">
        <v>300</v>
      </c>
      <c r="H421" t="s">
        <v>39</v>
      </c>
      <c r="I421" s="10">
        <f>DATEVALUE(MID(F421,1,10))+DATEVALUE(MID(F421,12,8))</f>
        <v>44717</v>
      </c>
      <c r="K421">
        <f>$G421/$K$3</f>
        <v>8.3333333333333329E-2</v>
      </c>
      <c r="L421">
        <f t="shared" si="6"/>
        <v>263.75000000000006</v>
      </c>
    </row>
    <row r="422" spans="1:12" x14ac:dyDescent="0.3">
      <c r="A422" t="s">
        <v>20</v>
      </c>
      <c r="B422" t="s">
        <v>1160</v>
      </c>
      <c r="C422" t="s">
        <v>1166</v>
      </c>
      <c r="D422" t="s">
        <v>1162</v>
      </c>
      <c r="E422" t="s">
        <v>12</v>
      </c>
      <c r="F422" t="s">
        <v>1167</v>
      </c>
      <c r="G422">
        <v>900</v>
      </c>
      <c r="H422" t="s">
        <v>135</v>
      </c>
      <c r="I422" s="10">
        <f>DATEVALUE(MID(F422,1,10))+DATEVALUE(MID(F422,12,8))</f>
        <v>44717</v>
      </c>
      <c r="K422">
        <f>$G422/$K$3</f>
        <v>0.25</v>
      </c>
      <c r="L422">
        <f t="shared" si="6"/>
        <v>264.00000000000006</v>
      </c>
    </row>
    <row r="423" spans="1:12" x14ac:dyDescent="0.3">
      <c r="A423" t="s">
        <v>8</v>
      </c>
      <c r="B423" t="s">
        <v>1227</v>
      </c>
      <c r="C423" t="s">
        <v>1228</v>
      </c>
      <c r="D423" t="s">
        <v>1229</v>
      </c>
      <c r="E423" t="s">
        <v>12</v>
      </c>
      <c r="F423" t="s">
        <v>1230</v>
      </c>
      <c r="G423">
        <v>3900</v>
      </c>
      <c r="H423" t="s">
        <v>128</v>
      </c>
      <c r="I423" s="10">
        <f>DATEVALUE(MID(F423,1,10))+DATEVALUE(MID(F423,12,8))</f>
        <v>44717</v>
      </c>
      <c r="K423">
        <f>$G423/$K$3</f>
        <v>1.0833333333333333</v>
      </c>
      <c r="L423">
        <f t="shared" si="6"/>
        <v>265.08333333333337</v>
      </c>
    </row>
    <row r="424" spans="1:12" x14ac:dyDescent="0.3">
      <c r="A424" t="s">
        <v>20</v>
      </c>
      <c r="B424" t="s">
        <v>1227</v>
      </c>
      <c r="C424" t="s">
        <v>40</v>
      </c>
      <c r="D424" t="s">
        <v>1229</v>
      </c>
      <c r="E424" t="s">
        <v>12</v>
      </c>
      <c r="F424" t="s">
        <v>1231</v>
      </c>
      <c r="G424">
        <v>300</v>
      </c>
      <c r="H424" t="s">
        <v>39</v>
      </c>
      <c r="I424" s="10">
        <f>DATEVALUE(MID(F424,1,10))+DATEVALUE(MID(F424,12,8))</f>
        <v>44717</v>
      </c>
      <c r="K424">
        <f>$G424/$K$3</f>
        <v>8.3333333333333329E-2</v>
      </c>
      <c r="L424">
        <f t="shared" si="6"/>
        <v>265.16666666666669</v>
      </c>
    </row>
    <row r="425" spans="1:12" x14ac:dyDescent="0.3">
      <c r="A425" t="s">
        <v>8</v>
      </c>
      <c r="B425" t="s">
        <v>1232</v>
      </c>
      <c r="C425" t="s">
        <v>1238</v>
      </c>
      <c r="D425" t="s">
        <v>1234</v>
      </c>
      <c r="E425" t="s">
        <v>12</v>
      </c>
      <c r="F425" t="s">
        <v>1239</v>
      </c>
      <c r="G425">
        <v>6300</v>
      </c>
      <c r="H425" t="s">
        <v>94</v>
      </c>
      <c r="I425" s="10">
        <f>DATEVALUE(MID(F425,1,10))+DATEVALUE(MID(F425,12,8))</f>
        <v>44717</v>
      </c>
      <c r="K425">
        <f>$G425/$K$3</f>
        <v>1.75</v>
      </c>
      <c r="L425">
        <f t="shared" si="6"/>
        <v>266.91666666666669</v>
      </c>
    </row>
    <row r="426" spans="1:12" x14ac:dyDescent="0.3">
      <c r="A426" t="s">
        <v>20</v>
      </c>
      <c r="B426" t="s">
        <v>1232</v>
      </c>
      <c r="C426" t="s">
        <v>40</v>
      </c>
      <c r="D426" t="s">
        <v>1234</v>
      </c>
      <c r="E426" t="s">
        <v>12</v>
      </c>
      <c r="F426" t="s">
        <v>1240</v>
      </c>
      <c r="G426">
        <v>300</v>
      </c>
      <c r="H426" t="s">
        <v>39</v>
      </c>
      <c r="I426" s="10">
        <f>DATEVALUE(MID(F426,1,10))+DATEVALUE(MID(F426,12,8))</f>
        <v>44717</v>
      </c>
      <c r="K426">
        <f>$G426/$K$3</f>
        <v>8.3333333333333329E-2</v>
      </c>
      <c r="L426">
        <f t="shared" si="6"/>
        <v>267</v>
      </c>
    </row>
    <row r="427" spans="1:12" x14ac:dyDescent="0.3">
      <c r="A427" t="s">
        <v>20</v>
      </c>
      <c r="B427" t="s">
        <v>1011</v>
      </c>
      <c r="C427" t="s">
        <v>1012</v>
      </c>
      <c r="D427" t="s">
        <v>1013</v>
      </c>
      <c r="E427" t="s">
        <v>12</v>
      </c>
      <c r="F427" t="s">
        <v>1014</v>
      </c>
      <c r="G427">
        <v>3300</v>
      </c>
      <c r="H427" t="s">
        <v>133</v>
      </c>
      <c r="I427" s="10">
        <f>DATEVALUE(MID(F427,1,10))+DATEVALUE(MID(F427,12,8))</f>
        <v>44718</v>
      </c>
      <c r="K427">
        <f>$G427/$K$3</f>
        <v>0.91666666666666663</v>
      </c>
      <c r="L427">
        <f t="shared" si="6"/>
        <v>267.91666666666669</v>
      </c>
    </row>
    <row r="428" spans="1:12" x14ac:dyDescent="0.3">
      <c r="A428" t="s">
        <v>20</v>
      </c>
      <c r="B428" t="s">
        <v>1051</v>
      </c>
      <c r="C428" t="s">
        <v>1056</v>
      </c>
      <c r="D428" t="s">
        <v>1053</v>
      </c>
      <c r="E428" t="s">
        <v>12</v>
      </c>
      <c r="F428" t="s">
        <v>1057</v>
      </c>
      <c r="G428">
        <v>600</v>
      </c>
      <c r="H428" t="s">
        <v>30</v>
      </c>
      <c r="I428" s="10">
        <f>DATEVALUE(MID(F428,1,10))+DATEVALUE(MID(F428,12,8))</f>
        <v>44718</v>
      </c>
      <c r="K428">
        <f>$G428/$K$3</f>
        <v>0.16666666666666666</v>
      </c>
      <c r="L428">
        <f t="shared" si="6"/>
        <v>268.08333333333337</v>
      </c>
    </row>
    <row r="429" spans="1:12" x14ac:dyDescent="0.3">
      <c r="A429" t="s">
        <v>20</v>
      </c>
      <c r="B429" t="s">
        <v>1160</v>
      </c>
      <c r="C429" t="s">
        <v>1168</v>
      </c>
      <c r="D429" t="s">
        <v>1162</v>
      </c>
      <c r="E429" t="s">
        <v>12</v>
      </c>
      <c r="F429" t="s">
        <v>1169</v>
      </c>
      <c r="G429">
        <v>5700</v>
      </c>
      <c r="H429" t="s">
        <v>651</v>
      </c>
      <c r="I429" s="10">
        <f>DATEVALUE(MID(F429,1,10))+DATEVALUE(MID(F429,12,8))</f>
        <v>44718</v>
      </c>
      <c r="K429">
        <f>$G429/$K$3</f>
        <v>1.5833333333333333</v>
      </c>
      <c r="L429">
        <f t="shared" si="6"/>
        <v>269.66666666666669</v>
      </c>
    </row>
    <row r="430" spans="1:12" x14ac:dyDescent="0.3">
      <c r="A430" t="s">
        <v>8</v>
      </c>
      <c r="B430" t="s">
        <v>1160</v>
      </c>
      <c r="C430" t="s">
        <v>40</v>
      </c>
      <c r="D430" t="s">
        <v>1162</v>
      </c>
      <c r="E430" t="s">
        <v>12</v>
      </c>
      <c r="F430" t="s">
        <v>1170</v>
      </c>
      <c r="G430">
        <v>1500</v>
      </c>
      <c r="H430" t="s">
        <v>241</v>
      </c>
      <c r="I430" s="10">
        <f>DATEVALUE(MID(F430,1,10))+DATEVALUE(MID(F430,12,8))</f>
        <v>44718</v>
      </c>
      <c r="K430">
        <f>$G430/$K$3</f>
        <v>0.41666666666666669</v>
      </c>
      <c r="L430">
        <f t="shared" si="6"/>
        <v>270.08333333333337</v>
      </c>
    </row>
    <row r="431" spans="1:12" x14ac:dyDescent="0.3">
      <c r="A431" t="s">
        <v>20</v>
      </c>
      <c r="B431" t="s">
        <v>1916</v>
      </c>
      <c r="C431" t="s">
        <v>2036</v>
      </c>
      <c r="D431" t="s">
        <v>1918</v>
      </c>
      <c r="E431" t="s">
        <v>12</v>
      </c>
      <c r="F431" t="s">
        <v>2037</v>
      </c>
      <c r="G431">
        <v>600</v>
      </c>
      <c r="H431" t="s">
        <v>30</v>
      </c>
      <c r="I431" s="10">
        <f>DATEVALUE(MID(F431,1,10))+DATEVALUE(MID(F431,12,8))</f>
        <v>44718</v>
      </c>
      <c r="K431">
        <f>$G431/$K$3</f>
        <v>0.16666666666666666</v>
      </c>
      <c r="L431">
        <f t="shared" si="6"/>
        <v>270.25000000000006</v>
      </c>
    </row>
    <row r="432" spans="1:12" x14ac:dyDescent="0.3">
      <c r="A432" t="s">
        <v>20</v>
      </c>
      <c r="B432" t="s">
        <v>976</v>
      </c>
      <c r="C432" t="s">
        <v>977</v>
      </c>
      <c r="D432" t="s">
        <v>978</v>
      </c>
      <c r="E432" t="s">
        <v>12</v>
      </c>
      <c r="F432" t="s">
        <v>979</v>
      </c>
      <c r="G432">
        <v>900</v>
      </c>
      <c r="H432" t="s">
        <v>135</v>
      </c>
      <c r="I432" s="10">
        <f>DATEVALUE(MID(F432,1,10))+DATEVALUE(MID(F432,12,8))</f>
        <v>44719</v>
      </c>
      <c r="K432">
        <f>$G432/$K$3</f>
        <v>0.25</v>
      </c>
      <c r="L432">
        <f t="shared" si="6"/>
        <v>270.50000000000006</v>
      </c>
    </row>
    <row r="433" spans="1:12" x14ac:dyDescent="0.3">
      <c r="A433" t="s">
        <v>8</v>
      </c>
      <c r="B433" t="s">
        <v>1047</v>
      </c>
      <c r="C433" t="s">
        <v>79</v>
      </c>
      <c r="D433" t="s">
        <v>1048</v>
      </c>
      <c r="E433" t="s">
        <v>12</v>
      </c>
      <c r="F433" t="s">
        <v>1049</v>
      </c>
      <c r="G433">
        <v>4500</v>
      </c>
      <c r="H433" t="s">
        <v>62</v>
      </c>
      <c r="I433" s="10">
        <f>DATEVALUE(MID(F433,1,10))+DATEVALUE(MID(F433,12,8))</f>
        <v>44719</v>
      </c>
      <c r="K433">
        <f>$G433/$K$3</f>
        <v>1.25</v>
      </c>
      <c r="L433">
        <f t="shared" si="6"/>
        <v>271.75000000000006</v>
      </c>
    </row>
    <row r="434" spans="1:12" x14ac:dyDescent="0.3">
      <c r="A434" t="s">
        <v>20</v>
      </c>
      <c r="B434" t="s">
        <v>1047</v>
      </c>
      <c r="C434" t="s">
        <v>40</v>
      </c>
      <c r="D434" t="s">
        <v>1048</v>
      </c>
      <c r="E434" t="s">
        <v>12</v>
      </c>
      <c r="F434" t="s">
        <v>1050</v>
      </c>
      <c r="G434">
        <v>300</v>
      </c>
      <c r="H434" t="s">
        <v>39</v>
      </c>
      <c r="I434" s="10">
        <f>DATEVALUE(MID(F434,1,10))+DATEVALUE(MID(F434,12,8))</f>
        <v>44719</v>
      </c>
      <c r="K434">
        <f>$G434/$K$3</f>
        <v>8.3333333333333329E-2</v>
      </c>
      <c r="L434">
        <f t="shared" si="6"/>
        <v>271.83333333333337</v>
      </c>
    </row>
    <row r="435" spans="1:12" x14ac:dyDescent="0.3">
      <c r="A435" t="s">
        <v>8</v>
      </c>
      <c r="B435" t="s">
        <v>1051</v>
      </c>
      <c r="C435" t="s">
        <v>1058</v>
      </c>
      <c r="D435" t="s">
        <v>1053</v>
      </c>
      <c r="E435" t="s">
        <v>12</v>
      </c>
      <c r="F435" t="s">
        <v>1059</v>
      </c>
      <c r="G435">
        <v>1200</v>
      </c>
      <c r="H435" t="s">
        <v>28</v>
      </c>
      <c r="I435" s="10">
        <f>DATEVALUE(MID(F435,1,10))+DATEVALUE(MID(F435,12,8))</f>
        <v>44719</v>
      </c>
      <c r="K435">
        <f>$G435/$K$3</f>
        <v>0.33333333333333331</v>
      </c>
      <c r="L435">
        <f t="shared" si="6"/>
        <v>272.16666666666669</v>
      </c>
    </row>
    <row r="436" spans="1:12" x14ac:dyDescent="0.3">
      <c r="A436" t="s">
        <v>20</v>
      </c>
      <c r="B436" t="s">
        <v>1051</v>
      </c>
      <c r="C436" t="s">
        <v>40</v>
      </c>
      <c r="D436" t="s">
        <v>1053</v>
      </c>
      <c r="E436" t="s">
        <v>12</v>
      </c>
      <c r="F436" t="s">
        <v>1060</v>
      </c>
      <c r="G436">
        <v>300</v>
      </c>
      <c r="H436" t="s">
        <v>39</v>
      </c>
      <c r="I436" s="10">
        <f>DATEVALUE(MID(F436,1,10))+DATEVALUE(MID(F436,12,8))</f>
        <v>44719</v>
      </c>
      <c r="K436">
        <f>$G436/$K$3</f>
        <v>8.3333333333333329E-2</v>
      </c>
      <c r="L436">
        <f t="shared" si="6"/>
        <v>272.25</v>
      </c>
    </row>
    <row r="437" spans="1:12" x14ac:dyDescent="0.3">
      <c r="A437" t="s">
        <v>20</v>
      </c>
      <c r="B437" t="s">
        <v>1160</v>
      </c>
      <c r="C437" t="s">
        <v>1171</v>
      </c>
      <c r="D437" t="s">
        <v>1162</v>
      </c>
      <c r="E437" t="s">
        <v>12</v>
      </c>
      <c r="F437" t="s">
        <v>1172</v>
      </c>
      <c r="G437">
        <v>6000</v>
      </c>
      <c r="H437" t="s">
        <v>499</v>
      </c>
      <c r="I437" s="10">
        <f>DATEVALUE(MID(F437,1,10))+DATEVALUE(MID(F437,12,8))</f>
        <v>44719</v>
      </c>
      <c r="K437">
        <f>$G437/$K$3</f>
        <v>1.6666666666666667</v>
      </c>
      <c r="L437">
        <f t="shared" si="6"/>
        <v>273.91666666666669</v>
      </c>
    </row>
    <row r="438" spans="1:12" x14ac:dyDescent="0.3">
      <c r="A438" t="s">
        <v>8</v>
      </c>
      <c r="B438" t="s">
        <v>873</v>
      </c>
      <c r="C438" t="s">
        <v>874</v>
      </c>
      <c r="D438" t="s">
        <v>875</v>
      </c>
      <c r="E438" t="s">
        <v>12</v>
      </c>
      <c r="F438" t="s">
        <v>876</v>
      </c>
      <c r="G438">
        <v>5400</v>
      </c>
      <c r="H438" t="s">
        <v>46</v>
      </c>
      <c r="I438" s="10">
        <f>DATEVALUE(MID(F438,1,10))+DATEVALUE(MID(F438,12,8))</f>
        <v>44720</v>
      </c>
      <c r="K438">
        <f>$G438/$K$3</f>
        <v>1.5</v>
      </c>
      <c r="L438">
        <f t="shared" si="6"/>
        <v>275.41666666666669</v>
      </c>
    </row>
    <row r="439" spans="1:12" x14ac:dyDescent="0.3">
      <c r="A439" t="s">
        <v>8</v>
      </c>
      <c r="B439" t="s">
        <v>891</v>
      </c>
      <c r="C439" t="s">
        <v>892</v>
      </c>
      <c r="D439" t="s">
        <v>893</v>
      </c>
      <c r="E439" t="s">
        <v>12</v>
      </c>
      <c r="F439" t="s">
        <v>894</v>
      </c>
      <c r="G439">
        <v>3600</v>
      </c>
      <c r="H439" t="s">
        <v>14</v>
      </c>
      <c r="I439" s="10">
        <f>DATEVALUE(MID(F439,1,10))+DATEVALUE(MID(F439,12,8))</f>
        <v>44720</v>
      </c>
      <c r="K439">
        <f>$G439/$K$3</f>
        <v>1</v>
      </c>
      <c r="L439">
        <f t="shared" si="6"/>
        <v>276.41666666666669</v>
      </c>
    </row>
    <row r="440" spans="1:12" x14ac:dyDescent="0.3">
      <c r="A440" t="s">
        <v>8</v>
      </c>
      <c r="B440" t="s">
        <v>970</v>
      </c>
      <c r="C440" t="s">
        <v>40</v>
      </c>
      <c r="D440" t="s">
        <v>971</v>
      </c>
      <c r="E440" t="s">
        <v>12</v>
      </c>
      <c r="F440" t="s">
        <v>972</v>
      </c>
      <c r="G440">
        <v>1800</v>
      </c>
      <c r="H440" t="s">
        <v>81</v>
      </c>
      <c r="I440" s="10">
        <f>DATEVALUE(MID(F440,1,10))+DATEVALUE(MID(F440,12,8))</f>
        <v>44720</v>
      </c>
      <c r="K440">
        <f>$G440/$K$3</f>
        <v>0.5</v>
      </c>
      <c r="L440">
        <f t="shared" si="6"/>
        <v>276.91666666666669</v>
      </c>
    </row>
    <row r="441" spans="1:12" x14ac:dyDescent="0.3">
      <c r="A441" t="s">
        <v>20</v>
      </c>
      <c r="B441" t="s">
        <v>970</v>
      </c>
      <c r="C441" t="s">
        <v>973</v>
      </c>
      <c r="D441" t="s">
        <v>971</v>
      </c>
      <c r="E441" t="s">
        <v>12</v>
      </c>
      <c r="F441" t="s">
        <v>974</v>
      </c>
      <c r="G441">
        <v>8700</v>
      </c>
      <c r="H441" t="s">
        <v>975</v>
      </c>
      <c r="I441" s="10">
        <f>DATEVALUE(MID(F441,1,10))+DATEVALUE(MID(F441,12,8))</f>
        <v>44720</v>
      </c>
      <c r="K441">
        <f>$G441/$K$3</f>
        <v>2.4166666666666665</v>
      </c>
      <c r="L441">
        <f t="shared" si="6"/>
        <v>279.33333333333337</v>
      </c>
    </row>
    <row r="442" spans="1:12" x14ac:dyDescent="0.3">
      <c r="A442" t="s">
        <v>20</v>
      </c>
      <c r="B442" t="s">
        <v>976</v>
      </c>
      <c r="C442" t="s">
        <v>980</v>
      </c>
      <c r="D442" t="s">
        <v>978</v>
      </c>
      <c r="E442" t="s">
        <v>12</v>
      </c>
      <c r="F442" t="s">
        <v>981</v>
      </c>
      <c r="G442">
        <v>2100</v>
      </c>
      <c r="H442" t="s">
        <v>121</v>
      </c>
      <c r="I442" s="10">
        <f>DATEVALUE(MID(F442,1,10))+DATEVALUE(MID(F442,12,8))</f>
        <v>44720</v>
      </c>
      <c r="K442">
        <f>$G442/$K$3</f>
        <v>0.58333333333333337</v>
      </c>
      <c r="L442">
        <f t="shared" si="6"/>
        <v>279.91666666666669</v>
      </c>
    </row>
    <row r="443" spans="1:12" x14ac:dyDescent="0.3">
      <c r="A443" t="s">
        <v>8</v>
      </c>
      <c r="B443" t="s">
        <v>976</v>
      </c>
      <c r="C443" t="s">
        <v>982</v>
      </c>
      <c r="D443" t="s">
        <v>978</v>
      </c>
      <c r="E443" t="s">
        <v>12</v>
      </c>
      <c r="F443" t="s">
        <v>983</v>
      </c>
      <c r="G443">
        <v>2100</v>
      </c>
      <c r="H443" t="s">
        <v>121</v>
      </c>
      <c r="I443" s="10">
        <f>DATEVALUE(MID(F443,1,10))+DATEVALUE(MID(F443,12,8))</f>
        <v>44720</v>
      </c>
      <c r="K443">
        <f>$G443/$K$3</f>
        <v>0.58333333333333337</v>
      </c>
      <c r="L443">
        <f t="shared" si="6"/>
        <v>280.5</v>
      </c>
    </row>
    <row r="444" spans="1:12" x14ac:dyDescent="0.3">
      <c r="A444" t="s">
        <v>20</v>
      </c>
      <c r="B444" t="s">
        <v>1011</v>
      </c>
      <c r="C444" t="s">
        <v>1015</v>
      </c>
      <c r="D444" t="s">
        <v>1013</v>
      </c>
      <c r="E444" t="s">
        <v>12</v>
      </c>
      <c r="F444" t="s">
        <v>1016</v>
      </c>
      <c r="G444">
        <v>3300</v>
      </c>
      <c r="H444" t="s">
        <v>133</v>
      </c>
      <c r="I444" s="10">
        <f>DATEVALUE(MID(F444,1,10))+DATEVALUE(MID(F444,12,8))</f>
        <v>44720</v>
      </c>
      <c r="K444">
        <f>$G444/$K$3</f>
        <v>0.91666666666666663</v>
      </c>
      <c r="L444">
        <f t="shared" si="6"/>
        <v>281.41666666666669</v>
      </c>
    </row>
    <row r="445" spans="1:12" x14ac:dyDescent="0.3">
      <c r="A445" t="s">
        <v>8</v>
      </c>
      <c r="B445" t="s">
        <v>1011</v>
      </c>
      <c r="C445" t="s">
        <v>1017</v>
      </c>
      <c r="D445" t="s">
        <v>1013</v>
      </c>
      <c r="E445" t="s">
        <v>12</v>
      </c>
      <c r="F445" t="s">
        <v>1018</v>
      </c>
      <c r="G445">
        <v>3300</v>
      </c>
      <c r="H445" t="s">
        <v>133</v>
      </c>
      <c r="I445" s="10">
        <f>DATEVALUE(MID(F445,1,10))+DATEVALUE(MID(F445,12,8))</f>
        <v>44720</v>
      </c>
      <c r="K445">
        <f>$G445/$K$3</f>
        <v>0.91666666666666663</v>
      </c>
      <c r="L445">
        <f t="shared" si="6"/>
        <v>282.33333333333337</v>
      </c>
    </row>
    <row r="446" spans="1:12" x14ac:dyDescent="0.3">
      <c r="A446" t="s">
        <v>8</v>
      </c>
      <c r="B446" t="s">
        <v>1051</v>
      </c>
      <c r="C446" t="s">
        <v>1061</v>
      </c>
      <c r="D446" t="s">
        <v>1053</v>
      </c>
      <c r="E446" t="s">
        <v>12</v>
      </c>
      <c r="F446" t="s">
        <v>1062</v>
      </c>
      <c r="G446">
        <v>600</v>
      </c>
      <c r="H446" t="s">
        <v>30</v>
      </c>
      <c r="I446" s="10">
        <f>DATEVALUE(MID(F446,1,10))+DATEVALUE(MID(F446,12,8))</f>
        <v>44720</v>
      </c>
      <c r="K446">
        <f>$G446/$K$3</f>
        <v>0.16666666666666666</v>
      </c>
      <c r="L446">
        <f t="shared" si="6"/>
        <v>282.50000000000006</v>
      </c>
    </row>
    <row r="447" spans="1:12" x14ac:dyDescent="0.3">
      <c r="A447" t="s">
        <v>20</v>
      </c>
      <c r="B447" t="s">
        <v>1051</v>
      </c>
      <c r="C447" t="s">
        <v>1061</v>
      </c>
      <c r="D447" t="s">
        <v>1053</v>
      </c>
      <c r="E447" t="s">
        <v>12</v>
      </c>
      <c r="F447" t="s">
        <v>1063</v>
      </c>
      <c r="G447">
        <v>600</v>
      </c>
      <c r="H447" t="s">
        <v>30</v>
      </c>
      <c r="I447" s="10">
        <f>DATEVALUE(MID(F447,1,10))+DATEVALUE(MID(F447,12,8))</f>
        <v>44720</v>
      </c>
      <c r="K447">
        <f>$G447/$K$3</f>
        <v>0.16666666666666666</v>
      </c>
      <c r="L447">
        <f t="shared" si="6"/>
        <v>282.66666666666674</v>
      </c>
    </row>
    <row r="448" spans="1:12" x14ac:dyDescent="0.3">
      <c r="A448" t="s">
        <v>20</v>
      </c>
      <c r="B448" t="s">
        <v>1160</v>
      </c>
      <c r="C448" t="s">
        <v>1173</v>
      </c>
      <c r="D448" t="s">
        <v>1162</v>
      </c>
      <c r="E448" t="s">
        <v>12</v>
      </c>
      <c r="F448" t="s">
        <v>1174</v>
      </c>
      <c r="G448">
        <v>4200</v>
      </c>
      <c r="H448" t="s">
        <v>84</v>
      </c>
      <c r="I448" s="10">
        <f>DATEVALUE(MID(F448,1,10))+DATEVALUE(MID(F448,12,8))</f>
        <v>44720</v>
      </c>
      <c r="K448">
        <f>$G448/$K$3</f>
        <v>1.1666666666666667</v>
      </c>
      <c r="L448">
        <f t="shared" si="6"/>
        <v>283.83333333333343</v>
      </c>
    </row>
    <row r="449" spans="1:12" x14ac:dyDescent="0.3">
      <c r="A449" t="s">
        <v>8</v>
      </c>
      <c r="B449" t="s">
        <v>1160</v>
      </c>
      <c r="C449" t="s">
        <v>1175</v>
      </c>
      <c r="D449" t="s">
        <v>1162</v>
      </c>
      <c r="E449" t="s">
        <v>12</v>
      </c>
      <c r="F449" t="s">
        <v>1176</v>
      </c>
      <c r="G449">
        <v>4200</v>
      </c>
      <c r="H449" t="s">
        <v>84</v>
      </c>
      <c r="I449" s="10">
        <f>DATEVALUE(MID(F449,1,10))+DATEVALUE(MID(F449,12,8))</f>
        <v>44720</v>
      </c>
      <c r="K449">
        <f>$G449/$K$3</f>
        <v>1.1666666666666667</v>
      </c>
      <c r="L449">
        <f t="shared" si="6"/>
        <v>285.00000000000011</v>
      </c>
    </row>
    <row r="450" spans="1:12" x14ac:dyDescent="0.3">
      <c r="A450" t="s">
        <v>8</v>
      </c>
      <c r="B450" t="s">
        <v>1746</v>
      </c>
      <c r="C450" t="s">
        <v>1747</v>
      </c>
      <c r="D450" t="s">
        <v>1748</v>
      </c>
      <c r="E450" t="s">
        <v>12</v>
      </c>
      <c r="F450" t="s">
        <v>1749</v>
      </c>
      <c r="G450">
        <v>4800</v>
      </c>
      <c r="H450" t="s">
        <v>250</v>
      </c>
      <c r="I450" s="10">
        <f>DATEVALUE(MID(F450,1,10))+DATEVALUE(MID(F450,12,8))</f>
        <v>44720</v>
      </c>
      <c r="K450">
        <f>$G450/$K$3</f>
        <v>1.3333333333333333</v>
      </c>
      <c r="L450">
        <f t="shared" si="6"/>
        <v>286.33333333333343</v>
      </c>
    </row>
    <row r="451" spans="1:12" x14ac:dyDescent="0.3">
      <c r="A451" t="s">
        <v>20</v>
      </c>
      <c r="B451" t="s">
        <v>1746</v>
      </c>
      <c r="C451" t="s">
        <v>1017</v>
      </c>
      <c r="D451" t="s">
        <v>1748</v>
      </c>
      <c r="E451" t="s">
        <v>12</v>
      </c>
      <c r="F451" t="s">
        <v>1750</v>
      </c>
      <c r="G451">
        <v>1200</v>
      </c>
      <c r="H451" t="s">
        <v>28</v>
      </c>
      <c r="I451" s="10">
        <f>DATEVALUE(MID(F451,1,10))+DATEVALUE(MID(F451,12,8))</f>
        <v>44720</v>
      </c>
      <c r="K451">
        <f>$G451/$K$3</f>
        <v>0.33333333333333331</v>
      </c>
      <c r="L451">
        <f t="shared" si="6"/>
        <v>286.66666666666674</v>
      </c>
    </row>
    <row r="452" spans="1:12" x14ac:dyDescent="0.3">
      <c r="A452" t="s">
        <v>8</v>
      </c>
      <c r="B452" t="s">
        <v>1916</v>
      </c>
      <c r="C452" t="s">
        <v>2038</v>
      </c>
      <c r="D452" t="s">
        <v>1918</v>
      </c>
      <c r="E452" t="s">
        <v>12</v>
      </c>
      <c r="F452" t="s">
        <v>2039</v>
      </c>
      <c r="G452">
        <v>9300</v>
      </c>
      <c r="H452" t="s">
        <v>373</v>
      </c>
      <c r="I452" s="10">
        <f>DATEVALUE(MID(F452,1,10))+DATEVALUE(MID(F452,12,8))</f>
        <v>44720</v>
      </c>
      <c r="K452">
        <f>$G452/$K$3</f>
        <v>2.5833333333333335</v>
      </c>
      <c r="L452">
        <f t="shared" si="6"/>
        <v>289.25000000000006</v>
      </c>
    </row>
    <row r="453" spans="1:12" x14ac:dyDescent="0.3">
      <c r="A453" t="s">
        <v>20</v>
      </c>
      <c r="B453" t="s">
        <v>1916</v>
      </c>
      <c r="C453" t="s">
        <v>2040</v>
      </c>
      <c r="D453" t="s">
        <v>1918</v>
      </c>
      <c r="E453" t="s">
        <v>12</v>
      </c>
      <c r="F453" t="s">
        <v>2041</v>
      </c>
      <c r="G453">
        <v>7800</v>
      </c>
      <c r="H453" t="s">
        <v>238</v>
      </c>
      <c r="I453" s="10">
        <f>DATEVALUE(MID(F453,1,10))+DATEVALUE(MID(F453,12,8))</f>
        <v>44720</v>
      </c>
      <c r="K453">
        <f>$G453/$K$3</f>
        <v>2.1666666666666665</v>
      </c>
      <c r="L453">
        <f t="shared" si="6"/>
        <v>291.41666666666674</v>
      </c>
    </row>
    <row r="454" spans="1:12" x14ac:dyDescent="0.3">
      <c r="A454" t="s">
        <v>20</v>
      </c>
      <c r="B454" t="s">
        <v>1916</v>
      </c>
      <c r="C454" t="s">
        <v>2042</v>
      </c>
      <c r="D454" t="s">
        <v>1918</v>
      </c>
      <c r="E454" t="s">
        <v>12</v>
      </c>
      <c r="F454" t="s">
        <v>2043</v>
      </c>
      <c r="G454">
        <v>4200</v>
      </c>
      <c r="H454" t="s">
        <v>84</v>
      </c>
      <c r="I454" s="10">
        <f>DATEVALUE(MID(F454,1,10))+DATEVALUE(MID(F454,12,8))</f>
        <v>44720</v>
      </c>
      <c r="K454">
        <f>$G454/$K$3</f>
        <v>1.1666666666666667</v>
      </c>
      <c r="L454">
        <f t="shared" si="6"/>
        <v>292.58333333333343</v>
      </c>
    </row>
    <row r="455" spans="1:12" x14ac:dyDescent="0.3">
      <c r="A455" t="s">
        <v>20</v>
      </c>
      <c r="B455" t="s">
        <v>930</v>
      </c>
      <c r="C455" t="s">
        <v>931</v>
      </c>
      <c r="D455" t="s">
        <v>932</v>
      </c>
      <c r="E455" t="s">
        <v>12</v>
      </c>
      <c r="F455" t="s">
        <v>933</v>
      </c>
      <c r="G455">
        <v>3600</v>
      </c>
      <c r="H455" t="s">
        <v>14</v>
      </c>
      <c r="I455" s="10">
        <f>DATEVALUE(MID(F455,1,10))+DATEVALUE(MID(F455,12,8))</f>
        <v>44721</v>
      </c>
      <c r="K455">
        <f>$G455/$K$3</f>
        <v>1</v>
      </c>
      <c r="L455">
        <f t="shared" si="6"/>
        <v>293.58333333333343</v>
      </c>
    </row>
    <row r="456" spans="1:12" x14ac:dyDescent="0.3">
      <c r="A456" t="s">
        <v>8</v>
      </c>
      <c r="B456" t="s">
        <v>930</v>
      </c>
      <c r="C456" t="s">
        <v>931</v>
      </c>
      <c r="D456" t="s">
        <v>932</v>
      </c>
      <c r="E456" t="s">
        <v>12</v>
      </c>
      <c r="F456" t="s">
        <v>934</v>
      </c>
      <c r="G456">
        <v>3600</v>
      </c>
      <c r="H456" t="s">
        <v>14</v>
      </c>
      <c r="I456" s="10">
        <f>DATEVALUE(MID(F456,1,10))+DATEVALUE(MID(F456,12,8))</f>
        <v>44721</v>
      </c>
      <c r="K456">
        <f>$G456/$K$3</f>
        <v>1</v>
      </c>
      <c r="L456">
        <f t="shared" ref="L456:L519" si="7">L455+K456</f>
        <v>294.58333333333343</v>
      </c>
    </row>
    <row r="457" spans="1:12" x14ac:dyDescent="0.3">
      <c r="A457" t="s">
        <v>8</v>
      </c>
      <c r="B457" t="s">
        <v>873</v>
      </c>
      <c r="C457" t="s">
        <v>877</v>
      </c>
      <c r="D457" t="s">
        <v>875</v>
      </c>
      <c r="E457" t="s">
        <v>12</v>
      </c>
      <c r="F457" t="s">
        <v>878</v>
      </c>
      <c r="G457">
        <v>20400</v>
      </c>
      <c r="H457" t="s">
        <v>872</v>
      </c>
      <c r="I457" s="10">
        <f>DATEVALUE(MID(F457,1,10))+DATEVALUE(MID(F457,12,8))</f>
        <v>44723</v>
      </c>
      <c r="K457">
        <f>$G457/$K$3</f>
        <v>5.666666666666667</v>
      </c>
      <c r="L457">
        <f t="shared" si="7"/>
        <v>300.25000000000011</v>
      </c>
    </row>
    <row r="458" spans="1:12" x14ac:dyDescent="0.3">
      <c r="A458" t="s">
        <v>8</v>
      </c>
      <c r="B458" t="s">
        <v>891</v>
      </c>
      <c r="C458" t="s">
        <v>895</v>
      </c>
      <c r="D458" t="s">
        <v>893</v>
      </c>
      <c r="E458" t="s">
        <v>12</v>
      </c>
      <c r="F458" t="s">
        <v>896</v>
      </c>
      <c r="G458">
        <v>3600</v>
      </c>
      <c r="H458" t="s">
        <v>14</v>
      </c>
      <c r="I458" s="10">
        <f>DATEVALUE(MID(F458,1,10))+DATEVALUE(MID(F458,12,8))</f>
        <v>44723</v>
      </c>
      <c r="K458">
        <f>$G458/$K$3</f>
        <v>1</v>
      </c>
      <c r="L458">
        <f t="shared" si="7"/>
        <v>301.25000000000011</v>
      </c>
    </row>
    <row r="459" spans="1:12" x14ac:dyDescent="0.3">
      <c r="A459" t="s">
        <v>8</v>
      </c>
      <c r="B459" t="s">
        <v>1328</v>
      </c>
      <c r="C459" t="s">
        <v>1329</v>
      </c>
      <c r="D459" t="s">
        <v>1330</v>
      </c>
      <c r="E459" t="s">
        <v>12</v>
      </c>
      <c r="F459" t="s">
        <v>1331</v>
      </c>
      <c r="G459">
        <v>10800</v>
      </c>
      <c r="H459" t="s">
        <v>111</v>
      </c>
      <c r="I459" s="10">
        <f>DATEVALUE(MID(F459,1,10))+DATEVALUE(MID(F459,12,8))</f>
        <v>44723</v>
      </c>
      <c r="K459">
        <f>$G459/$K$3</f>
        <v>3</v>
      </c>
      <c r="L459">
        <f t="shared" si="7"/>
        <v>304.25000000000011</v>
      </c>
    </row>
    <row r="460" spans="1:12" x14ac:dyDescent="0.3">
      <c r="A460" t="s">
        <v>20</v>
      </c>
      <c r="B460" t="s">
        <v>854</v>
      </c>
      <c r="C460" t="s">
        <v>683</v>
      </c>
      <c r="D460" t="s">
        <v>855</v>
      </c>
      <c r="E460" t="s">
        <v>12</v>
      </c>
      <c r="F460" t="s">
        <v>856</v>
      </c>
      <c r="G460">
        <v>1800</v>
      </c>
      <c r="H460" t="s">
        <v>81</v>
      </c>
      <c r="I460" s="10">
        <f>DATEVALUE(MID(F460,1,10))+DATEVALUE(MID(F460,12,8))</f>
        <v>44724</v>
      </c>
      <c r="K460">
        <f>$G460/$K$3</f>
        <v>0.5</v>
      </c>
      <c r="L460">
        <f t="shared" si="7"/>
        <v>304.75000000000011</v>
      </c>
    </row>
    <row r="461" spans="1:12" x14ac:dyDescent="0.3">
      <c r="A461" t="s">
        <v>20</v>
      </c>
      <c r="B461" t="s">
        <v>905</v>
      </c>
      <c r="C461" t="s">
        <v>906</v>
      </c>
      <c r="D461" t="s">
        <v>907</v>
      </c>
      <c r="E461" t="s">
        <v>12</v>
      </c>
      <c r="F461" t="s">
        <v>908</v>
      </c>
      <c r="G461">
        <v>9000</v>
      </c>
      <c r="H461" t="s">
        <v>76</v>
      </c>
      <c r="I461" s="10">
        <f>DATEVALUE(MID(F461,1,10))+DATEVALUE(MID(F461,12,8))</f>
        <v>44724</v>
      </c>
      <c r="K461">
        <f>$G461/$K$3</f>
        <v>2.5</v>
      </c>
      <c r="L461">
        <f t="shared" si="7"/>
        <v>307.25000000000011</v>
      </c>
    </row>
    <row r="462" spans="1:12" x14ac:dyDescent="0.3">
      <c r="A462" t="s">
        <v>20</v>
      </c>
      <c r="B462" t="s">
        <v>905</v>
      </c>
      <c r="C462" t="s">
        <v>909</v>
      </c>
      <c r="D462" t="s">
        <v>907</v>
      </c>
      <c r="E462" t="s">
        <v>12</v>
      </c>
      <c r="F462" t="s">
        <v>910</v>
      </c>
      <c r="G462">
        <v>3300</v>
      </c>
      <c r="H462" t="s">
        <v>133</v>
      </c>
      <c r="I462" s="10">
        <f>DATEVALUE(MID(F462,1,10))+DATEVALUE(MID(F462,12,8))</f>
        <v>44724</v>
      </c>
      <c r="K462">
        <f>$G462/$K$3</f>
        <v>0.91666666666666663</v>
      </c>
      <c r="L462">
        <f t="shared" si="7"/>
        <v>308.1666666666668</v>
      </c>
    </row>
    <row r="463" spans="1:12" x14ac:dyDescent="0.3">
      <c r="A463" t="s">
        <v>8</v>
      </c>
      <c r="B463" t="s">
        <v>1916</v>
      </c>
      <c r="C463" t="s">
        <v>2044</v>
      </c>
      <c r="D463" t="s">
        <v>1918</v>
      </c>
      <c r="E463" t="s">
        <v>12</v>
      </c>
      <c r="F463" t="s">
        <v>2045</v>
      </c>
      <c r="G463">
        <v>5400</v>
      </c>
      <c r="H463" t="s">
        <v>46</v>
      </c>
      <c r="I463" s="10">
        <f>DATEVALUE(MID(F463,1,10))+DATEVALUE(MID(F463,12,8))</f>
        <v>44724</v>
      </c>
      <c r="K463">
        <f>$G463/$K$3</f>
        <v>1.5</v>
      </c>
      <c r="L463">
        <f t="shared" si="7"/>
        <v>309.6666666666668</v>
      </c>
    </row>
    <row r="464" spans="1:12" x14ac:dyDescent="0.3">
      <c r="A464" t="s">
        <v>20</v>
      </c>
      <c r="B464" t="s">
        <v>1916</v>
      </c>
      <c r="C464" t="s">
        <v>2046</v>
      </c>
      <c r="D464" t="s">
        <v>1918</v>
      </c>
      <c r="E464" t="s">
        <v>12</v>
      </c>
      <c r="F464" t="s">
        <v>2047</v>
      </c>
      <c r="G464">
        <v>5400</v>
      </c>
      <c r="H464" t="s">
        <v>46</v>
      </c>
      <c r="I464" s="10">
        <f>DATEVALUE(MID(F464,1,10))+DATEVALUE(MID(F464,12,8))</f>
        <v>44724</v>
      </c>
      <c r="K464">
        <f>$G464/$K$3</f>
        <v>1.5</v>
      </c>
      <c r="L464">
        <f t="shared" si="7"/>
        <v>311.1666666666668</v>
      </c>
    </row>
    <row r="465" spans="1:12" x14ac:dyDescent="0.3">
      <c r="A465" t="s">
        <v>8</v>
      </c>
      <c r="B465" t="s">
        <v>873</v>
      </c>
      <c r="C465" t="s">
        <v>879</v>
      </c>
      <c r="D465" t="s">
        <v>875</v>
      </c>
      <c r="E465" t="s">
        <v>12</v>
      </c>
      <c r="F465" t="s">
        <v>880</v>
      </c>
      <c r="G465">
        <v>11700</v>
      </c>
      <c r="H465" t="s">
        <v>219</v>
      </c>
      <c r="I465" s="10">
        <f>DATEVALUE(MID(F465,1,10))+DATEVALUE(MID(F465,12,8))</f>
        <v>44725</v>
      </c>
      <c r="K465">
        <f>$G465/$K$3</f>
        <v>3.25</v>
      </c>
      <c r="L465">
        <f t="shared" si="7"/>
        <v>314.4166666666668</v>
      </c>
    </row>
    <row r="466" spans="1:12" x14ac:dyDescent="0.3">
      <c r="A466" t="s">
        <v>20</v>
      </c>
      <c r="B466" t="s">
        <v>854</v>
      </c>
      <c r="C466" t="s">
        <v>857</v>
      </c>
      <c r="D466" t="s">
        <v>855</v>
      </c>
      <c r="E466" t="s">
        <v>12</v>
      </c>
      <c r="F466" t="s">
        <v>858</v>
      </c>
      <c r="G466">
        <v>300</v>
      </c>
      <c r="H466" t="s">
        <v>39</v>
      </c>
      <c r="I466" s="10">
        <f>DATEVALUE(MID(F466,1,10))+DATEVALUE(MID(F466,12,8))</f>
        <v>44726</v>
      </c>
      <c r="K466">
        <f>$G466/$K$3</f>
        <v>8.3333333333333329E-2</v>
      </c>
      <c r="L466">
        <f t="shared" si="7"/>
        <v>314.50000000000011</v>
      </c>
    </row>
    <row r="467" spans="1:12" x14ac:dyDescent="0.3">
      <c r="A467" t="s">
        <v>8</v>
      </c>
      <c r="B467" t="s">
        <v>873</v>
      </c>
      <c r="C467" t="s">
        <v>881</v>
      </c>
      <c r="D467" t="s">
        <v>875</v>
      </c>
      <c r="E467" t="s">
        <v>12</v>
      </c>
      <c r="F467" t="s">
        <v>882</v>
      </c>
      <c r="G467">
        <v>6600</v>
      </c>
      <c r="H467" t="s">
        <v>90</v>
      </c>
      <c r="I467" s="10">
        <f>DATEVALUE(MID(F467,1,10))+DATEVALUE(MID(F467,12,8))</f>
        <v>44726</v>
      </c>
      <c r="K467">
        <f>$G467/$K$3</f>
        <v>1.8333333333333333</v>
      </c>
      <c r="L467">
        <f t="shared" si="7"/>
        <v>316.33333333333343</v>
      </c>
    </row>
    <row r="468" spans="1:12" x14ac:dyDescent="0.3">
      <c r="A468" t="s">
        <v>20</v>
      </c>
      <c r="B468" t="s">
        <v>905</v>
      </c>
      <c r="C468" t="s">
        <v>911</v>
      </c>
      <c r="D468" t="s">
        <v>907</v>
      </c>
      <c r="E468" t="s">
        <v>12</v>
      </c>
      <c r="F468" t="s">
        <v>912</v>
      </c>
      <c r="G468">
        <v>5700</v>
      </c>
      <c r="H468" t="s">
        <v>651</v>
      </c>
      <c r="I468" s="10">
        <f>DATEVALUE(MID(F468,1,10))+DATEVALUE(MID(F468,12,8))</f>
        <v>44726</v>
      </c>
      <c r="K468">
        <f>$G468/$K$3</f>
        <v>1.5833333333333333</v>
      </c>
      <c r="L468">
        <f t="shared" si="7"/>
        <v>317.91666666666674</v>
      </c>
    </row>
    <row r="469" spans="1:12" x14ac:dyDescent="0.3">
      <c r="A469" t="s">
        <v>20</v>
      </c>
      <c r="B469" t="s">
        <v>935</v>
      </c>
      <c r="C469" t="s">
        <v>936</v>
      </c>
      <c r="D469" t="s">
        <v>937</v>
      </c>
      <c r="E469" t="s">
        <v>12</v>
      </c>
      <c r="F469" t="s">
        <v>938</v>
      </c>
      <c r="G469">
        <v>1500</v>
      </c>
      <c r="H469" t="s">
        <v>241</v>
      </c>
      <c r="I469" s="10">
        <f>DATEVALUE(MID(F469,1,10))+DATEVALUE(MID(F469,12,8))</f>
        <v>44726</v>
      </c>
      <c r="K469">
        <f>$G469/$K$3</f>
        <v>0.41666666666666669</v>
      </c>
      <c r="L469">
        <f t="shared" si="7"/>
        <v>318.33333333333343</v>
      </c>
    </row>
    <row r="470" spans="1:12" x14ac:dyDescent="0.3">
      <c r="A470" t="s">
        <v>20</v>
      </c>
      <c r="B470" t="s">
        <v>946</v>
      </c>
      <c r="C470" t="s">
        <v>947</v>
      </c>
      <c r="D470" t="s">
        <v>948</v>
      </c>
      <c r="E470" t="s">
        <v>12</v>
      </c>
      <c r="F470" t="s">
        <v>949</v>
      </c>
      <c r="G470">
        <v>300</v>
      </c>
      <c r="H470" t="s">
        <v>39</v>
      </c>
      <c r="I470" s="10">
        <f>DATEVALUE(MID(F470,1,10))+DATEVALUE(MID(F470,12,8))</f>
        <v>44726</v>
      </c>
      <c r="K470">
        <f>$G470/$K$3</f>
        <v>8.3333333333333329E-2</v>
      </c>
      <c r="L470">
        <f t="shared" si="7"/>
        <v>318.41666666666674</v>
      </c>
    </row>
    <row r="471" spans="1:12" x14ac:dyDescent="0.3">
      <c r="A471" t="s">
        <v>20</v>
      </c>
      <c r="B471" t="s">
        <v>873</v>
      </c>
      <c r="C471" t="s">
        <v>883</v>
      </c>
      <c r="D471" t="s">
        <v>875</v>
      </c>
      <c r="E471" t="s">
        <v>12</v>
      </c>
      <c r="F471" t="s">
        <v>884</v>
      </c>
      <c r="G471">
        <v>9600</v>
      </c>
      <c r="H471" t="s">
        <v>277</v>
      </c>
      <c r="I471" s="10">
        <f>DATEVALUE(MID(F471,1,10))+DATEVALUE(MID(F471,12,8))</f>
        <v>44727</v>
      </c>
      <c r="K471">
        <f>$G471/$K$3</f>
        <v>2.6666666666666665</v>
      </c>
      <c r="L471">
        <f t="shared" si="7"/>
        <v>321.08333333333343</v>
      </c>
    </row>
    <row r="472" spans="1:12" x14ac:dyDescent="0.3">
      <c r="A472" t="s">
        <v>8</v>
      </c>
      <c r="B472" t="s">
        <v>873</v>
      </c>
      <c r="C472" t="s">
        <v>885</v>
      </c>
      <c r="D472" t="s">
        <v>875</v>
      </c>
      <c r="E472" t="s">
        <v>12</v>
      </c>
      <c r="F472" t="s">
        <v>886</v>
      </c>
      <c r="G472">
        <v>18000</v>
      </c>
      <c r="H472" t="s">
        <v>598</v>
      </c>
      <c r="I472" s="10">
        <f>DATEVALUE(MID(F472,1,10))+DATEVALUE(MID(F472,12,8))</f>
        <v>44727</v>
      </c>
      <c r="K472">
        <f>$G472/$K$3</f>
        <v>5</v>
      </c>
      <c r="L472">
        <f t="shared" si="7"/>
        <v>326.08333333333343</v>
      </c>
    </row>
    <row r="473" spans="1:12" x14ac:dyDescent="0.3">
      <c r="A473" t="s">
        <v>8</v>
      </c>
      <c r="B473" t="s">
        <v>905</v>
      </c>
      <c r="C473" t="s">
        <v>40</v>
      </c>
      <c r="D473" t="s">
        <v>907</v>
      </c>
      <c r="E473" t="s">
        <v>12</v>
      </c>
      <c r="F473" t="s">
        <v>913</v>
      </c>
      <c r="G473">
        <v>1500</v>
      </c>
      <c r="H473" t="s">
        <v>241</v>
      </c>
      <c r="I473" s="10">
        <f>DATEVALUE(MID(F473,1,10))+DATEVALUE(MID(F473,12,8))</f>
        <v>44727</v>
      </c>
      <c r="K473">
        <f>$G473/$K$3</f>
        <v>0.41666666666666669</v>
      </c>
      <c r="L473">
        <f t="shared" si="7"/>
        <v>326.50000000000011</v>
      </c>
    </row>
    <row r="474" spans="1:12" x14ac:dyDescent="0.3">
      <c r="A474" t="s">
        <v>20</v>
      </c>
      <c r="B474" t="s">
        <v>905</v>
      </c>
      <c r="C474" t="s">
        <v>40</v>
      </c>
      <c r="D474" t="s">
        <v>907</v>
      </c>
      <c r="E474" t="s">
        <v>12</v>
      </c>
      <c r="F474" t="s">
        <v>914</v>
      </c>
      <c r="G474">
        <v>1500</v>
      </c>
      <c r="H474" t="s">
        <v>241</v>
      </c>
      <c r="I474" s="10">
        <f>DATEVALUE(MID(F474,1,10))+DATEVALUE(MID(F474,12,8))</f>
        <v>44727</v>
      </c>
      <c r="K474">
        <f>$G474/$K$3</f>
        <v>0.41666666666666669</v>
      </c>
      <c r="L474">
        <f t="shared" si="7"/>
        <v>326.9166666666668</v>
      </c>
    </row>
    <row r="475" spans="1:12" x14ac:dyDescent="0.3">
      <c r="A475" t="s">
        <v>20</v>
      </c>
      <c r="B475" t="s">
        <v>935</v>
      </c>
      <c r="C475" t="s">
        <v>939</v>
      </c>
      <c r="D475" t="s">
        <v>937</v>
      </c>
      <c r="E475" t="s">
        <v>12</v>
      </c>
      <c r="F475" t="s">
        <v>940</v>
      </c>
      <c r="G475">
        <v>11700</v>
      </c>
      <c r="H475" t="s">
        <v>219</v>
      </c>
      <c r="I475" s="10">
        <f>DATEVALUE(MID(F475,1,10))+DATEVALUE(MID(F475,12,8))</f>
        <v>44727</v>
      </c>
      <c r="K475">
        <f>$G475/$K$3</f>
        <v>3.25</v>
      </c>
      <c r="L475">
        <f t="shared" si="7"/>
        <v>330.1666666666668</v>
      </c>
    </row>
    <row r="476" spans="1:12" x14ac:dyDescent="0.3">
      <c r="A476" t="s">
        <v>8</v>
      </c>
      <c r="B476" t="s">
        <v>935</v>
      </c>
      <c r="C476" t="s">
        <v>941</v>
      </c>
      <c r="D476" t="s">
        <v>937</v>
      </c>
      <c r="E476" t="s">
        <v>12</v>
      </c>
      <c r="F476" t="s">
        <v>942</v>
      </c>
      <c r="G476">
        <v>5400</v>
      </c>
      <c r="H476" t="s">
        <v>46</v>
      </c>
      <c r="I476" s="10">
        <f>DATEVALUE(MID(F476,1,10))+DATEVALUE(MID(F476,12,8))</f>
        <v>44727</v>
      </c>
      <c r="K476">
        <f>$G476/$K$3</f>
        <v>1.5</v>
      </c>
      <c r="L476">
        <f t="shared" si="7"/>
        <v>331.6666666666668</v>
      </c>
    </row>
    <row r="477" spans="1:12" x14ac:dyDescent="0.3">
      <c r="A477" t="s">
        <v>8</v>
      </c>
      <c r="B477" t="s">
        <v>935</v>
      </c>
      <c r="C477" t="s">
        <v>943</v>
      </c>
      <c r="D477" t="s">
        <v>937</v>
      </c>
      <c r="E477" t="s">
        <v>12</v>
      </c>
      <c r="F477" t="s">
        <v>944</v>
      </c>
      <c r="G477">
        <v>600</v>
      </c>
      <c r="H477" t="s">
        <v>30</v>
      </c>
      <c r="I477" s="10">
        <f>DATEVALUE(MID(F477,1,10))+DATEVALUE(MID(F477,12,8))</f>
        <v>44727</v>
      </c>
      <c r="K477">
        <f>$G477/$K$3</f>
        <v>0.16666666666666666</v>
      </c>
      <c r="L477">
        <f t="shared" si="7"/>
        <v>331.83333333333348</v>
      </c>
    </row>
    <row r="478" spans="1:12" x14ac:dyDescent="0.3">
      <c r="A478" t="s">
        <v>20</v>
      </c>
      <c r="B478" t="s">
        <v>935</v>
      </c>
      <c r="C478" t="s">
        <v>943</v>
      </c>
      <c r="D478" t="s">
        <v>937</v>
      </c>
      <c r="E478" t="s">
        <v>12</v>
      </c>
      <c r="F478" t="s">
        <v>945</v>
      </c>
      <c r="G478">
        <v>600</v>
      </c>
      <c r="H478" t="s">
        <v>30</v>
      </c>
      <c r="I478" s="10">
        <f>DATEVALUE(MID(F478,1,10))+DATEVALUE(MID(F478,12,8))</f>
        <v>44727</v>
      </c>
      <c r="K478">
        <f>$G478/$K$3</f>
        <v>0.16666666666666666</v>
      </c>
      <c r="L478">
        <f t="shared" si="7"/>
        <v>332.00000000000017</v>
      </c>
    </row>
    <row r="479" spans="1:12" x14ac:dyDescent="0.3">
      <c r="A479" t="s">
        <v>8</v>
      </c>
      <c r="B479" t="s">
        <v>946</v>
      </c>
      <c r="C479" t="s">
        <v>950</v>
      </c>
      <c r="D479" t="s">
        <v>948</v>
      </c>
      <c r="E479" t="s">
        <v>12</v>
      </c>
      <c r="F479" t="s">
        <v>951</v>
      </c>
      <c r="G479">
        <v>300</v>
      </c>
      <c r="H479" t="s">
        <v>39</v>
      </c>
      <c r="I479" s="10">
        <f>DATEVALUE(MID(F479,1,10))+DATEVALUE(MID(F479,12,8))</f>
        <v>44727</v>
      </c>
      <c r="K479">
        <f>$G479/$K$3</f>
        <v>8.3333333333333329E-2</v>
      </c>
      <c r="L479">
        <f t="shared" si="7"/>
        <v>332.08333333333348</v>
      </c>
    </row>
    <row r="480" spans="1:12" x14ac:dyDescent="0.3">
      <c r="A480" t="s">
        <v>20</v>
      </c>
      <c r="B480" t="s">
        <v>1916</v>
      </c>
      <c r="C480" t="s">
        <v>2048</v>
      </c>
      <c r="D480" t="s">
        <v>1918</v>
      </c>
      <c r="E480" t="s">
        <v>12</v>
      </c>
      <c r="F480" t="s">
        <v>2049</v>
      </c>
      <c r="G480">
        <v>6300</v>
      </c>
      <c r="H480" t="s">
        <v>94</v>
      </c>
      <c r="I480" s="10">
        <f>DATEVALUE(MID(F480,1,10))+DATEVALUE(MID(F480,12,8))</f>
        <v>44727</v>
      </c>
      <c r="K480">
        <f>$G480/$K$3</f>
        <v>1.75</v>
      </c>
      <c r="L480">
        <f t="shared" si="7"/>
        <v>333.83333333333348</v>
      </c>
    </row>
    <row r="481" spans="1:12" x14ac:dyDescent="0.3">
      <c r="A481" t="s">
        <v>20</v>
      </c>
      <c r="B481" t="s">
        <v>1916</v>
      </c>
      <c r="C481" t="s">
        <v>2050</v>
      </c>
      <c r="D481" t="s">
        <v>1918</v>
      </c>
      <c r="E481" t="s">
        <v>12</v>
      </c>
      <c r="F481" t="s">
        <v>2051</v>
      </c>
      <c r="G481">
        <v>900</v>
      </c>
      <c r="H481" t="s">
        <v>135</v>
      </c>
      <c r="I481" s="10">
        <f>DATEVALUE(MID(F481,1,10))+DATEVALUE(MID(F481,12,8))</f>
        <v>44727</v>
      </c>
      <c r="K481">
        <f>$G481/$K$3</f>
        <v>0.25</v>
      </c>
      <c r="L481">
        <f t="shared" si="7"/>
        <v>334.08333333333348</v>
      </c>
    </row>
    <row r="482" spans="1:12" x14ac:dyDescent="0.3">
      <c r="A482" t="s">
        <v>8</v>
      </c>
      <c r="B482" t="s">
        <v>1916</v>
      </c>
      <c r="C482" t="s">
        <v>2052</v>
      </c>
      <c r="D482" t="s">
        <v>1918</v>
      </c>
      <c r="E482" t="s">
        <v>12</v>
      </c>
      <c r="F482" t="s">
        <v>2053</v>
      </c>
      <c r="G482">
        <v>5400</v>
      </c>
      <c r="H482" t="s">
        <v>46</v>
      </c>
      <c r="I482" s="10">
        <f>DATEVALUE(MID(F482,1,10))+DATEVALUE(MID(F482,12,8))</f>
        <v>44727</v>
      </c>
      <c r="K482">
        <f>$G482/$K$3</f>
        <v>1.5</v>
      </c>
      <c r="L482">
        <f t="shared" si="7"/>
        <v>335.58333333333348</v>
      </c>
    </row>
    <row r="483" spans="1:12" x14ac:dyDescent="0.3">
      <c r="A483" t="s">
        <v>20</v>
      </c>
      <c r="B483" t="s">
        <v>905</v>
      </c>
      <c r="C483" t="s">
        <v>915</v>
      </c>
      <c r="D483" t="s">
        <v>907</v>
      </c>
      <c r="E483" t="s">
        <v>12</v>
      </c>
      <c r="F483" t="s">
        <v>916</v>
      </c>
      <c r="G483">
        <v>5100</v>
      </c>
      <c r="H483" t="s">
        <v>114</v>
      </c>
      <c r="I483" s="10">
        <f>DATEVALUE(MID(F483,1,10))+DATEVALUE(MID(F483,12,8))</f>
        <v>44728</v>
      </c>
      <c r="K483">
        <f>$G483/$K$3</f>
        <v>1.4166666666666667</v>
      </c>
      <c r="L483">
        <f t="shared" si="7"/>
        <v>337.00000000000017</v>
      </c>
    </row>
    <row r="484" spans="1:12" x14ac:dyDescent="0.3">
      <c r="A484" t="s">
        <v>8</v>
      </c>
      <c r="B484" t="s">
        <v>859</v>
      </c>
      <c r="C484" t="s">
        <v>860</v>
      </c>
      <c r="D484" t="s">
        <v>861</v>
      </c>
      <c r="E484" t="s">
        <v>12</v>
      </c>
      <c r="F484" t="s">
        <v>862</v>
      </c>
      <c r="G484">
        <v>3600</v>
      </c>
      <c r="H484" t="s">
        <v>14</v>
      </c>
      <c r="I484" s="10">
        <f>DATEVALUE(MID(F484,1,10))+DATEVALUE(MID(F484,12,8))</f>
        <v>44730</v>
      </c>
      <c r="K484">
        <f>$G484/$K$3</f>
        <v>1</v>
      </c>
      <c r="L484">
        <f t="shared" si="7"/>
        <v>338.00000000000017</v>
      </c>
    </row>
    <row r="485" spans="1:12" x14ac:dyDescent="0.3">
      <c r="A485" t="s">
        <v>8</v>
      </c>
      <c r="B485" t="s">
        <v>873</v>
      </c>
      <c r="C485" t="s">
        <v>887</v>
      </c>
      <c r="D485" t="s">
        <v>875</v>
      </c>
      <c r="E485" t="s">
        <v>12</v>
      </c>
      <c r="F485" t="s">
        <v>888</v>
      </c>
      <c r="G485">
        <v>2100</v>
      </c>
      <c r="H485" t="s">
        <v>121</v>
      </c>
      <c r="I485" s="10">
        <f>DATEVALUE(MID(F485,1,10))+DATEVALUE(MID(F485,12,8))</f>
        <v>44730</v>
      </c>
      <c r="K485">
        <f>$G485/$K$3</f>
        <v>0.58333333333333337</v>
      </c>
      <c r="L485">
        <f t="shared" si="7"/>
        <v>338.58333333333348</v>
      </c>
    </row>
    <row r="486" spans="1:12" x14ac:dyDescent="0.3">
      <c r="A486" t="s">
        <v>8</v>
      </c>
      <c r="B486" t="s">
        <v>859</v>
      </c>
      <c r="C486" t="s">
        <v>863</v>
      </c>
      <c r="D486" t="s">
        <v>861</v>
      </c>
      <c r="E486" t="s">
        <v>12</v>
      </c>
      <c r="F486" t="s">
        <v>864</v>
      </c>
      <c r="G486">
        <v>10800</v>
      </c>
      <c r="H486" t="s">
        <v>111</v>
      </c>
      <c r="I486" s="10">
        <f>DATEVALUE(MID(F486,1,10))+DATEVALUE(MID(F486,12,8))</f>
        <v>44731</v>
      </c>
      <c r="K486">
        <f>$G486/$K$3</f>
        <v>3</v>
      </c>
      <c r="L486">
        <f t="shared" si="7"/>
        <v>341.58333333333348</v>
      </c>
    </row>
    <row r="487" spans="1:12" x14ac:dyDescent="0.3">
      <c r="A487" t="s">
        <v>8</v>
      </c>
      <c r="B487" t="s">
        <v>873</v>
      </c>
      <c r="C487" t="s">
        <v>889</v>
      </c>
      <c r="D487" t="s">
        <v>875</v>
      </c>
      <c r="E487" t="s">
        <v>12</v>
      </c>
      <c r="F487" t="s">
        <v>890</v>
      </c>
      <c r="G487">
        <v>9600</v>
      </c>
      <c r="H487" t="s">
        <v>277</v>
      </c>
      <c r="I487" s="10">
        <f>DATEVALUE(MID(F487,1,10))+DATEVALUE(MID(F487,12,8))</f>
        <v>44731</v>
      </c>
      <c r="K487">
        <f>$G487/$K$3</f>
        <v>2.6666666666666665</v>
      </c>
      <c r="L487">
        <f t="shared" si="7"/>
        <v>344.25000000000017</v>
      </c>
    </row>
    <row r="488" spans="1:12" x14ac:dyDescent="0.3">
      <c r="A488" t="s">
        <v>20</v>
      </c>
      <c r="B488" t="s">
        <v>897</v>
      </c>
      <c r="C488" t="s">
        <v>898</v>
      </c>
      <c r="D488" t="s">
        <v>899</v>
      </c>
      <c r="E488" t="s">
        <v>12</v>
      </c>
      <c r="F488" t="s">
        <v>900</v>
      </c>
      <c r="G488">
        <v>5700</v>
      </c>
      <c r="H488" t="s">
        <v>651</v>
      </c>
      <c r="I488" s="10">
        <f>DATEVALUE(MID(F488,1,10))+DATEVALUE(MID(F488,12,8))</f>
        <v>44731</v>
      </c>
      <c r="K488">
        <f>$G488/$K$3</f>
        <v>1.5833333333333333</v>
      </c>
      <c r="L488">
        <f t="shared" si="7"/>
        <v>345.83333333333348</v>
      </c>
    </row>
    <row r="489" spans="1:12" x14ac:dyDescent="0.3">
      <c r="A489" t="s">
        <v>20</v>
      </c>
      <c r="B489" t="s">
        <v>905</v>
      </c>
      <c r="C489" t="s">
        <v>917</v>
      </c>
      <c r="D489" t="s">
        <v>907</v>
      </c>
      <c r="E489" t="s">
        <v>12</v>
      </c>
      <c r="F489" t="s">
        <v>918</v>
      </c>
      <c r="G489">
        <v>10500</v>
      </c>
      <c r="H489" t="s">
        <v>919</v>
      </c>
      <c r="I489" s="10">
        <f>DATEVALUE(MID(F489,1,10))+DATEVALUE(MID(F489,12,8))</f>
        <v>44731</v>
      </c>
      <c r="K489">
        <f>$G489/$K$3</f>
        <v>2.9166666666666665</v>
      </c>
      <c r="L489">
        <f t="shared" si="7"/>
        <v>348.75000000000017</v>
      </c>
    </row>
    <row r="490" spans="1:12" x14ac:dyDescent="0.3">
      <c r="A490" t="s">
        <v>8</v>
      </c>
      <c r="B490" t="s">
        <v>859</v>
      </c>
      <c r="C490" t="s">
        <v>865</v>
      </c>
      <c r="D490" t="s">
        <v>861</v>
      </c>
      <c r="E490" t="s">
        <v>12</v>
      </c>
      <c r="F490" t="s">
        <v>866</v>
      </c>
      <c r="G490">
        <v>6300</v>
      </c>
      <c r="H490" t="s">
        <v>94</v>
      </c>
      <c r="I490" s="10">
        <f>DATEVALUE(MID(F490,1,10))+DATEVALUE(MID(F490,12,8))</f>
        <v>44732</v>
      </c>
      <c r="K490">
        <f>$G490/$K$3</f>
        <v>1.75</v>
      </c>
      <c r="L490">
        <f t="shared" si="7"/>
        <v>350.50000000000017</v>
      </c>
    </row>
    <row r="491" spans="1:12" x14ac:dyDescent="0.3">
      <c r="A491" t="s">
        <v>20</v>
      </c>
      <c r="B491" t="s">
        <v>897</v>
      </c>
      <c r="C491" t="s">
        <v>901</v>
      </c>
      <c r="D491" t="s">
        <v>899</v>
      </c>
      <c r="E491" t="s">
        <v>12</v>
      </c>
      <c r="F491" t="s">
        <v>902</v>
      </c>
      <c r="G491">
        <v>3000</v>
      </c>
      <c r="H491" t="s">
        <v>101</v>
      </c>
      <c r="I491" s="10">
        <f>DATEVALUE(MID(F491,1,10))+DATEVALUE(MID(F491,12,8))</f>
        <v>44732</v>
      </c>
      <c r="K491">
        <f>$G491/$K$3</f>
        <v>0.83333333333333337</v>
      </c>
      <c r="L491">
        <f t="shared" si="7"/>
        <v>351.33333333333348</v>
      </c>
    </row>
    <row r="492" spans="1:12" x14ac:dyDescent="0.3">
      <c r="A492" t="s">
        <v>20</v>
      </c>
      <c r="B492" t="s">
        <v>905</v>
      </c>
      <c r="C492" t="s">
        <v>920</v>
      </c>
      <c r="D492" t="s">
        <v>907</v>
      </c>
      <c r="E492" t="s">
        <v>12</v>
      </c>
      <c r="F492" t="s">
        <v>921</v>
      </c>
      <c r="G492">
        <v>300</v>
      </c>
      <c r="H492" t="s">
        <v>39</v>
      </c>
      <c r="I492" s="10">
        <f>DATEVALUE(MID(F492,1,10))+DATEVALUE(MID(F492,12,8))</f>
        <v>44732</v>
      </c>
      <c r="K492">
        <f>$G492/$K$3</f>
        <v>8.3333333333333329E-2</v>
      </c>
      <c r="L492">
        <f t="shared" si="7"/>
        <v>351.4166666666668</v>
      </c>
    </row>
    <row r="493" spans="1:12" x14ac:dyDescent="0.3">
      <c r="A493" t="s">
        <v>20</v>
      </c>
      <c r="B493" t="s">
        <v>952</v>
      </c>
      <c r="C493" t="s">
        <v>953</v>
      </c>
      <c r="D493" t="s">
        <v>954</v>
      </c>
      <c r="E493" t="s">
        <v>12</v>
      </c>
      <c r="F493" t="s">
        <v>955</v>
      </c>
      <c r="G493">
        <v>2700</v>
      </c>
      <c r="H493" t="s">
        <v>57</v>
      </c>
      <c r="I493" s="10">
        <f>DATEVALUE(MID(F493,1,10))+DATEVALUE(MID(F493,12,8))</f>
        <v>44732</v>
      </c>
      <c r="K493">
        <f>$G493/$K$3</f>
        <v>0.75</v>
      </c>
      <c r="L493">
        <f t="shared" si="7"/>
        <v>352.1666666666668</v>
      </c>
    </row>
    <row r="494" spans="1:12" x14ac:dyDescent="0.3">
      <c r="A494" t="s">
        <v>8</v>
      </c>
      <c r="B494" t="s">
        <v>859</v>
      </c>
      <c r="C494" t="s">
        <v>867</v>
      </c>
      <c r="D494" t="s">
        <v>861</v>
      </c>
      <c r="E494" t="s">
        <v>12</v>
      </c>
      <c r="F494" t="s">
        <v>868</v>
      </c>
      <c r="G494">
        <v>22800</v>
      </c>
      <c r="H494" t="s">
        <v>869</v>
      </c>
      <c r="I494" s="10">
        <f>DATEVALUE(MID(F494,1,10))+DATEVALUE(MID(F494,12,8))</f>
        <v>44734</v>
      </c>
      <c r="K494">
        <f>$G494/$K$3</f>
        <v>6.333333333333333</v>
      </c>
      <c r="L494">
        <f t="shared" si="7"/>
        <v>358.50000000000011</v>
      </c>
    </row>
    <row r="495" spans="1:12" x14ac:dyDescent="0.3">
      <c r="A495" t="s">
        <v>20</v>
      </c>
      <c r="B495" t="s">
        <v>859</v>
      </c>
      <c r="C495" t="s">
        <v>870</v>
      </c>
      <c r="D495" t="s">
        <v>861</v>
      </c>
      <c r="E495" t="s">
        <v>12</v>
      </c>
      <c r="F495" t="s">
        <v>871</v>
      </c>
      <c r="G495">
        <v>20400</v>
      </c>
      <c r="H495" t="s">
        <v>872</v>
      </c>
      <c r="I495" s="10">
        <f>DATEVALUE(MID(F495,1,10))+DATEVALUE(MID(F495,12,8))</f>
        <v>44734</v>
      </c>
      <c r="K495">
        <f>$G495/$K$3</f>
        <v>5.666666666666667</v>
      </c>
      <c r="L495">
        <f t="shared" si="7"/>
        <v>364.1666666666668</v>
      </c>
    </row>
    <row r="496" spans="1:12" x14ac:dyDescent="0.3">
      <c r="A496" t="s">
        <v>8</v>
      </c>
      <c r="B496" t="s">
        <v>1916</v>
      </c>
      <c r="C496" t="s">
        <v>2054</v>
      </c>
      <c r="D496" t="s">
        <v>1918</v>
      </c>
      <c r="E496" t="s">
        <v>12</v>
      </c>
      <c r="F496" t="s">
        <v>2055</v>
      </c>
      <c r="G496">
        <v>6600</v>
      </c>
      <c r="H496" t="s">
        <v>90</v>
      </c>
      <c r="I496" s="10">
        <f>DATEVALUE(MID(F496,1,10))+DATEVALUE(MID(F496,12,8))</f>
        <v>44734</v>
      </c>
      <c r="K496">
        <f>$G496/$K$3</f>
        <v>1.8333333333333333</v>
      </c>
      <c r="L496">
        <f t="shared" si="7"/>
        <v>366.00000000000011</v>
      </c>
    </row>
    <row r="497" spans="1:12" x14ac:dyDescent="0.3">
      <c r="A497" t="s">
        <v>20</v>
      </c>
      <c r="B497" t="s">
        <v>1916</v>
      </c>
      <c r="C497" t="s">
        <v>2056</v>
      </c>
      <c r="D497" t="s">
        <v>1918</v>
      </c>
      <c r="E497" t="s">
        <v>12</v>
      </c>
      <c r="F497" t="s">
        <v>2057</v>
      </c>
      <c r="G497">
        <v>6600</v>
      </c>
      <c r="H497" t="s">
        <v>90</v>
      </c>
      <c r="I497" s="10">
        <f>DATEVALUE(MID(F497,1,10))+DATEVALUE(MID(F497,12,8))</f>
        <v>44734</v>
      </c>
      <c r="K497">
        <f>$G497/$K$3</f>
        <v>1.8333333333333333</v>
      </c>
      <c r="L497">
        <f t="shared" si="7"/>
        <v>367.83333333333343</v>
      </c>
    </row>
    <row r="498" spans="1:12" x14ac:dyDescent="0.3">
      <c r="A498" t="s">
        <v>8</v>
      </c>
      <c r="B498" t="s">
        <v>1916</v>
      </c>
      <c r="C498" t="s">
        <v>2058</v>
      </c>
      <c r="D498" t="s">
        <v>1918</v>
      </c>
      <c r="E498" t="s">
        <v>12</v>
      </c>
      <c r="F498" t="s">
        <v>2059</v>
      </c>
      <c r="G498">
        <v>3600</v>
      </c>
      <c r="H498" t="s">
        <v>14</v>
      </c>
      <c r="I498" s="10">
        <f>DATEVALUE(MID(F498,1,10))+DATEVALUE(MID(F498,12,8))</f>
        <v>44734</v>
      </c>
      <c r="K498">
        <f>$G498/$K$3</f>
        <v>1</v>
      </c>
      <c r="L498">
        <f t="shared" si="7"/>
        <v>368.83333333333343</v>
      </c>
    </row>
    <row r="499" spans="1:12" x14ac:dyDescent="0.3">
      <c r="A499" t="s">
        <v>20</v>
      </c>
      <c r="B499" t="s">
        <v>1916</v>
      </c>
      <c r="C499" t="s">
        <v>2058</v>
      </c>
      <c r="D499" t="s">
        <v>1918</v>
      </c>
      <c r="E499" t="s">
        <v>12</v>
      </c>
      <c r="F499" t="s">
        <v>2060</v>
      </c>
      <c r="G499">
        <v>3600</v>
      </c>
      <c r="H499" t="s">
        <v>14</v>
      </c>
      <c r="I499" s="10">
        <f>DATEVALUE(MID(F499,1,10))+DATEVALUE(MID(F499,12,8))</f>
        <v>44734</v>
      </c>
      <c r="K499">
        <f>$G499/$K$3</f>
        <v>1</v>
      </c>
      <c r="L499">
        <f t="shared" si="7"/>
        <v>369.83333333333343</v>
      </c>
    </row>
    <row r="500" spans="1:12" x14ac:dyDescent="0.3">
      <c r="A500" t="s">
        <v>8</v>
      </c>
      <c r="B500" t="s">
        <v>897</v>
      </c>
      <c r="C500" t="s">
        <v>903</v>
      </c>
      <c r="D500" t="s">
        <v>899</v>
      </c>
      <c r="E500" t="s">
        <v>12</v>
      </c>
      <c r="F500" t="s">
        <v>904</v>
      </c>
      <c r="G500">
        <v>3300</v>
      </c>
      <c r="H500" t="s">
        <v>133</v>
      </c>
      <c r="I500" s="10">
        <f>DATEVALUE(MID(F500,1,10))+DATEVALUE(MID(F500,12,8))</f>
        <v>44735</v>
      </c>
      <c r="K500">
        <f>$G500/$K$3</f>
        <v>0.91666666666666663</v>
      </c>
      <c r="L500">
        <f t="shared" si="7"/>
        <v>370.75000000000011</v>
      </c>
    </row>
    <row r="501" spans="1:12" x14ac:dyDescent="0.3">
      <c r="A501" t="s">
        <v>8</v>
      </c>
      <c r="B501" t="s">
        <v>952</v>
      </c>
      <c r="D501" t="s">
        <v>954</v>
      </c>
      <c r="E501" t="s">
        <v>12</v>
      </c>
      <c r="F501" t="s">
        <v>956</v>
      </c>
      <c r="G501">
        <v>300</v>
      </c>
      <c r="H501" t="s">
        <v>39</v>
      </c>
      <c r="I501" s="10">
        <f>DATEVALUE(MID(F501,1,10))+DATEVALUE(MID(F501,12,8))</f>
        <v>44735</v>
      </c>
      <c r="K501">
        <f>$G501/$K$3</f>
        <v>8.3333333333333329E-2</v>
      </c>
      <c r="L501">
        <f t="shared" si="7"/>
        <v>370.83333333333343</v>
      </c>
    </row>
    <row r="502" spans="1:12" x14ac:dyDescent="0.3">
      <c r="A502" t="s">
        <v>8</v>
      </c>
      <c r="B502" t="s">
        <v>694</v>
      </c>
      <c r="C502" t="s">
        <v>695</v>
      </c>
      <c r="D502" t="s">
        <v>696</v>
      </c>
      <c r="E502" t="s">
        <v>12</v>
      </c>
      <c r="F502" t="s">
        <v>697</v>
      </c>
      <c r="G502">
        <v>6300</v>
      </c>
      <c r="H502" t="s">
        <v>94</v>
      </c>
      <c r="I502" s="10">
        <f>DATEVALUE(MID(F502,1,10))+DATEVALUE(MID(F502,12,8))</f>
        <v>44737</v>
      </c>
      <c r="K502">
        <f>$G502/$K$3</f>
        <v>1.75</v>
      </c>
      <c r="L502">
        <f t="shared" si="7"/>
        <v>372.58333333333343</v>
      </c>
    </row>
    <row r="503" spans="1:12" x14ac:dyDescent="0.3">
      <c r="A503" t="s">
        <v>8</v>
      </c>
      <c r="B503" t="s">
        <v>763</v>
      </c>
      <c r="C503" t="s">
        <v>764</v>
      </c>
      <c r="D503" t="s">
        <v>765</v>
      </c>
      <c r="E503" t="s">
        <v>12</v>
      </c>
      <c r="F503" t="s">
        <v>766</v>
      </c>
      <c r="G503">
        <v>7200</v>
      </c>
      <c r="H503" t="s">
        <v>124</v>
      </c>
      <c r="I503" s="10">
        <f>DATEVALUE(MID(F503,1,10))+DATEVALUE(MID(F503,12,8))</f>
        <v>44737</v>
      </c>
      <c r="K503">
        <f>$G503/$K$3</f>
        <v>2</v>
      </c>
      <c r="L503">
        <f t="shared" si="7"/>
        <v>374.58333333333343</v>
      </c>
    </row>
    <row r="504" spans="1:12" x14ac:dyDescent="0.3">
      <c r="A504" t="s">
        <v>8</v>
      </c>
      <c r="B504" t="s">
        <v>767</v>
      </c>
      <c r="C504" t="s">
        <v>768</v>
      </c>
      <c r="D504" t="s">
        <v>769</v>
      </c>
      <c r="E504" t="s">
        <v>12</v>
      </c>
      <c r="F504" t="s">
        <v>770</v>
      </c>
      <c r="G504">
        <v>12000</v>
      </c>
      <c r="H504" t="s">
        <v>771</v>
      </c>
      <c r="I504" s="10">
        <f>DATEVALUE(MID(F504,1,10))+DATEVALUE(MID(F504,12,8))</f>
        <v>44737</v>
      </c>
      <c r="K504">
        <f>$G504/$K$3</f>
        <v>3.3333333333333335</v>
      </c>
      <c r="L504">
        <f t="shared" si="7"/>
        <v>377.91666666666674</v>
      </c>
    </row>
    <row r="505" spans="1:12" x14ac:dyDescent="0.3">
      <c r="A505" t="s">
        <v>20</v>
      </c>
      <c r="B505" t="s">
        <v>715</v>
      </c>
      <c r="C505" t="s">
        <v>716</v>
      </c>
      <c r="D505" t="s">
        <v>717</v>
      </c>
      <c r="E505" t="s">
        <v>12</v>
      </c>
      <c r="F505" t="s">
        <v>718</v>
      </c>
      <c r="G505">
        <v>3300</v>
      </c>
      <c r="H505" t="s">
        <v>133</v>
      </c>
      <c r="I505" s="10">
        <f>DATEVALUE(MID(F505,1,10))+DATEVALUE(MID(F505,12,8))</f>
        <v>44739</v>
      </c>
      <c r="K505">
        <f>$G505/$K$3</f>
        <v>0.91666666666666663</v>
      </c>
      <c r="L505">
        <f t="shared" si="7"/>
        <v>378.83333333333343</v>
      </c>
    </row>
    <row r="506" spans="1:12" x14ac:dyDescent="0.3">
      <c r="A506" t="s">
        <v>20</v>
      </c>
      <c r="B506" t="s">
        <v>744</v>
      </c>
      <c r="C506" t="s">
        <v>745</v>
      </c>
      <c r="D506" t="s">
        <v>746</v>
      </c>
      <c r="E506" t="s">
        <v>12</v>
      </c>
      <c r="F506" t="s">
        <v>747</v>
      </c>
      <c r="G506">
        <v>1200</v>
      </c>
      <c r="H506" t="s">
        <v>28</v>
      </c>
      <c r="I506" s="10">
        <f>DATEVALUE(MID(F506,1,10))+DATEVALUE(MID(F506,12,8))</f>
        <v>44739</v>
      </c>
      <c r="K506">
        <f>$G506/$K$3</f>
        <v>0.33333333333333331</v>
      </c>
      <c r="L506">
        <f t="shared" si="7"/>
        <v>379.16666666666674</v>
      </c>
    </row>
    <row r="507" spans="1:12" x14ac:dyDescent="0.3">
      <c r="A507" t="s">
        <v>20</v>
      </c>
      <c r="B507" t="s">
        <v>798</v>
      </c>
      <c r="C507" t="s">
        <v>799</v>
      </c>
      <c r="D507" t="s">
        <v>800</v>
      </c>
      <c r="E507" t="s">
        <v>12</v>
      </c>
      <c r="F507" t="s">
        <v>801</v>
      </c>
      <c r="G507">
        <v>1200</v>
      </c>
      <c r="H507" t="s">
        <v>28</v>
      </c>
      <c r="I507" s="10">
        <f>DATEVALUE(MID(F507,1,10))+DATEVALUE(MID(F507,12,8))</f>
        <v>44739</v>
      </c>
      <c r="K507">
        <f>$G507/$K$3</f>
        <v>0.33333333333333331</v>
      </c>
      <c r="L507">
        <f t="shared" si="7"/>
        <v>379.50000000000006</v>
      </c>
    </row>
    <row r="508" spans="1:12" x14ac:dyDescent="0.3">
      <c r="A508" t="s">
        <v>8</v>
      </c>
      <c r="B508" t="s">
        <v>688</v>
      </c>
      <c r="C508" t="s">
        <v>689</v>
      </c>
      <c r="D508" t="s">
        <v>690</v>
      </c>
      <c r="E508" t="s">
        <v>12</v>
      </c>
      <c r="F508" t="s">
        <v>691</v>
      </c>
      <c r="G508">
        <v>3600</v>
      </c>
      <c r="H508" t="s">
        <v>14</v>
      </c>
      <c r="I508" s="10">
        <f>DATEVALUE(MID(F508,1,10))+DATEVALUE(MID(F508,12,8))</f>
        <v>44740</v>
      </c>
      <c r="K508">
        <f>$G508/$K$3</f>
        <v>1</v>
      </c>
      <c r="L508">
        <f t="shared" si="7"/>
        <v>380.50000000000006</v>
      </c>
    </row>
    <row r="509" spans="1:12" x14ac:dyDescent="0.3">
      <c r="A509" t="s">
        <v>8</v>
      </c>
      <c r="B509" t="s">
        <v>688</v>
      </c>
      <c r="C509" t="s">
        <v>692</v>
      </c>
      <c r="D509" t="s">
        <v>690</v>
      </c>
      <c r="E509" t="s">
        <v>12</v>
      </c>
      <c r="F509" t="s">
        <v>693</v>
      </c>
      <c r="G509">
        <v>4500</v>
      </c>
      <c r="H509" t="s">
        <v>62</v>
      </c>
      <c r="I509" s="10">
        <f>DATEVALUE(MID(F509,1,10))+DATEVALUE(MID(F509,12,8))</f>
        <v>44741</v>
      </c>
      <c r="K509">
        <f>$G509/$K$3</f>
        <v>1.25</v>
      </c>
      <c r="L509">
        <f t="shared" si="7"/>
        <v>381.75000000000006</v>
      </c>
    </row>
    <row r="510" spans="1:12" x14ac:dyDescent="0.3">
      <c r="A510" t="s">
        <v>20</v>
      </c>
      <c r="B510" t="s">
        <v>744</v>
      </c>
      <c r="C510" t="s">
        <v>748</v>
      </c>
      <c r="D510" t="s">
        <v>746</v>
      </c>
      <c r="E510" t="s">
        <v>12</v>
      </c>
      <c r="F510" t="s">
        <v>749</v>
      </c>
      <c r="G510">
        <v>4500</v>
      </c>
      <c r="H510" t="s">
        <v>62</v>
      </c>
      <c r="I510" s="10">
        <f>DATEVALUE(MID(F510,1,10))+DATEVALUE(MID(F510,12,8))</f>
        <v>44741</v>
      </c>
      <c r="K510">
        <f>$G510/$K$3</f>
        <v>1.25</v>
      </c>
      <c r="L510">
        <f t="shared" si="7"/>
        <v>383.00000000000006</v>
      </c>
    </row>
    <row r="511" spans="1:12" x14ac:dyDescent="0.3">
      <c r="A511" t="s">
        <v>8</v>
      </c>
      <c r="B511" t="s">
        <v>744</v>
      </c>
      <c r="C511" t="s">
        <v>750</v>
      </c>
      <c r="D511" t="s">
        <v>746</v>
      </c>
      <c r="E511" t="s">
        <v>12</v>
      </c>
      <c r="F511" t="s">
        <v>751</v>
      </c>
      <c r="G511">
        <v>4500</v>
      </c>
      <c r="H511" t="s">
        <v>62</v>
      </c>
      <c r="I511" s="10">
        <f>DATEVALUE(MID(F511,1,10))+DATEVALUE(MID(F511,12,8))</f>
        <v>44741</v>
      </c>
      <c r="K511">
        <f>$G511/$K$3</f>
        <v>1.25</v>
      </c>
      <c r="L511">
        <f t="shared" si="7"/>
        <v>384.25000000000006</v>
      </c>
    </row>
    <row r="512" spans="1:12" x14ac:dyDescent="0.3">
      <c r="A512" t="s">
        <v>8</v>
      </c>
      <c r="B512" t="s">
        <v>767</v>
      </c>
      <c r="C512" t="s">
        <v>772</v>
      </c>
      <c r="D512" t="s">
        <v>769</v>
      </c>
      <c r="E512" t="s">
        <v>12</v>
      </c>
      <c r="F512" t="s">
        <v>773</v>
      </c>
      <c r="G512">
        <v>28800</v>
      </c>
      <c r="H512" t="s">
        <v>774</v>
      </c>
      <c r="I512" s="10">
        <f>DATEVALUE(MID(F512,1,10))+DATEVALUE(MID(F512,12,8))</f>
        <v>44741</v>
      </c>
      <c r="K512">
        <f>$G512/$K$3</f>
        <v>8</v>
      </c>
      <c r="L512">
        <f t="shared" si="7"/>
        <v>392.25000000000006</v>
      </c>
    </row>
    <row r="513" spans="1:12" x14ac:dyDescent="0.3">
      <c r="A513" t="s">
        <v>20</v>
      </c>
      <c r="B513" t="s">
        <v>767</v>
      </c>
      <c r="C513" t="s">
        <v>775</v>
      </c>
      <c r="D513" t="s">
        <v>769</v>
      </c>
      <c r="E513" t="s">
        <v>12</v>
      </c>
      <c r="F513" t="s">
        <v>776</v>
      </c>
      <c r="G513">
        <v>28800</v>
      </c>
      <c r="H513" t="s">
        <v>774</v>
      </c>
      <c r="I513" s="10">
        <f>DATEVALUE(MID(F513,1,10))+DATEVALUE(MID(F513,12,8))</f>
        <v>44741</v>
      </c>
      <c r="K513">
        <f>$G513/$K$3</f>
        <v>8</v>
      </c>
      <c r="L513">
        <f t="shared" si="7"/>
        <v>400.25000000000006</v>
      </c>
    </row>
    <row r="514" spans="1:12" x14ac:dyDescent="0.3">
      <c r="A514" t="s">
        <v>20</v>
      </c>
      <c r="B514" t="s">
        <v>682</v>
      </c>
      <c r="C514" t="s">
        <v>683</v>
      </c>
      <c r="D514" t="s">
        <v>684</v>
      </c>
      <c r="E514" t="s">
        <v>12</v>
      </c>
      <c r="F514" t="s">
        <v>685</v>
      </c>
      <c r="G514">
        <v>900</v>
      </c>
      <c r="H514" t="s">
        <v>135</v>
      </c>
      <c r="I514" s="10">
        <f>DATEVALUE(MID(F514,1,10))+DATEVALUE(MID(F514,12,8))</f>
        <v>44743</v>
      </c>
      <c r="K514">
        <f>$G514/$K$3</f>
        <v>0.25</v>
      </c>
      <c r="L514">
        <f t="shared" si="7"/>
        <v>400.50000000000006</v>
      </c>
    </row>
    <row r="515" spans="1:12" x14ac:dyDescent="0.3">
      <c r="A515" t="s">
        <v>20</v>
      </c>
      <c r="B515" t="s">
        <v>715</v>
      </c>
      <c r="C515" t="s">
        <v>719</v>
      </c>
      <c r="D515" t="s">
        <v>717</v>
      </c>
      <c r="E515" t="s">
        <v>12</v>
      </c>
      <c r="F515" t="s">
        <v>720</v>
      </c>
      <c r="G515">
        <v>1800</v>
      </c>
      <c r="H515" t="s">
        <v>81</v>
      </c>
      <c r="I515" s="10">
        <f>DATEVALUE(MID(F515,1,10))+DATEVALUE(MID(F515,12,8))</f>
        <v>44743</v>
      </c>
      <c r="K515">
        <f>$G515/$K$3</f>
        <v>0.5</v>
      </c>
      <c r="L515">
        <f t="shared" si="7"/>
        <v>401.00000000000006</v>
      </c>
    </row>
    <row r="516" spans="1:12" x14ac:dyDescent="0.3">
      <c r="A516" t="s">
        <v>20</v>
      </c>
      <c r="B516" t="s">
        <v>728</v>
      </c>
      <c r="C516" t="s">
        <v>729</v>
      </c>
      <c r="D516" t="s">
        <v>730</v>
      </c>
      <c r="E516" t="s">
        <v>12</v>
      </c>
      <c r="F516" t="s">
        <v>731</v>
      </c>
      <c r="G516">
        <v>9000</v>
      </c>
      <c r="H516" t="s">
        <v>76</v>
      </c>
      <c r="I516" s="10">
        <f>DATEVALUE(MID(F516,1,10))+DATEVALUE(MID(F516,12,8))</f>
        <v>44743</v>
      </c>
      <c r="K516">
        <f>$G516/$K$3</f>
        <v>2.5</v>
      </c>
      <c r="L516">
        <f t="shared" si="7"/>
        <v>403.50000000000006</v>
      </c>
    </row>
    <row r="517" spans="1:12" x14ac:dyDescent="0.3">
      <c r="A517" t="s">
        <v>20</v>
      </c>
      <c r="B517" t="s">
        <v>744</v>
      </c>
      <c r="C517" t="s">
        <v>752</v>
      </c>
      <c r="D517" t="s">
        <v>746</v>
      </c>
      <c r="E517" t="s">
        <v>12</v>
      </c>
      <c r="F517" t="s">
        <v>753</v>
      </c>
      <c r="G517">
        <v>3600</v>
      </c>
      <c r="H517" t="s">
        <v>14</v>
      </c>
      <c r="I517" s="10">
        <f>DATEVALUE(MID(F517,1,10))+DATEVALUE(MID(F517,12,8))</f>
        <v>44743</v>
      </c>
      <c r="K517">
        <f>$G517/$K$3</f>
        <v>1</v>
      </c>
      <c r="L517">
        <f t="shared" si="7"/>
        <v>404.50000000000006</v>
      </c>
    </row>
    <row r="518" spans="1:12" x14ac:dyDescent="0.3">
      <c r="A518" t="s">
        <v>20</v>
      </c>
      <c r="B518" t="s">
        <v>744</v>
      </c>
      <c r="C518" t="s">
        <v>511</v>
      </c>
      <c r="D518" t="s">
        <v>746</v>
      </c>
      <c r="E518" t="s">
        <v>12</v>
      </c>
      <c r="F518" t="s">
        <v>754</v>
      </c>
      <c r="G518">
        <v>1200</v>
      </c>
      <c r="H518" t="s">
        <v>28</v>
      </c>
      <c r="I518" s="10">
        <f>DATEVALUE(MID(F518,1,10))+DATEVALUE(MID(F518,12,8))</f>
        <v>44743</v>
      </c>
      <c r="K518">
        <f>$G518/$K$3</f>
        <v>0.33333333333333331</v>
      </c>
      <c r="L518">
        <f t="shared" si="7"/>
        <v>404.83333333333337</v>
      </c>
    </row>
    <row r="519" spans="1:12" x14ac:dyDescent="0.3">
      <c r="A519" t="s">
        <v>20</v>
      </c>
      <c r="B519" t="s">
        <v>755</v>
      </c>
      <c r="C519" t="s">
        <v>756</v>
      </c>
      <c r="D519" t="s">
        <v>757</v>
      </c>
      <c r="E519" t="s">
        <v>12</v>
      </c>
      <c r="F519" t="s">
        <v>758</v>
      </c>
      <c r="G519">
        <v>3900</v>
      </c>
      <c r="H519" t="s">
        <v>128</v>
      </c>
      <c r="I519" s="10">
        <f>DATEVALUE(MID(F519,1,10))+DATEVALUE(MID(F519,12,8))</f>
        <v>44743</v>
      </c>
      <c r="K519">
        <f>$G519/$K$3</f>
        <v>1.0833333333333333</v>
      </c>
      <c r="L519">
        <f t="shared" si="7"/>
        <v>405.91666666666669</v>
      </c>
    </row>
    <row r="520" spans="1:12" x14ac:dyDescent="0.3">
      <c r="A520" t="s">
        <v>20</v>
      </c>
      <c r="B520" t="s">
        <v>759</v>
      </c>
      <c r="C520" t="s">
        <v>760</v>
      </c>
      <c r="D520" t="s">
        <v>761</v>
      </c>
      <c r="E520" t="s">
        <v>12</v>
      </c>
      <c r="F520" t="s">
        <v>762</v>
      </c>
      <c r="G520">
        <v>4200</v>
      </c>
      <c r="H520" t="s">
        <v>84</v>
      </c>
      <c r="I520" s="10">
        <f>DATEVALUE(MID(F520,1,10))+DATEVALUE(MID(F520,12,8))</f>
        <v>44743</v>
      </c>
      <c r="K520">
        <f>$G520/$K$3</f>
        <v>1.1666666666666667</v>
      </c>
      <c r="L520">
        <f t="shared" ref="L520:L583" si="8">L519+K520</f>
        <v>407.08333333333337</v>
      </c>
    </row>
    <row r="521" spans="1:12" x14ac:dyDescent="0.3">
      <c r="A521" t="s">
        <v>20</v>
      </c>
      <c r="B521" t="s">
        <v>798</v>
      </c>
      <c r="D521" t="s">
        <v>800</v>
      </c>
      <c r="E521" t="s">
        <v>12</v>
      </c>
      <c r="F521" t="s">
        <v>802</v>
      </c>
      <c r="G521">
        <v>3600</v>
      </c>
      <c r="H521" t="s">
        <v>14</v>
      </c>
      <c r="I521" s="10">
        <f>DATEVALUE(MID(F521,1,10))+DATEVALUE(MID(F521,12,8))</f>
        <v>44743</v>
      </c>
      <c r="K521">
        <f>$G521/$K$3</f>
        <v>1</v>
      </c>
      <c r="L521">
        <f t="shared" si="8"/>
        <v>408.08333333333337</v>
      </c>
    </row>
    <row r="522" spans="1:12" x14ac:dyDescent="0.3">
      <c r="A522" t="s">
        <v>20</v>
      </c>
      <c r="B522" t="s">
        <v>682</v>
      </c>
      <c r="C522" t="s">
        <v>686</v>
      </c>
      <c r="D522" t="s">
        <v>684</v>
      </c>
      <c r="E522" t="s">
        <v>12</v>
      </c>
      <c r="F522" t="s">
        <v>687</v>
      </c>
      <c r="G522">
        <v>900</v>
      </c>
      <c r="H522" t="s">
        <v>135</v>
      </c>
      <c r="I522" s="10">
        <f>DATEVALUE(MID(F522,1,10))+DATEVALUE(MID(F522,12,8))</f>
        <v>44745</v>
      </c>
      <c r="K522">
        <f>$G522/$K$3</f>
        <v>0.25</v>
      </c>
      <c r="L522">
        <f t="shared" si="8"/>
        <v>408.33333333333337</v>
      </c>
    </row>
    <row r="523" spans="1:12" x14ac:dyDescent="0.3">
      <c r="A523" t="s">
        <v>20</v>
      </c>
      <c r="B523" t="s">
        <v>715</v>
      </c>
      <c r="C523" t="s">
        <v>389</v>
      </c>
      <c r="D523" t="s">
        <v>717</v>
      </c>
      <c r="E523" t="s">
        <v>12</v>
      </c>
      <c r="F523" t="s">
        <v>721</v>
      </c>
      <c r="G523">
        <v>600</v>
      </c>
      <c r="H523" t="s">
        <v>30</v>
      </c>
      <c r="I523" s="10">
        <f>DATEVALUE(MID(F523,1,10))+DATEVALUE(MID(F523,12,8))</f>
        <v>44745</v>
      </c>
      <c r="K523">
        <f>$G523/$K$3</f>
        <v>0.16666666666666666</v>
      </c>
      <c r="L523">
        <f t="shared" si="8"/>
        <v>408.50000000000006</v>
      </c>
    </row>
    <row r="524" spans="1:12" x14ac:dyDescent="0.3">
      <c r="A524" t="s">
        <v>20</v>
      </c>
      <c r="B524" t="s">
        <v>728</v>
      </c>
      <c r="C524" t="s">
        <v>732</v>
      </c>
      <c r="D524" t="s">
        <v>730</v>
      </c>
      <c r="E524" t="s">
        <v>12</v>
      </c>
      <c r="F524" t="s">
        <v>733</v>
      </c>
      <c r="G524">
        <v>2700</v>
      </c>
      <c r="H524" t="s">
        <v>57</v>
      </c>
      <c r="I524" s="10">
        <f>DATEVALUE(MID(F524,1,10))+DATEVALUE(MID(F524,12,8))</f>
        <v>44745</v>
      </c>
      <c r="K524">
        <f>$G524/$K$3</f>
        <v>0.75</v>
      </c>
      <c r="L524">
        <f t="shared" si="8"/>
        <v>409.25000000000006</v>
      </c>
    </row>
    <row r="525" spans="1:12" x14ac:dyDescent="0.3">
      <c r="A525" t="s">
        <v>8</v>
      </c>
      <c r="B525" t="s">
        <v>767</v>
      </c>
      <c r="C525" t="s">
        <v>777</v>
      </c>
      <c r="D525" t="s">
        <v>769</v>
      </c>
      <c r="E525" t="s">
        <v>12</v>
      </c>
      <c r="F525" t="s">
        <v>778</v>
      </c>
      <c r="G525">
        <v>8400</v>
      </c>
      <c r="H525" t="s">
        <v>779</v>
      </c>
      <c r="I525" s="10">
        <f>DATEVALUE(MID(F525,1,10))+DATEVALUE(MID(F525,12,8))</f>
        <v>44745</v>
      </c>
      <c r="K525">
        <f>$G525/$K$3</f>
        <v>2.3333333333333335</v>
      </c>
      <c r="L525">
        <f t="shared" si="8"/>
        <v>411.58333333333337</v>
      </c>
    </row>
    <row r="526" spans="1:12" x14ac:dyDescent="0.3">
      <c r="A526" t="s">
        <v>8</v>
      </c>
      <c r="B526" t="s">
        <v>767</v>
      </c>
      <c r="C526" t="s">
        <v>780</v>
      </c>
      <c r="D526" t="s">
        <v>769</v>
      </c>
      <c r="E526" t="s">
        <v>12</v>
      </c>
      <c r="F526" t="s">
        <v>781</v>
      </c>
      <c r="G526">
        <v>7200</v>
      </c>
      <c r="H526" t="s">
        <v>124</v>
      </c>
      <c r="I526" s="10">
        <f>DATEVALUE(MID(F526,1,10))+DATEVALUE(MID(F526,12,8))</f>
        <v>44745</v>
      </c>
      <c r="K526">
        <f>$G526/$K$3</f>
        <v>2</v>
      </c>
      <c r="L526">
        <f t="shared" si="8"/>
        <v>413.58333333333337</v>
      </c>
    </row>
    <row r="527" spans="1:12" x14ac:dyDescent="0.3">
      <c r="A527" t="s">
        <v>20</v>
      </c>
      <c r="B527" t="s">
        <v>767</v>
      </c>
      <c r="C527" t="s">
        <v>782</v>
      </c>
      <c r="D527" t="s">
        <v>769</v>
      </c>
      <c r="E527" t="s">
        <v>12</v>
      </c>
      <c r="F527" t="s">
        <v>783</v>
      </c>
      <c r="G527">
        <v>1800</v>
      </c>
      <c r="H527" t="s">
        <v>81</v>
      </c>
      <c r="I527" s="10">
        <f>DATEVALUE(MID(F527,1,10))+DATEVALUE(MID(F527,12,8))</f>
        <v>44745</v>
      </c>
      <c r="K527">
        <f>$G527/$K$3</f>
        <v>0.5</v>
      </c>
      <c r="L527">
        <f t="shared" si="8"/>
        <v>414.08333333333337</v>
      </c>
    </row>
    <row r="528" spans="1:12" x14ac:dyDescent="0.3">
      <c r="A528" t="s">
        <v>20</v>
      </c>
      <c r="B528" t="s">
        <v>1916</v>
      </c>
      <c r="C528" t="s">
        <v>2061</v>
      </c>
      <c r="D528" t="s">
        <v>1918</v>
      </c>
      <c r="E528" t="s">
        <v>12</v>
      </c>
      <c r="F528" t="s">
        <v>2062</v>
      </c>
      <c r="G528">
        <v>300</v>
      </c>
      <c r="H528" t="s">
        <v>39</v>
      </c>
      <c r="I528" s="10">
        <f>DATEVALUE(MID(F528,1,10))+DATEVALUE(MID(F528,12,8))</f>
        <v>44745</v>
      </c>
      <c r="K528">
        <f>$G528/$K$3</f>
        <v>8.3333333333333329E-2</v>
      </c>
      <c r="L528">
        <f t="shared" si="8"/>
        <v>414.16666666666669</v>
      </c>
    </row>
    <row r="529" spans="1:12" x14ac:dyDescent="0.3">
      <c r="A529" t="s">
        <v>20</v>
      </c>
      <c r="B529" t="s">
        <v>678</v>
      </c>
      <c r="C529" t="s">
        <v>679</v>
      </c>
      <c r="D529" t="s">
        <v>680</v>
      </c>
      <c r="E529" t="s">
        <v>12</v>
      </c>
      <c r="F529" t="s">
        <v>681</v>
      </c>
      <c r="G529">
        <v>900</v>
      </c>
      <c r="H529" t="s">
        <v>135</v>
      </c>
      <c r="I529" s="10">
        <f>DATEVALUE(MID(F529,1,10))+DATEVALUE(MID(F529,12,8))</f>
        <v>44746</v>
      </c>
      <c r="K529">
        <f>$G529/$K$3</f>
        <v>0.25</v>
      </c>
      <c r="L529">
        <f t="shared" si="8"/>
        <v>414.41666666666669</v>
      </c>
    </row>
    <row r="530" spans="1:12" x14ac:dyDescent="0.3">
      <c r="A530" t="s">
        <v>8</v>
      </c>
      <c r="B530" t="s">
        <v>694</v>
      </c>
      <c r="C530" t="s">
        <v>698</v>
      </c>
      <c r="D530" t="s">
        <v>696</v>
      </c>
      <c r="E530" t="s">
        <v>12</v>
      </c>
      <c r="F530" t="s">
        <v>699</v>
      </c>
      <c r="G530">
        <v>9000</v>
      </c>
      <c r="H530" t="s">
        <v>76</v>
      </c>
      <c r="I530" s="10">
        <f>DATEVALUE(MID(F530,1,10))+DATEVALUE(MID(F530,12,8))</f>
        <v>44746</v>
      </c>
      <c r="K530">
        <f>$G530/$K$3</f>
        <v>2.5</v>
      </c>
      <c r="L530">
        <f t="shared" si="8"/>
        <v>416.91666666666669</v>
      </c>
    </row>
    <row r="531" spans="1:12" x14ac:dyDescent="0.3">
      <c r="A531" t="s">
        <v>20</v>
      </c>
      <c r="B531" t="s">
        <v>715</v>
      </c>
      <c r="C531" t="s">
        <v>722</v>
      </c>
      <c r="D531" t="s">
        <v>717</v>
      </c>
      <c r="E531" t="s">
        <v>12</v>
      </c>
      <c r="F531" t="s">
        <v>723</v>
      </c>
      <c r="G531">
        <v>6000</v>
      </c>
      <c r="H531" t="s">
        <v>499</v>
      </c>
      <c r="I531" s="10">
        <f>DATEVALUE(MID(F531,1,10))+DATEVALUE(MID(F531,12,8))</f>
        <v>44746</v>
      </c>
      <c r="K531">
        <f>$G531/$K$3</f>
        <v>1.6666666666666667</v>
      </c>
      <c r="L531">
        <f t="shared" si="8"/>
        <v>418.58333333333337</v>
      </c>
    </row>
    <row r="532" spans="1:12" x14ac:dyDescent="0.3">
      <c r="A532" t="s">
        <v>8</v>
      </c>
      <c r="B532" t="s">
        <v>715</v>
      </c>
      <c r="C532" t="s">
        <v>724</v>
      </c>
      <c r="D532" t="s">
        <v>717</v>
      </c>
      <c r="E532" t="s">
        <v>12</v>
      </c>
      <c r="F532" t="s">
        <v>725</v>
      </c>
      <c r="G532">
        <v>6300</v>
      </c>
      <c r="H532" t="s">
        <v>94</v>
      </c>
      <c r="I532" s="10">
        <f>DATEVALUE(MID(F532,1,10))+DATEVALUE(MID(F532,12,8))</f>
        <v>44746</v>
      </c>
      <c r="K532">
        <f>$G532/$K$3</f>
        <v>1.75</v>
      </c>
      <c r="L532">
        <f t="shared" si="8"/>
        <v>420.33333333333337</v>
      </c>
    </row>
    <row r="533" spans="1:12" x14ac:dyDescent="0.3">
      <c r="A533" t="s">
        <v>8</v>
      </c>
      <c r="B533" t="s">
        <v>715</v>
      </c>
      <c r="C533" t="s">
        <v>726</v>
      </c>
      <c r="D533" t="s">
        <v>717</v>
      </c>
      <c r="E533" t="s">
        <v>12</v>
      </c>
      <c r="F533" t="s">
        <v>727</v>
      </c>
      <c r="G533">
        <v>3600</v>
      </c>
      <c r="H533" t="s">
        <v>14</v>
      </c>
      <c r="I533" s="10">
        <f>DATEVALUE(MID(F533,1,10))+DATEVALUE(MID(F533,12,8))</f>
        <v>44746</v>
      </c>
      <c r="K533">
        <f>$G533/$K$3</f>
        <v>1</v>
      </c>
      <c r="L533">
        <f t="shared" si="8"/>
        <v>421.33333333333337</v>
      </c>
    </row>
    <row r="534" spans="1:12" x14ac:dyDescent="0.3">
      <c r="A534" t="s">
        <v>20</v>
      </c>
      <c r="B534" t="s">
        <v>728</v>
      </c>
      <c r="C534" t="s">
        <v>734</v>
      </c>
      <c r="D534" t="s">
        <v>730</v>
      </c>
      <c r="E534" t="s">
        <v>12</v>
      </c>
      <c r="F534" t="s">
        <v>735</v>
      </c>
      <c r="G534">
        <v>900</v>
      </c>
      <c r="H534" t="s">
        <v>135</v>
      </c>
      <c r="I534" s="10">
        <f>DATEVALUE(MID(F534,1,10))+DATEVALUE(MID(F534,12,8))</f>
        <v>44746</v>
      </c>
      <c r="K534">
        <f>$G534/$K$3</f>
        <v>0.25</v>
      </c>
      <c r="L534">
        <f t="shared" si="8"/>
        <v>421.58333333333337</v>
      </c>
    </row>
    <row r="535" spans="1:12" x14ac:dyDescent="0.3">
      <c r="A535" t="s">
        <v>20</v>
      </c>
      <c r="B535" t="s">
        <v>728</v>
      </c>
      <c r="C535" t="s">
        <v>736</v>
      </c>
      <c r="D535" t="s">
        <v>730</v>
      </c>
      <c r="E535" t="s">
        <v>12</v>
      </c>
      <c r="F535" t="s">
        <v>737</v>
      </c>
      <c r="G535">
        <v>5100</v>
      </c>
      <c r="H535" t="s">
        <v>114</v>
      </c>
      <c r="I535" s="10">
        <f>DATEVALUE(MID(F535,1,10))+DATEVALUE(MID(F535,12,8))</f>
        <v>44746</v>
      </c>
      <c r="K535">
        <f>$G535/$K$3</f>
        <v>1.4166666666666667</v>
      </c>
      <c r="L535">
        <f t="shared" si="8"/>
        <v>423.00000000000006</v>
      </c>
    </row>
    <row r="536" spans="1:12" x14ac:dyDescent="0.3">
      <c r="A536" t="s">
        <v>8</v>
      </c>
      <c r="B536" t="s">
        <v>798</v>
      </c>
      <c r="C536" t="s">
        <v>803</v>
      </c>
      <c r="D536" t="s">
        <v>800</v>
      </c>
      <c r="E536" t="s">
        <v>12</v>
      </c>
      <c r="F536" t="s">
        <v>804</v>
      </c>
      <c r="G536">
        <v>1200</v>
      </c>
      <c r="H536" t="s">
        <v>28</v>
      </c>
      <c r="I536" s="10">
        <f>DATEVALUE(MID(F536,1,10))+DATEVALUE(MID(F536,12,8))</f>
        <v>44746</v>
      </c>
      <c r="K536">
        <f>$G536/$K$3</f>
        <v>0.33333333333333331</v>
      </c>
      <c r="L536">
        <f t="shared" si="8"/>
        <v>423.33333333333337</v>
      </c>
    </row>
    <row r="537" spans="1:12" x14ac:dyDescent="0.3">
      <c r="A537" t="s">
        <v>8</v>
      </c>
      <c r="B537" t="s">
        <v>1916</v>
      </c>
      <c r="C537" t="s">
        <v>2063</v>
      </c>
      <c r="D537" t="s">
        <v>1918</v>
      </c>
      <c r="E537" t="s">
        <v>12</v>
      </c>
      <c r="F537" t="s">
        <v>2064</v>
      </c>
      <c r="G537">
        <v>8400</v>
      </c>
      <c r="H537" t="s">
        <v>779</v>
      </c>
      <c r="I537" s="10">
        <f>DATEVALUE(MID(F537,1,10))+DATEVALUE(MID(F537,12,8))</f>
        <v>44746</v>
      </c>
      <c r="K537">
        <f>$G537/$K$3</f>
        <v>2.3333333333333335</v>
      </c>
      <c r="L537">
        <f t="shared" si="8"/>
        <v>425.66666666666669</v>
      </c>
    </row>
    <row r="538" spans="1:12" x14ac:dyDescent="0.3">
      <c r="A538" t="s">
        <v>20</v>
      </c>
      <c r="B538" t="s">
        <v>1916</v>
      </c>
      <c r="C538" t="s">
        <v>2065</v>
      </c>
      <c r="D538" t="s">
        <v>1918</v>
      </c>
      <c r="E538" t="s">
        <v>12</v>
      </c>
      <c r="F538" t="s">
        <v>2066</v>
      </c>
      <c r="G538">
        <v>9900</v>
      </c>
      <c r="H538" t="s">
        <v>23</v>
      </c>
      <c r="I538" s="10">
        <f>DATEVALUE(MID(F538,1,10))+DATEVALUE(MID(F538,12,8))</f>
        <v>44746</v>
      </c>
      <c r="K538">
        <f>$G538/$K$3</f>
        <v>2.75</v>
      </c>
      <c r="L538">
        <f t="shared" si="8"/>
        <v>428.41666666666669</v>
      </c>
    </row>
    <row r="539" spans="1:12" x14ac:dyDescent="0.3">
      <c r="A539" t="s">
        <v>8</v>
      </c>
      <c r="B539" t="s">
        <v>1916</v>
      </c>
      <c r="C539" t="s">
        <v>2067</v>
      </c>
      <c r="D539" t="s">
        <v>1918</v>
      </c>
      <c r="E539" t="s">
        <v>12</v>
      </c>
      <c r="F539" t="s">
        <v>2068</v>
      </c>
      <c r="G539">
        <v>6000</v>
      </c>
      <c r="H539" t="s">
        <v>499</v>
      </c>
      <c r="I539" s="10">
        <f>DATEVALUE(MID(F539,1,10))+DATEVALUE(MID(F539,12,8))</f>
        <v>44746</v>
      </c>
      <c r="K539">
        <f>$G539/$K$3</f>
        <v>1.6666666666666667</v>
      </c>
      <c r="L539">
        <f t="shared" si="8"/>
        <v>430.08333333333337</v>
      </c>
    </row>
    <row r="540" spans="1:12" x14ac:dyDescent="0.3">
      <c r="A540" t="s">
        <v>20</v>
      </c>
      <c r="B540" t="s">
        <v>1916</v>
      </c>
      <c r="C540" t="s">
        <v>2069</v>
      </c>
      <c r="D540" t="s">
        <v>1918</v>
      </c>
      <c r="E540" t="s">
        <v>12</v>
      </c>
      <c r="F540" t="s">
        <v>2070</v>
      </c>
      <c r="G540">
        <v>6000</v>
      </c>
      <c r="H540" t="s">
        <v>499</v>
      </c>
      <c r="I540" s="10">
        <f>DATEVALUE(MID(F540,1,10))+DATEVALUE(MID(F540,12,8))</f>
        <v>44746</v>
      </c>
      <c r="K540">
        <f>$G540/$K$3</f>
        <v>1.6666666666666667</v>
      </c>
      <c r="L540">
        <f t="shared" si="8"/>
        <v>431.75000000000006</v>
      </c>
    </row>
    <row r="541" spans="1:12" x14ac:dyDescent="0.3">
      <c r="A541" t="s">
        <v>20</v>
      </c>
      <c r="B541" t="s">
        <v>1916</v>
      </c>
      <c r="C541" t="s">
        <v>2071</v>
      </c>
      <c r="D541" t="s">
        <v>1918</v>
      </c>
      <c r="E541" t="s">
        <v>12</v>
      </c>
      <c r="F541" t="s">
        <v>2072</v>
      </c>
      <c r="G541">
        <v>2400</v>
      </c>
      <c r="H541" t="s">
        <v>71</v>
      </c>
      <c r="I541" s="10">
        <f>DATEVALUE(MID(F541,1,10))+DATEVALUE(MID(F541,12,8))</f>
        <v>44746</v>
      </c>
      <c r="K541">
        <f>$G541/$K$3</f>
        <v>0.66666666666666663</v>
      </c>
      <c r="L541">
        <f t="shared" si="8"/>
        <v>432.41666666666674</v>
      </c>
    </row>
    <row r="542" spans="1:12" x14ac:dyDescent="0.3">
      <c r="A542" t="s">
        <v>8</v>
      </c>
      <c r="B542" t="s">
        <v>694</v>
      </c>
      <c r="C542" t="s">
        <v>700</v>
      </c>
      <c r="D542" t="s">
        <v>696</v>
      </c>
      <c r="E542" t="s">
        <v>12</v>
      </c>
      <c r="F542" t="s">
        <v>701</v>
      </c>
      <c r="G542">
        <v>2700</v>
      </c>
      <c r="H542" t="s">
        <v>57</v>
      </c>
      <c r="I542" s="10">
        <f>DATEVALUE(MID(F542,1,10))+DATEVALUE(MID(F542,12,8))</f>
        <v>44749</v>
      </c>
      <c r="K542">
        <f>$G542/$K$3</f>
        <v>0.75</v>
      </c>
      <c r="L542">
        <f t="shared" si="8"/>
        <v>433.16666666666674</v>
      </c>
    </row>
    <row r="543" spans="1:12" x14ac:dyDescent="0.3">
      <c r="A543" t="s">
        <v>8</v>
      </c>
      <c r="B543" t="s">
        <v>584</v>
      </c>
      <c r="C543" t="s">
        <v>585</v>
      </c>
      <c r="D543" t="s">
        <v>586</v>
      </c>
      <c r="E543" t="s">
        <v>12</v>
      </c>
      <c r="F543" t="s">
        <v>587</v>
      </c>
      <c r="G543">
        <v>4800</v>
      </c>
      <c r="H543" t="s">
        <v>250</v>
      </c>
      <c r="I543" s="10">
        <f>DATEVALUE(MID(F543,1,10))+DATEVALUE(MID(F543,12,8))</f>
        <v>44751</v>
      </c>
      <c r="K543">
        <f>$G543/$K$3</f>
        <v>1.3333333333333333</v>
      </c>
      <c r="L543">
        <f t="shared" si="8"/>
        <v>434.50000000000006</v>
      </c>
    </row>
    <row r="544" spans="1:12" x14ac:dyDescent="0.3">
      <c r="A544" t="s">
        <v>8</v>
      </c>
      <c r="B544" t="s">
        <v>584</v>
      </c>
      <c r="C544" t="s">
        <v>588</v>
      </c>
      <c r="D544" t="s">
        <v>586</v>
      </c>
      <c r="E544" t="s">
        <v>12</v>
      </c>
      <c r="F544" t="s">
        <v>589</v>
      </c>
      <c r="G544">
        <v>1800</v>
      </c>
      <c r="H544" t="s">
        <v>81</v>
      </c>
      <c r="I544" s="10">
        <f>DATEVALUE(MID(F544,1,10))+DATEVALUE(MID(F544,12,8))</f>
        <v>44751</v>
      </c>
      <c r="K544">
        <f>$G544/$K$3</f>
        <v>0.5</v>
      </c>
      <c r="L544">
        <f t="shared" si="8"/>
        <v>435.00000000000006</v>
      </c>
    </row>
    <row r="545" spans="1:12" x14ac:dyDescent="0.3">
      <c r="A545" t="s">
        <v>8</v>
      </c>
      <c r="B545" t="s">
        <v>668</v>
      </c>
      <c r="C545" t="s">
        <v>669</v>
      </c>
      <c r="D545" t="s">
        <v>670</v>
      </c>
      <c r="E545" t="s">
        <v>12</v>
      </c>
      <c r="F545" t="s">
        <v>671</v>
      </c>
      <c r="G545">
        <v>5400</v>
      </c>
      <c r="H545" t="s">
        <v>46</v>
      </c>
      <c r="I545" s="10">
        <f>DATEVALUE(MID(F545,1,10))+DATEVALUE(MID(F545,12,8))</f>
        <v>44751</v>
      </c>
      <c r="K545">
        <f>$G545/$K$3</f>
        <v>1.5</v>
      </c>
      <c r="L545">
        <f t="shared" si="8"/>
        <v>436.50000000000006</v>
      </c>
    </row>
    <row r="546" spans="1:12" x14ac:dyDescent="0.3">
      <c r="A546" t="s">
        <v>8</v>
      </c>
      <c r="B546" t="s">
        <v>694</v>
      </c>
      <c r="C546" t="s">
        <v>702</v>
      </c>
      <c r="D546" t="s">
        <v>696</v>
      </c>
      <c r="E546" t="s">
        <v>12</v>
      </c>
      <c r="F546" t="s">
        <v>703</v>
      </c>
      <c r="G546">
        <v>4500</v>
      </c>
      <c r="H546" t="s">
        <v>62</v>
      </c>
      <c r="I546" s="10">
        <f>DATEVALUE(MID(F546,1,10))+DATEVALUE(MID(F546,12,8))</f>
        <v>44751</v>
      </c>
      <c r="K546">
        <f>$G546/$K$3</f>
        <v>1.25</v>
      </c>
      <c r="L546">
        <f t="shared" si="8"/>
        <v>437.75000000000006</v>
      </c>
    </row>
    <row r="547" spans="1:12" x14ac:dyDescent="0.3">
      <c r="A547" t="s">
        <v>8</v>
      </c>
      <c r="B547" t="s">
        <v>830</v>
      </c>
      <c r="C547" t="s">
        <v>831</v>
      </c>
      <c r="D547" t="s">
        <v>832</v>
      </c>
      <c r="E547" t="s">
        <v>12</v>
      </c>
      <c r="F547" t="s">
        <v>833</v>
      </c>
      <c r="G547">
        <v>900</v>
      </c>
      <c r="H547" t="s">
        <v>135</v>
      </c>
      <c r="I547" s="10">
        <f>DATEVALUE(MID(F547,1,10))+DATEVALUE(MID(F547,12,8))</f>
        <v>44751</v>
      </c>
      <c r="K547">
        <f>$G547/$K$3</f>
        <v>0.25</v>
      </c>
      <c r="L547">
        <f t="shared" si="8"/>
        <v>438.00000000000006</v>
      </c>
    </row>
    <row r="548" spans="1:12" x14ac:dyDescent="0.3">
      <c r="A548" t="s">
        <v>8</v>
      </c>
      <c r="B548" t="s">
        <v>694</v>
      </c>
      <c r="C548" t="s">
        <v>704</v>
      </c>
      <c r="D548" t="s">
        <v>696</v>
      </c>
      <c r="E548" t="s">
        <v>12</v>
      </c>
      <c r="F548" t="s">
        <v>705</v>
      </c>
      <c r="G548">
        <v>900</v>
      </c>
      <c r="H548" t="s">
        <v>135</v>
      </c>
      <c r="I548" s="10">
        <f>DATEVALUE(MID(F548,1,10))+DATEVALUE(MID(F548,12,8))</f>
        <v>44752</v>
      </c>
      <c r="K548">
        <f>$G548/$K$3</f>
        <v>0.25</v>
      </c>
      <c r="L548">
        <f t="shared" si="8"/>
        <v>438.25000000000006</v>
      </c>
    </row>
    <row r="549" spans="1:12" x14ac:dyDescent="0.3">
      <c r="A549" t="s">
        <v>8</v>
      </c>
      <c r="B549" t="s">
        <v>694</v>
      </c>
      <c r="C549" t="s">
        <v>706</v>
      </c>
      <c r="D549" t="s">
        <v>696</v>
      </c>
      <c r="E549" t="s">
        <v>12</v>
      </c>
      <c r="F549" t="s">
        <v>707</v>
      </c>
      <c r="G549">
        <v>1500</v>
      </c>
      <c r="H549" t="s">
        <v>241</v>
      </c>
      <c r="I549" s="10">
        <f>DATEVALUE(MID(F549,1,10))+DATEVALUE(MID(F549,12,8))</f>
        <v>44752</v>
      </c>
      <c r="K549">
        <f>$G549/$K$3</f>
        <v>0.41666666666666669</v>
      </c>
      <c r="L549">
        <f t="shared" si="8"/>
        <v>438.66666666666674</v>
      </c>
    </row>
    <row r="550" spans="1:12" x14ac:dyDescent="0.3">
      <c r="A550" t="s">
        <v>8</v>
      </c>
      <c r="B550" t="s">
        <v>784</v>
      </c>
      <c r="D550" t="s">
        <v>785</v>
      </c>
      <c r="E550" t="s">
        <v>12</v>
      </c>
      <c r="F550" t="s">
        <v>786</v>
      </c>
      <c r="G550">
        <v>1800</v>
      </c>
      <c r="H550" t="s">
        <v>81</v>
      </c>
      <c r="I550" s="10">
        <f>DATEVALUE(MID(F550,1,10))+DATEVALUE(MID(F550,12,8))</f>
        <v>44752</v>
      </c>
      <c r="K550">
        <f>$G550/$K$3</f>
        <v>0.5</v>
      </c>
      <c r="L550">
        <f t="shared" si="8"/>
        <v>439.16666666666674</v>
      </c>
    </row>
    <row r="551" spans="1:12" x14ac:dyDescent="0.3">
      <c r="A551" t="s">
        <v>8</v>
      </c>
      <c r="B551" t="s">
        <v>830</v>
      </c>
      <c r="C551" t="s">
        <v>834</v>
      </c>
      <c r="D551" t="s">
        <v>832</v>
      </c>
      <c r="E551" t="s">
        <v>12</v>
      </c>
      <c r="F551" t="s">
        <v>835</v>
      </c>
      <c r="G551">
        <v>1800</v>
      </c>
      <c r="H551" t="s">
        <v>81</v>
      </c>
      <c r="I551" s="10">
        <f>DATEVALUE(MID(F551,1,10))+DATEVALUE(MID(F551,12,8))</f>
        <v>44752</v>
      </c>
      <c r="K551">
        <f>$G551/$K$3</f>
        <v>0.5</v>
      </c>
      <c r="L551">
        <f t="shared" si="8"/>
        <v>439.66666666666674</v>
      </c>
    </row>
    <row r="552" spans="1:12" x14ac:dyDescent="0.3">
      <c r="A552" t="s">
        <v>8</v>
      </c>
      <c r="B552" t="s">
        <v>1095</v>
      </c>
      <c r="C552" t="s">
        <v>1096</v>
      </c>
      <c r="D552" t="s">
        <v>1097</v>
      </c>
      <c r="E552" t="s">
        <v>12</v>
      </c>
      <c r="F552" t="s">
        <v>1098</v>
      </c>
      <c r="G552">
        <v>900</v>
      </c>
      <c r="H552" t="s">
        <v>135</v>
      </c>
      <c r="I552" s="10">
        <f>DATEVALUE(MID(F552,1,10))+DATEVALUE(MID(F552,12,8))</f>
        <v>44752</v>
      </c>
      <c r="K552">
        <f>$G552/$K$3</f>
        <v>0.25</v>
      </c>
      <c r="L552">
        <f t="shared" si="8"/>
        <v>439.91666666666674</v>
      </c>
    </row>
    <row r="553" spans="1:12" x14ac:dyDescent="0.3">
      <c r="A553" t="s">
        <v>8</v>
      </c>
      <c r="B553" t="s">
        <v>594</v>
      </c>
      <c r="C553" t="s">
        <v>595</v>
      </c>
      <c r="D553" t="s">
        <v>596</v>
      </c>
      <c r="E553" t="s">
        <v>12</v>
      </c>
      <c r="F553" t="s">
        <v>597</v>
      </c>
      <c r="G553">
        <v>18000</v>
      </c>
      <c r="H553" t="s">
        <v>598</v>
      </c>
      <c r="I553" s="10">
        <f>DATEVALUE(MID(F553,1,10))+DATEVALUE(MID(F553,12,8))</f>
        <v>44755</v>
      </c>
      <c r="K553">
        <f>$G553/$K$3</f>
        <v>5</v>
      </c>
      <c r="L553">
        <f t="shared" si="8"/>
        <v>444.91666666666674</v>
      </c>
    </row>
    <row r="554" spans="1:12" x14ac:dyDescent="0.3">
      <c r="A554" t="s">
        <v>8</v>
      </c>
      <c r="B554" t="s">
        <v>694</v>
      </c>
      <c r="C554" t="s">
        <v>708</v>
      </c>
      <c r="D554" t="s">
        <v>696</v>
      </c>
      <c r="E554" t="s">
        <v>12</v>
      </c>
      <c r="F554" t="s">
        <v>709</v>
      </c>
      <c r="G554">
        <v>11700</v>
      </c>
      <c r="H554" t="s">
        <v>219</v>
      </c>
      <c r="I554" s="10">
        <f>DATEVALUE(MID(F554,1,10))+DATEVALUE(MID(F554,12,8))</f>
        <v>44755</v>
      </c>
      <c r="K554">
        <f>$G554/$K$3</f>
        <v>3.25</v>
      </c>
      <c r="L554">
        <f t="shared" si="8"/>
        <v>448.16666666666674</v>
      </c>
    </row>
    <row r="555" spans="1:12" x14ac:dyDescent="0.3">
      <c r="A555" t="s">
        <v>8</v>
      </c>
      <c r="B555" t="s">
        <v>594</v>
      </c>
      <c r="C555" t="s">
        <v>599</v>
      </c>
      <c r="D555" t="s">
        <v>596</v>
      </c>
      <c r="E555" t="s">
        <v>12</v>
      </c>
      <c r="F555" t="s">
        <v>600</v>
      </c>
      <c r="G555">
        <v>4800</v>
      </c>
      <c r="H555" t="s">
        <v>250</v>
      </c>
      <c r="I555" s="10">
        <f>DATEVALUE(MID(F555,1,10))+DATEVALUE(MID(F555,12,8))</f>
        <v>44756</v>
      </c>
      <c r="K555">
        <f>$G555/$K$3</f>
        <v>1.3333333333333333</v>
      </c>
      <c r="L555">
        <f t="shared" si="8"/>
        <v>449.50000000000006</v>
      </c>
    </row>
    <row r="556" spans="1:12" x14ac:dyDescent="0.3">
      <c r="A556" t="s">
        <v>8</v>
      </c>
      <c r="B556" t="s">
        <v>594</v>
      </c>
      <c r="C556" t="s">
        <v>601</v>
      </c>
      <c r="D556" t="s">
        <v>596</v>
      </c>
      <c r="E556" t="s">
        <v>12</v>
      </c>
      <c r="F556" t="s">
        <v>602</v>
      </c>
      <c r="G556">
        <v>7200</v>
      </c>
      <c r="H556" t="s">
        <v>124</v>
      </c>
      <c r="I556" s="10">
        <f>DATEVALUE(MID(F556,1,10))+DATEVALUE(MID(F556,12,8))</f>
        <v>44757</v>
      </c>
      <c r="K556">
        <f>$G556/$K$3</f>
        <v>2</v>
      </c>
      <c r="L556">
        <f t="shared" si="8"/>
        <v>451.50000000000006</v>
      </c>
    </row>
    <row r="557" spans="1:12" x14ac:dyDescent="0.3">
      <c r="A557" t="s">
        <v>8</v>
      </c>
      <c r="B557" t="s">
        <v>594</v>
      </c>
      <c r="C557" t="s">
        <v>603</v>
      </c>
      <c r="D557" t="s">
        <v>596</v>
      </c>
      <c r="E557" t="s">
        <v>12</v>
      </c>
      <c r="F557" t="s">
        <v>604</v>
      </c>
      <c r="G557">
        <v>7200</v>
      </c>
      <c r="H557" t="s">
        <v>124</v>
      </c>
      <c r="I557" s="10">
        <f>DATEVALUE(MID(F557,1,10))+DATEVALUE(MID(F557,12,8))</f>
        <v>44758</v>
      </c>
      <c r="K557">
        <f>$G557/$K$3</f>
        <v>2</v>
      </c>
      <c r="L557">
        <f t="shared" si="8"/>
        <v>453.50000000000006</v>
      </c>
    </row>
    <row r="558" spans="1:12" x14ac:dyDescent="0.3">
      <c r="A558" t="s">
        <v>20</v>
      </c>
      <c r="B558" t="s">
        <v>662</v>
      </c>
      <c r="C558" t="s">
        <v>663</v>
      </c>
      <c r="D558" t="s">
        <v>664</v>
      </c>
      <c r="E558" t="s">
        <v>12</v>
      </c>
      <c r="F558" t="s">
        <v>665</v>
      </c>
      <c r="G558">
        <v>7200</v>
      </c>
      <c r="H558" t="s">
        <v>124</v>
      </c>
      <c r="I558" s="10">
        <f>DATEVALUE(MID(F558,1,10))+DATEVALUE(MID(F558,12,8))</f>
        <v>44759</v>
      </c>
      <c r="K558">
        <f>$G558/$K$3</f>
        <v>2</v>
      </c>
      <c r="L558">
        <f t="shared" si="8"/>
        <v>455.50000000000006</v>
      </c>
    </row>
    <row r="559" spans="1:12" x14ac:dyDescent="0.3">
      <c r="A559" t="s">
        <v>20</v>
      </c>
      <c r="B559" t="s">
        <v>728</v>
      </c>
      <c r="C559" t="s">
        <v>738</v>
      </c>
      <c r="D559" t="s">
        <v>730</v>
      </c>
      <c r="E559" t="s">
        <v>12</v>
      </c>
      <c r="F559" t="s">
        <v>739</v>
      </c>
      <c r="G559">
        <v>7200</v>
      </c>
      <c r="H559" t="s">
        <v>124</v>
      </c>
      <c r="I559" s="10">
        <f>DATEVALUE(MID(F559,1,10))+DATEVALUE(MID(F559,12,8))</f>
        <v>44759</v>
      </c>
      <c r="K559">
        <f>$G559/$K$3</f>
        <v>2</v>
      </c>
      <c r="L559">
        <f t="shared" si="8"/>
        <v>457.50000000000006</v>
      </c>
    </row>
    <row r="560" spans="1:12" x14ac:dyDescent="0.3">
      <c r="A560" t="s">
        <v>20</v>
      </c>
      <c r="B560" t="s">
        <v>728</v>
      </c>
      <c r="C560" t="s">
        <v>740</v>
      </c>
      <c r="D560" t="s">
        <v>730</v>
      </c>
      <c r="E560" t="s">
        <v>12</v>
      </c>
      <c r="F560" t="s">
        <v>741</v>
      </c>
      <c r="G560">
        <v>2700</v>
      </c>
      <c r="H560" t="s">
        <v>57</v>
      </c>
      <c r="I560" s="10">
        <f>DATEVALUE(MID(F560,1,10))+DATEVALUE(MID(F560,12,8))</f>
        <v>44759</v>
      </c>
      <c r="K560">
        <f>$G560/$K$3</f>
        <v>0.75</v>
      </c>
      <c r="L560">
        <f t="shared" si="8"/>
        <v>458.25000000000006</v>
      </c>
    </row>
    <row r="561" spans="1:12" x14ac:dyDescent="0.3">
      <c r="A561" t="s">
        <v>20</v>
      </c>
      <c r="B561" t="s">
        <v>728</v>
      </c>
      <c r="C561" t="s">
        <v>742</v>
      </c>
      <c r="D561" t="s">
        <v>730</v>
      </c>
      <c r="E561" t="s">
        <v>12</v>
      </c>
      <c r="F561" t="s">
        <v>743</v>
      </c>
      <c r="G561">
        <v>900</v>
      </c>
      <c r="H561" t="s">
        <v>135</v>
      </c>
      <c r="I561" s="10">
        <f>DATEVALUE(MID(F561,1,10))+DATEVALUE(MID(F561,12,8))</f>
        <v>44759</v>
      </c>
      <c r="K561">
        <f>$G561/$K$3</f>
        <v>0.25</v>
      </c>
      <c r="L561">
        <f t="shared" si="8"/>
        <v>458.50000000000006</v>
      </c>
    </row>
    <row r="562" spans="1:12" x14ac:dyDescent="0.3">
      <c r="A562" t="s">
        <v>20</v>
      </c>
      <c r="B562" t="s">
        <v>784</v>
      </c>
      <c r="C562" t="s">
        <v>787</v>
      </c>
      <c r="D562" t="s">
        <v>785</v>
      </c>
      <c r="E562" t="s">
        <v>12</v>
      </c>
      <c r="F562" t="s">
        <v>788</v>
      </c>
      <c r="G562">
        <v>900</v>
      </c>
      <c r="H562" t="s">
        <v>135</v>
      </c>
      <c r="I562" s="10">
        <f>DATEVALUE(MID(F562,1,10))+DATEVALUE(MID(F562,12,8))</f>
        <v>44759</v>
      </c>
      <c r="K562">
        <f>$G562/$K$3</f>
        <v>0.25</v>
      </c>
      <c r="L562">
        <f t="shared" si="8"/>
        <v>458.75000000000006</v>
      </c>
    </row>
    <row r="563" spans="1:12" x14ac:dyDescent="0.3">
      <c r="A563" t="s">
        <v>20</v>
      </c>
      <c r="B563" t="s">
        <v>830</v>
      </c>
      <c r="C563" t="s">
        <v>836</v>
      </c>
      <c r="D563" t="s">
        <v>832</v>
      </c>
      <c r="E563" t="s">
        <v>12</v>
      </c>
      <c r="F563" t="s">
        <v>837</v>
      </c>
      <c r="G563">
        <v>300</v>
      </c>
      <c r="H563" t="s">
        <v>39</v>
      </c>
      <c r="I563" s="10">
        <f>DATEVALUE(MID(F563,1,10))+DATEVALUE(MID(F563,12,8))</f>
        <v>44759</v>
      </c>
      <c r="K563">
        <f>$G563/$K$3</f>
        <v>8.3333333333333329E-2</v>
      </c>
      <c r="L563">
        <f t="shared" si="8"/>
        <v>458.83333333333337</v>
      </c>
    </row>
    <row r="564" spans="1:12" x14ac:dyDescent="0.3">
      <c r="A564" t="s">
        <v>20</v>
      </c>
      <c r="B564" t="s">
        <v>668</v>
      </c>
      <c r="C564" t="s">
        <v>672</v>
      </c>
      <c r="D564" t="s">
        <v>670</v>
      </c>
      <c r="E564" t="s">
        <v>12</v>
      </c>
      <c r="F564" t="s">
        <v>673</v>
      </c>
      <c r="G564">
        <v>900</v>
      </c>
      <c r="H564" t="s">
        <v>135</v>
      </c>
      <c r="I564" s="10">
        <f>DATEVALUE(MID(F564,1,10))+DATEVALUE(MID(F564,12,8))</f>
        <v>44760</v>
      </c>
      <c r="K564">
        <f>$G564/$K$3</f>
        <v>0.25</v>
      </c>
      <c r="L564">
        <f t="shared" si="8"/>
        <v>459.08333333333337</v>
      </c>
    </row>
    <row r="565" spans="1:12" x14ac:dyDescent="0.3">
      <c r="A565" t="s">
        <v>20</v>
      </c>
      <c r="B565" t="s">
        <v>694</v>
      </c>
      <c r="C565" t="s">
        <v>205</v>
      </c>
      <c r="D565" t="s">
        <v>696</v>
      </c>
      <c r="E565" t="s">
        <v>12</v>
      </c>
      <c r="F565" t="s">
        <v>710</v>
      </c>
      <c r="G565">
        <v>2700</v>
      </c>
      <c r="H565" t="s">
        <v>57</v>
      </c>
      <c r="I565" s="10">
        <f>DATEVALUE(MID(F565,1,10))+DATEVALUE(MID(F565,12,8))</f>
        <v>44760</v>
      </c>
      <c r="K565">
        <f>$G565/$K$3</f>
        <v>0.75</v>
      </c>
      <c r="L565">
        <f t="shared" si="8"/>
        <v>459.83333333333337</v>
      </c>
    </row>
    <row r="566" spans="1:12" x14ac:dyDescent="0.3">
      <c r="A566" t="s">
        <v>20</v>
      </c>
      <c r="B566" t="s">
        <v>1095</v>
      </c>
      <c r="C566" t="s">
        <v>40</v>
      </c>
      <c r="D566" t="s">
        <v>1097</v>
      </c>
      <c r="E566" t="s">
        <v>12</v>
      </c>
      <c r="F566" t="s">
        <v>1099</v>
      </c>
      <c r="G566">
        <v>300</v>
      </c>
      <c r="H566" t="s">
        <v>39</v>
      </c>
      <c r="I566" s="10">
        <f>DATEVALUE(MID(F566,1,10))+DATEVALUE(MID(F566,12,8))</f>
        <v>44760</v>
      </c>
      <c r="K566">
        <f>$G566/$K$3</f>
        <v>8.3333333333333329E-2</v>
      </c>
      <c r="L566">
        <f t="shared" si="8"/>
        <v>459.91666666666669</v>
      </c>
    </row>
    <row r="567" spans="1:12" x14ac:dyDescent="0.3">
      <c r="A567" t="s">
        <v>20</v>
      </c>
      <c r="B567" t="s">
        <v>1916</v>
      </c>
      <c r="C567" t="s">
        <v>2073</v>
      </c>
      <c r="D567" t="s">
        <v>1918</v>
      </c>
      <c r="E567" t="s">
        <v>12</v>
      </c>
      <c r="F567" t="s">
        <v>2074</v>
      </c>
      <c r="G567">
        <v>1200</v>
      </c>
      <c r="H567" t="s">
        <v>28</v>
      </c>
      <c r="I567" s="10">
        <f>DATEVALUE(MID(F567,1,10))+DATEVALUE(MID(F567,12,8))</f>
        <v>44760</v>
      </c>
      <c r="K567">
        <f>$G567/$K$3</f>
        <v>0.33333333333333331</v>
      </c>
      <c r="L567">
        <f t="shared" si="8"/>
        <v>460.25</v>
      </c>
    </row>
    <row r="568" spans="1:12" x14ac:dyDescent="0.3">
      <c r="A568" t="s">
        <v>20</v>
      </c>
      <c r="B568" t="s">
        <v>579</v>
      </c>
      <c r="C568" t="s">
        <v>580</v>
      </c>
      <c r="D568" t="s">
        <v>581</v>
      </c>
      <c r="E568" t="s">
        <v>12</v>
      </c>
      <c r="F568" t="s">
        <v>582</v>
      </c>
      <c r="G568">
        <v>2700</v>
      </c>
      <c r="H568" t="s">
        <v>57</v>
      </c>
      <c r="I568" s="10">
        <f>DATEVALUE(MID(F568,1,10))+DATEVALUE(MID(F568,12,8))</f>
        <v>44762</v>
      </c>
      <c r="K568">
        <f>$G568/$K$3</f>
        <v>0.75</v>
      </c>
      <c r="L568">
        <f t="shared" si="8"/>
        <v>461</v>
      </c>
    </row>
    <row r="569" spans="1:12" x14ac:dyDescent="0.3">
      <c r="A569" t="s">
        <v>8</v>
      </c>
      <c r="B569" t="s">
        <v>579</v>
      </c>
      <c r="C569" t="s">
        <v>40</v>
      </c>
      <c r="D569" t="s">
        <v>581</v>
      </c>
      <c r="E569" t="s">
        <v>12</v>
      </c>
      <c r="F569" t="s">
        <v>583</v>
      </c>
      <c r="G569">
        <v>600</v>
      </c>
      <c r="H569" t="s">
        <v>30</v>
      </c>
      <c r="I569" s="10">
        <f>DATEVALUE(MID(F569,1,10))+DATEVALUE(MID(F569,12,8))</f>
        <v>44762</v>
      </c>
      <c r="K569">
        <f>$G569/$K$3</f>
        <v>0.16666666666666666</v>
      </c>
      <c r="L569">
        <f t="shared" si="8"/>
        <v>461.16666666666669</v>
      </c>
    </row>
    <row r="570" spans="1:12" x14ac:dyDescent="0.3">
      <c r="A570" t="s">
        <v>8</v>
      </c>
      <c r="B570" t="s">
        <v>594</v>
      </c>
      <c r="C570" t="s">
        <v>605</v>
      </c>
      <c r="D570" t="s">
        <v>596</v>
      </c>
      <c r="E570" t="s">
        <v>12</v>
      </c>
      <c r="F570" t="s">
        <v>606</v>
      </c>
      <c r="G570">
        <v>1800</v>
      </c>
      <c r="H570" t="s">
        <v>81</v>
      </c>
      <c r="I570" s="10">
        <f>DATEVALUE(MID(F570,1,10))+DATEVALUE(MID(F570,12,8))</f>
        <v>44762</v>
      </c>
      <c r="K570">
        <f>$G570/$K$3</f>
        <v>0.5</v>
      </c>
      <c r="L570">
        <f t="shared" si="8"/>
        <v>461.66666666666669</v>
      </c>
    </row>
    <row r="571" spans="1:12" x14ac:dyDescent="0.3">
      <c r="A571" t="s">
        <v>20</v>
      </c>
      <c r="B571" t="s">
        <v>594</v>
      </c>
      <c r="C571" t="s">
        <v>607</v>
      </c>
      <c r="D571" t="s">
        <v>596</v>
      </c>
      <c r="E571" t="s">
        <v>12</v>
      </c>
      <c r="F571" t="s">
        <v>608</v>
      </c>
      <c r="G571">
        <v>1800</v>
      </c>
      <c r="H571" t="s">
        <v>81</v>
      </c>
      <c r="I571" s="10">
        <f>DATEVALUE(MID(F571,1,10))+DATEVALUE(MID(F571,12,8))</f>
        <v>44762</v>
      </c>
      <c r="K571">
        <f>$G571/$K$3</f>
        <v>0.5</v>
      </c>
      <c r="L571">
        <f t="shared" si="8"/>
        <v>462.16666666666669</v>
      </c>
    </row>
    <row r="572" spans="1:12" x14ac:dyDescent="0.3">
      <c r="A572" t="s">
        <v>8</v>
      </c>
      <c r="B572" t="s">
        <v>594</v>
      </c>
      <c r="C572" t="s">
        <v>609</v>
      </c>
      <c r="D572" t="s">
        <v>596</v>
      </c>
      <c r="E572" t="s">
        <v>12</v>
      </c>
      <c r="F572" t="s">
        <v>610</v>
      </c>
      <c r="G572">
        <v>1800</v>
      </c>
      <c r="H572" t="s">
        <v>81</v>
      </c>
      <c r="I572" s="10">
        <f>DATEVALUE(MID(F572,1,10))+DATEVALUE(MID(F572,12,8))</f>
        <v>44762</v>
      </c>
      <c r="K572">
        <f>$G572/$K$3</f>
        <v>0.5</v>
      </c>
      <c r="L572">
        <f t="shared" si="8"/>
        <v>462.66666666666669</v>
      </c>
    </row>
    <row r="573" spans="1:12" x14ac:dyDescent="0.3">
      <c r="A573" t="s">
        <v>20</v>
      </c>
      <c r="B573" t="s">
        <v>638</v>
      </c>
      <c r="C573" t="s">
        <v>639</v>
      </c>
      <c r="D573" t="s">
        <v>640</v>
      </c>
      <c r="E573" t="s">
        <v>12</v>
      </c>
      <c r="F573" t="s">
        <v>641</v>
      </c>
      <c r="G573">
        <v>3300</v>
      </c>
      <c r="H573" t="s">
        <v>133</v>
      </c>
      <c r="I573" s="10">
        <f>DATEVALUE(MID(F573,1,10))+DATEVALUE(MID(F573,12,8))</f>
        <v>44762</v>
      </c>
      <c r="K573">
        <f>$G573/$K$3</f>
        <v>0.91666666666666663</v>
      </c>
      <c r="L573">
        <f t="shared" si="8"/>
        <v>463.58333333333337</v>
      </c>
    </row>
    <row r="574" spans="1:12" x14ac:dyDescent="0.3">
      <c r="A574" t="s">
        <v>8</v>
      </c>
      <c r="B574" t="s">
        <v>662</v>
      </c>
      <c r="C574" t="s">
        <v>666</v>
      </c>
      <c r="D574" t="s">
        <v>664</v>
      </c>
      <c r="E574" t="s">
        <v>12</v>
      </c>
      <c r="F574" t="s">
        <v>667</v>
      </c>
      <c r="G574">
        <v>1800</v>
      </c>
      <c r="H574" t="s">
        <v>81</v>
      </c>
      <c r="I574" s="10">
        <f>DATEVALUE(MID(F574,1,10))+DATEVALUE(MID(F574,12,8))</f>
        <v>44762</v>
      </c>
      <c r="K574">
        <f>$G574/$K$3</f>
        <v>0.5</v>
      </c>
      <c r="L574">
        <f t="shared" si="8"/>
        <v>464.08333333333337</v>
      </c>
    </row>
    <row r="575" spans="1:12" x14ac:dyDescent="0.3">
      <c r="A575" t="s">
        <v>8</v>
      </c>
      <c r="B575" t="s">
        <v>668</v>
      </c>
      <c r="C575" t="s">
        <v>674</v>
      </c>
      <c r="D575" t="s">
        <v>670</v>
      </c>
      <c r="E575" t="s">
        <v>12</v>
      </c>
      <c r="F575" t="s">
        <v>675</v>
      </c>
      <c r="G575">
        <v>1800</v>
      </c>
      <c r="H575" t="s">
        <v>81</v>
      </c>
      <c r="I575" s="10">
        <f>DATEVALUE(MID(F575,1,10))+DATEVALUE(MID(F575,12,8))</f>
        <v>44762</v>
      </c>
      <c r="K575">
        <f>$G575/$K$3</f>
        <v>0.5</v>
      </c>
      <c r="L575">
        <f t="shared" si="8"/>
        <v>464.58333333333337</v>
      </c>
    </row>
    <row r="576" spans="1:12" x14ac:dyDescent="0.3">
      <c r="A576" t="s">
        <v>20</v>
      </c>
      <c r="B576" t="s">
        <v>668</v>
      </c>
      <c r="C576" t="s">
        <v>676</v>
      </c>
      <c r="D576" t="s">
        <v>670</v>
      </c>
      <c r="E576" t="s">
        <v>12</v>
      </c>
      <c r="F576" t="s">
        <v>677</v>
      </c>
      <c r="G576">
        <v>1800</v>
      </c>
      <c r="H576" t="s">
        <v>81</v>
      </c>
      <c r="I576" s="10">
        <f>DATEVALUE(MID(F576,1,10))+DATEVALUE(MID(F576,12,8))</f>
        <v>44762</v>
      </c>
      <c r="K576">
        <f>$G576/$K$3</f>
        <v>0.5</v>
      </c>
      <c r="L576">
        <f t="shared" si="8"/>
        <v>465.08333333333337</v>
      </c>
    </row>
    <row r="577" spans="1:12" x14ac:dyDescent="0.3">
      <c r="A577" t="s">
        <v>8</v>
      </c>
      <c r="B577" t="s">
        <v>694</v>
      </c>
      <c r="C577" t="s">
        <v>711</v>
      </c>
      <c r="D577" t="s">
        <v>696</v>
      </c>
      <c r="E577" t="s">
        <v>12</v>
      </c>
      <c r="F577" t="s">
        <v>712</v>
      </c>
      <c r="G577">
        <v>8100</v>
      </c>
      <c r="H577" t="s">
        <v>337</v>
      </c>
      <c r="I577" s="10">
        <f>DATEVALUE(MID(F577,1,10))+DATEVALUE(MID(F577,12,8))</f>
        <v>44762</v>
      </c>
      <c r="K577">
        <f>$G577/$K$3</f>
        <v>2.25</v>
      </c>
      <c r="L577">
        <f t="shared" si="8"/>
        <v>467.33333333333337</v>
      </c>
    </row>
    <row r="578" spans="1:12" x14ac:dyDescent="0.3">
      <c r="A578" t="s">
        <v>20</v>
      </c>
      <c r="B578" t="s">
        <v>694</v>
      </c>
      <c r="C578" t="s">
        <v>713</v>
      </c>
      <c r="D578" t="s">
        <v>696</v>
      </c>
      <c r="E578" t="s">
        <v>12</v>
      </c>
      <c r="F578" t="s">
        <v>714</v>
      </c>
      <c r="G578">
        <v>8100</v>
      </c>
      <c r="H578" t="s">
        <v>337</v>
      </c>
      <c r="I578" s="10">
        <f>DATEVALUE(MID(F578,1,10))+DATEVALUE(MID(F578,12,8))</f>
        <v>44762</v>
      </c>
      <c r="K578">
        <f>$G578/$K$3</f>
        <v>2.25</v>
      </c>
      <c r="L578">
        <f t="shared" si="8"/>
        <v>469.58333333333337</v>
      </c>
    </row>
    <row r="579" spans="1:12" x14ac:dyDescent="0.3">
      <c r="A579" t="s">
        <v>8</v>
      </c>
      <c r="B579" t="s">
        <v>784</v>
      </c>
      <c r="C579" t="s">
        <v>789</v>
      </c>
      <c r="D579" t="s">
        <v>785</v>
      </c>
      <c r="E579" t="s">
        <v>12</v>
      </c>
      <c r="F579" t="s">
        <v>790</v>
      </c>
      <c r="G579">
        <v>900</v>
      </c>
      <c r="H579" t="s">
        <v>135</v>
      </c>
      <c r="I579" s="10">
        <f>DATEVALUE(MID(F579,1,10))+DATEVALUE(MID(F579,12,8))</f>
        <v>44762</v>
      </c>
      <c r="K579">
        <f>$G579/$K$3</f>
        <v>0.25</v>
      </c>
      <c r="L579">
        <f t="shared" si="8"/>
        <v>469.83333333333337</v>
      </c>
    </row>
    <row r="580" spans="1:12" x14ac:dyDescent="0.3">
      <c r="A580" t="s">
        <v>20</v>
      </c>
      <c r="B580" t="s">
        <v>784</v>
      </c>
      <c r="C580" t="s">
        <v>791</v>
      </c>
      <c r="D580" t="s">
        <v>785</v>
      </c>
      <c r="E580" t="s">
        <v>12</v>
      </c>
      <c r="F580" t="s">
        <v>792</v>
      </c>
      <c r="G580">
        <v>900</v>
      </c>
      <c r="H580" t="s">
        <v>135</v>
      </c>
      <c r="I580" s="10">
        <f>DATEVALUE(MID(F580,1,10))+DATEVALUE(MID(F580,12,8))</f>
        <v>44762</v>
      </c>
      <c r="K580">
        <f>$G580/$K$3</f>
        <v>0.25</v>
      </c>
      <c r="L580">
        <f t="shared" si="8"/>
        <v>470.08333333333337</v>
      </c>
    </row>
    <row r="581" spans="1:12" x14ac:dyDescent="0.3">
      <c r="A581" t="s">
        <v>8</v>
      </c>
      <c r="B581" t="s">
        <v>844</v>
      </c>
      <c r="C581" t="s">
        <v>845</v>
      </c>
      <c r="D581" t="s">
        <v>846</v>
      </c>
      <c r="E581" t="s">
        <v>12</v>
      </c>
      <c r="F581" t="s">
        <v>847</v>
      </c>
      <c r="G581">
        <v>900</v>
      </c>
      <c r="H581" t="s">
        <v>135</v>
      </c>
      <c r="I581" s="10">
        <f>DATEVALUE(MID(F581,1,10))+DATEVALUE(MID(F581,12,8))</f>
        <v>44762</v>
      </c>
      <c r="K581">
        <f>$G581/$K$3</f>
        <v>0.25</v>
      </c>
      <c r="L581">
        <f t="shared" si="8"/>
        <v>470.33333333333337</v>
      </c>
    </row>
    <row r="582" spans="1:12" x14ac:dyDescent="0.3">
      <c r="A582" t="s">
        <v>8</v>
      </c>
      <c r="B582" t="s">
        <v>1916</v>
      </c>
      <c r="C582" t="s">
        <v>2075</v>
      </c>
      <c r="D582" t="s">
        <v>1918</v>
      </c>
      <c r="E582" t="s">
        <v>12</v>
      </c>
      <c r="F582" t="s">
        <v>2076</v>
      </c>
      <c r="G582">
        <v>8400</v>
      </c>
      <c r="H582" t="s">
        <v>779</v>
      </c>
      <c r="I582" s="10">
        <f>DATEVALUE(MID(F582,1,10))+DATEVALUE(MID(F582,12,8))</f>
        <v>44762</v>
      </c>
      <c r="K582">
        <f>$G582/$K$3</f>
        <v>2.3333333333333335</v>
      </c>
      <c r="L582">
        <f t="shared" si="8"/>
        <v>472.66666666666669</v>
      </c>
    </row>
    <row r="583" spans="1:12" x14ac:dyDescent="0.3">
      <c r="A583" t="s">
        <v>20</v>
      </c>
      <c r="B583" t="s">
        <v>1916</v>
      </c>
      <c r="C583" t="s">
        <v>2077</v>
      </c>
      <c r="D583" t="s">
        <v>1918</v>
      </c>
      <c r="E583" t="s">
        <v>12</v>
      </c>
      <c r="F583" t="s">
        <v>2078</v>
      </c>
      <c r="G583">
        <v>8700</v>
      </c>
      <c r="H583" t="s">
        <v>975</v>
      </c>
      <c r="I583" s="10">
        <f>DATEVALUE(MID(F583,1,10))+DATEVALUE(MID(F583,12,8))</f>
        <v>44762</v>
      </c>
      <c r="K583">
        <f>$G583/$K$3</f>
        <v>2.4166666666666665</v>
      </c>
      <c r="L583">
        <f t="shared" si="8"/>
        <v>475.08333333333337</v>
      </c>
    </row>
    <row r="584" spans="1:12" x14ac:dyDescent="0.3">
      <c r="A584" t="s">
        <v>20</v>
      </c>
      <c r="B584" t="s">
        <v>1916</v>
      </c>
      <c r="C584" t="s">
        <v>2079</v>
      </c>
      <c r="D584" t="s">
        <v>1918</v>
      </c>
      <c r="E584" t="s">
        <v>12</v>
      </c>
      <c r="F584" t="s">
        <v>2080</v>
      </c>
      <c r="G584">
        <v>2100</v>
      </c>
      <c r="H584" t="s">
        <v>121</v>
      </c>
      <c r="I584" s="10">
        <f>DATEVALUE(MID(F584,1,10))+DATEVALUE(MID(F584,12,8))</f>
        <v>44762</v>
      </c>
      <c r="K584">
        <f>$G584/$K$3</f>
        <v>0.58333333333333337</v>
      </c>
      <c r="L584">
        <f t="shared" ref="L584:L647" si="9">L583+K584</f>
        <v>475.66666666666669</v>
      </c>
    </row>
    <row r="585" spans="1:12" x14ac:dyDescent="0.3">
      <c r="A585" t="s">
        <v>20</v>
      </c>
      <c r="B585" t="s">
        <v>638</v>
      </c>
      <c r="C585" t="s">
        <v>642</v>
      </c>
      <c r="D585" t="s">
        <v>640</v>
      </c>
      <c r="E585" t="s">
        <v>12</v>
      </c>
      <c r="F585" t="s">
        <v>643</v>
      </c>
      <c r="G585">
        <v>7500</v>
      </c>
      <c r="H585" t="s">
        <v>644</v>
      </c>
      <c r="I585" s="10">
        <f>DATEVALUE(MID(F585,1,10))+DATEVALUE(MID(F585,12,8))</f>
        <v>44763</v>
      </c>
      <c r="K585">
        <f>$G585/$K$3</f>
        <v>2.0833333333333335</v>
      </c>
      <c r="L585">
        <f t="shared" si="9"/>
        <v>477.75</v>
      </c>
    </row>
    <row r="586" spans="1:12" x14ac:dyDescent="0.3">
      <c r="A586" t="s">
        <v>8</v>
      </c>
      <c r="B586" t="s">
        <v>594</v>
      </c>
      <c r="C586" t="s">
        <v>611</v>
      </c>
      <c r="D586" t="s">
        <v>596</v>
      </c>
      <c r="E586" t="s">
        <v>12</v>
      </c>
      <c r="F586" t="s">
        <v>612</v>
      </c>
      <c r="G586">
        <v>14400</v>
      </c>
      <c r="H586" t="s">
        <v>613</v>
      </c>
      <c r="I586" s="10">
        <f>DATEVALUE(MID(F586,1,10))+DATEVALUE(MID(F586,12,8))</f>
        <v>44765</v>
      </c>
      <c r="K586">
        <f>$G586/$K$3</f>
        <v>4</v>
      </c>
      <c r="L586">
        <f t="shared" si="9"/>
        <v>481.75</v>
      </c>
    </row>
    <row r="587" spans="1:12" x14ac:dyDescent="0.3">
      <c r="A587" t="s">
        <v>20</v>
      </c>
      <c r="B587" t="s">
        <v>638</v>
      </c>
      <c r="C587" t="s">
        <v>645</v>
      </c>
      <c r="D587" t="s">
        <v>640</v>
      </c>
      <c r="E587" t="s">
        <v>12</v>
      </c>
      <c r="F587" t="s">
        <v>646</v>
      </c>
      <c r="G587">
        <v>9000</v>
      </c>
      <c r="H587" t="s">
        <v>76</v>
      </c>
      <c r="I587" s="10">
        <f>DATEVALUE(MID(F587,1,10))+DATEVALUE(MID(F587,12,8))</f>
        <v>44765</v>
      </c>
      <c r="K587">
        <f>$G587/$K$3</f>
        <v>2.5</v>
      </c>
      <c r="L587">
        <f t="shared" si="9"/>
        <v>484.25</v>
      </c>
    </row>
    <row r="588" spans="1:12" x14ac:dyDescent="0.3">
      <c r="A588" t="s">
        <v>20</v>
      </c>
      <c r="B588" t="s">
        <v>638</v>
      </c>
      <c r="C588" t="s">
        <v>647</v>
      </c>
      <c r="D588" t="s">
        <v>640</v>
      </c>
      <c r="E588" t="s">
        <v>12</v>
      </c>
      <c r="F588" t="s">
        <v>648</v>
      </c>
      <c r="G588">
        <v>4200</v>
      </c>
      <c r="H588" t="s">
        <v>84</v>
      </c>
      <c r="I588" s="10">
        <f>DATEVALUE(MID(F588,1,10))+DATEVALUE(MID(F588,12,8))</f>
        <v>44765</v>
      </c>
      <c r="K588">
        <f>$G588/$K$3</f>
        <v>1.1666666666666667</v>
      </c>
      <c r="L588">
        <f t="shared" si="9"/>
        <v>485.41666666666669</v>
      </c>
    </row>
    <row r="589" spans="1:12" x14ac:dyDescent="0.3">
      <c r="A589" t="s">
        <v>20</v>
      </c>
      <c r="B589" t="s">
        <v>805</v>
      </c>
      <c r="C589" t="s">
        <v>806</v>
      </c>
      <c r="D589" t="s">
        <v>807</v>
      </c>
      <c r="E589" t="s">
        <v>12</v>
      </c>
      <c r="F589" t="s">
        <v>808</v>
      </c>
      <c r="G589">
        <v>2100</v>
      </c>
      <c r="H589" t="s">
        <v>121</v>
      </c>
      <c r="I589" s="10">
        <f>DATEVALUE(MID(F589,1,10))+DATEVALUE(MID(F589,12,8))</f>
        <v>44765</v>
      </c>
      <c r="K589">
        <f>$G589/$K$3</f>
        <v>0.58333333333333337</v>
      </c>
      <c r="L589">
        <f t="shared" si="9"/>
        <v>486</v>
      </c>
    </row>
    <row r="590" spans="1:12" x14ac:dyDescent="0.3">
      <c r="A590" t="s">
        <v>8</v>
      </c>
      <c r="B590" t="s">
        <v>594</v>
      </c>
      <c r="C590" t="s">
        <v>614</v>
      </c>
      <c r="D590" t="s">
        <v>596</v>
      </c>
      <c r="E590" t="s">
        <v>12</v>
      </c>
      <c r="F590" t="s">
        <v>615</v>
      </c>
      <c r="G590">
        <v>1800</v>
      </c>
      <c r="H590" t="s">
        <v>81</v>
      </c>
      <c r="I590" s="10">
        <f>DATEVALUE(MID(F590,1,10))+DATEVALUE(MID(F590,12,8))</f>
        <v>44766</v>
      </c>
      <c r="K590">
        <f>$G590/$K$3</f>
        <v>0.5</v>
      </c>
      <c r="L590">
        <f t="shared" si="9"/>
        <v>486.5</v>
      </c>
    </row>
    <row r="591" spans="1:12" x14ac:dyDescent="0.3">
      <c r="A591" t="s">
        <v>20</v>
      </c>
      <c r="B591" t="s">
        <v>638</v>
      </c>
      <c r="C591" t="s">
        <v>649</v>
      </c>
      <c r="D591" t="s">
        <v>640</v>
      </c>
      <c r="E591" t="s">
        <v>12</v>
      </c>
      <c r="F591" t="s">
        <v>650</v>
      </c>
      <c r="G591">
        <v>5700</v>
      </c>
      <c r="H591" t="s">
        <v>651</v>
      </c>
      <c r="I591" s="10">
        <f>DATEVALUE(MID(F591,1,10))+DATEVALUE(MID(F591,12,8))</f>
        <v>44768</v>
      </c>
      <c r="K591">
        <f>$G591/$K$3</f>
        <v>1.5833333333333333</v>
      </c>
      <c r="L591">
        <f t="shared" si="9"/>
        <v>488.08333333333331</v>
      </c>
    </row>
    <row r="592" spans="1:12" x14ac:dyDescent="0.3">
      <c r="A592" t="s">
        <v>20</v>
      </c>
      <c r="B592" t="s">
        <v>813</v>
      </c>
      <c r="C592" t="s">
        <v>814</v>
      </c>
      <c r="D592" t="s">
        <v>815</v>
      </c>
      <c r="E592" t="s">
        <v>12</v>
      </c>
      <c r="F592" t="s">
        <v>816</v>
      </c>
      <c r="G592">
        <v>600</v>
      </c>
      <c r="H592" t="s">
        <v>30</v>
      </c>
      <c r="I592" s="10">
        <f>DATEVALUE(MID(F592,1,10))+DATEVALUE(MID(F592,12,8))</f>
        <v>44768</v>
      </c>
      <c r="K592">
        <f>$G592/$K$3</f>
        <v>0.16666666666666666</v>
      </c>
      <c r="L592">
        <f t="shared" si="9"/>
        <v>488.25</v>
      </c>
    </row>
    <row r="593" spans="1:12" x14ac:dyDescent="0.3">
      <c r="A593" t="s">
        <v>20</v>
      </c>
      <c r="B593" t="s">
        <v>822</v>
      </c>
      <c r="C593" t="s">
        <v>823</v>
      </c>
      <c r="D593" t="s">
        <v>824</v>
      </c>
      <c r="E593" t="s">
        <v>12</v>
      </c>
      <c r="F593" t="s">
        <v>825</v>
      </c>
      <c r="G593">
        <v>900</v>
      </c>
      <c r="H593" t="s">
        <v>135</v>
      </c>
      <c r="I593" s="10">
        <f>DATEVALUE(MID(F593,1,10))+DATEVALUE(MID(F593,12,8))</f>
        <v>44768</v>
      </c>
      <c r="K593">
        <f>$G593/$K$3</f>
        <v>0.25</v>
      </c>
      <c r="L593">
        <f t="shared" si="9"/>
        <v>488.5</v>
      </c>
    </row>
    <row r="594" spans="1:12" x14ac:dyDescent="0.3">
      <c r="A594" t="s">
        <v>20</v>
      </c>
      <c r="B594" t="s">
        <v>561</v>
      </c>
      <c r="C594" t="s">
        <v>562</v>
      </c>
      <c r="D594" t="s">
        <v>563</v>
      </c>
      <c r="E594" t="s">
        <v>12</v>
      </c>
      <c r="F594" t="s">
        <v>564</v>
      </c>
      <c r="G594">
        <v>1200</v>
      </c>
      <c r="H594" t="s">
        <v>28</v>
      </c>
      <c r="I594" s="10">
        <f>DATEVALUE(MID(F594,1,10))+DATEVALUE(MID(F594,12,8))</f>
        <v>44769</v>
      </c>
      <c r="K594">
        <f>$G594/$K$3</f>
        <v>0.33333333333333331</v>
      </c>
      <c r="L594">
        <f t="shared" si="9"/>
        <v>488.83333333333331</v>
      </c>
    </row>
    <row r="595" spans="1:12" x14ac:dyDescent="0.3">
      <c r="A595" t="s">
        <v>20</v>
      </c>
      <c r="B595" t="s">
        <v>561</v>
      </c>
      <c r="C595" t="s">
        <v>565</v>
      </c>
      <c r="D595" t="s">
        <v>563</v>
      </c>
      <c r="E595" t="s">
        <v>12</v>
      </c>
      <c r="F595" t="s">
        <v>566</v>
      </c>
      <c r="G595">
        <v>300</v>
      </c>
      <c r="H595" t="s">
        <v>39</v>
      </c>
      <c r="I595" s="10">
        <f>DATEVALUE(MID(F595,1,10))+DATEVALUE(MID(F595,12,8))</f>
        <v>44769</v>
      </c>
      <c r="K595">
        <f>$G595/$K$3</f>
        <v>8.3333333333333329E-2</v>
      </c>
      <c r="L595">
        <f t="shared" si="9"/>
        <v>488.91666666666663</v>
      </c>
    </row>
    <row r="596" spans="1:12" x14ac:dyDescent="0.3">
      <c r="A596" t="s">
        <v>20</v>
      </c>
      <c r="B596" t="s">
        <v>575</v>
      </c>
      <c r="C596" t="s">
        <v>576</v>
      </c>
      <c r="D596" t="s">
        <v>577</v>
      </c>
      <c r="E596" t="s">
        <v>12</v>
      </c>
      <c r="F596" t="s">
        <v>578</v>
      </c>
      <c r="G596">
        <v>3000</v>
      </c>
      <c r="H596" t="s">
        <v>101</v>
      </c>
      <c r="I596" s="10">
        <f>DATEVALUE(MID(F596,1,10))+DATEVALUE(MID(F596,12,8))</f>
        <v>44769</v>
      </c>
      <c r="K596">
        <f>$G596/$K$3</f>
        <v>0.83333333333333337</v>
      </c>
      <c r="L596">
        <f t="shared" si="9"/>
        <v>489.74999999999994</v>
      </c>
    </row>
    <row r="597" spans="1:12" x14ac:dyDescent="0.3">
      <c r="A597" t="s">
        <v>20</v>
      </c>
      <c r="B597" t="s">
        <v>594</v>
      </c>
      <c r="C597" t="s">
        <v>616</v>
      </c>
      <c r="D597" t="s">
        <v>596</v>
      </c>
      <c r="E597" t="s">
        <v>12</v>
      </c>
      <c r="F597" t="s">
        <v>617</v>
      </c>
      <c r="G597">
        <v>2700</v>
      </c>
      <c r="H597" t="s">
        <v>57</v>
      </c>
      <c r="I597" s="10">
        <f>DATEVALUE(MID(F597,1,10))+DATEVALUE(MID(F597,12,8))</f>
        <v>44769</v>
      </c>
      <c r="K597">
        <f>$G597/$K$3</f>
        <v>0.75</v>
      </c>
      <c r="L597">
        <f t="shared" si="9"/>
        <v>490.49999999999994</v>
      </c>
    </row>
    <row r="598" spans="1:12" x14ac:dyDescent="0.3">
      <c r="A598" t="s">
        <v>8</v>
      </c>
      <c r="B598" t="s">
        <v>594</v>
      </c>
      <c r="C598" t="s">
        <v>618</v>
      </c>
      <c r="D598" t="s">
        <v>596</v>
      </c>
      <c r="E598" t="s">
        <v>12</v>
      </c>
      <c r="F598" t="s">
        <v>619</v>
      </c>
      <c r="G598">
        <v>2700</v>
      </c>
      <c r="H598" t="s">
        <v>57</v>
      </c>
      <c r="I598" s="10">
        <f>DATEVALUE(MID(F598,1,10))+DATEVALUE(MID(F598,12,8))</f>
        <v>44769</v>
      </c>
      <c r="K598">
        <f>$G598/$K$3</f>
        <v>0.75</v>
      </c>
      <c r="L598">
        <f t="shared" si="9"/>
        <v>491.24999999999994</v>
      </c>
    </row>
    <row r="599" spans="1:12" x14ac:dyDescent="0.3">
      <c r="A599" t="s">
        <v>8</v>
      </c>
      <c r="B599" t="s">
        <v>594</v>
      </c>
      <c r="C599" t="s">
        <v>620</v>
      </c>
      <c r="D599" t="s">
        <v>596</v>
      </c>
      <c r="E599" t="s">
        <v>12</v>
      </c>
      <c r="F599" t="s">
        <v>621</v>
      </c>
      <c r="G599">
        <v>14400</v>
      </c>
      <c r="H599" t="s">
        <v>613</v>
      </c>
      <c r="I599" s="10">
        <f>DATEVALUE(MID(F599,1,10))+DATEVALUE(MID(F599,12,8))</f>
        <v>44769</v>
      </c>
      <c r="K599">
        <f>$G599/$K$3</f>
        <v>4</v>
      </c>
      <c r="L599">
        <f t="shared" si="9"/>
        <v>495.24999999999994</v>
      </c>
    </row>
    <row r="600" spans="1:12" x14ac:dyDescent="0.3">
      <c r="A600" t="s">
        <v>20</v>
      </c>
      <c r="B600" t="s">
        <v>638</v>
      </c>
      <c r="C600" t="s">
        <v>652</v>
      </c>
      <c r="D600" t="s">
        <v>640</v>
      </c>
      <c r="E600" t="s">
        <v>12</v>
      </c>
      <c r="F600" t="s">
        <v>653</v>
      </c>
      <c r="G600">
        <v>2100</v>
      </c>
      <c r="H600" t="s">
        <v>121</v>
      </c>
      <c r="I600" s="10">
        <f>DATEVALUE(MID(F600,1,10))+DATEVALUE(MID(F600,12,8))</f>
        <v>44769</v>
      </c>
      <c r="K600">
        <f>$G600/$K$3</f>
        <v>0.58333333333333337</v>
      </c>
      <c r="L600">
        <f t="shared" si="9"/>
        <v>495.83333333333326</v>
      </c>
    </row>
    <row r="601" spans="1:12" x14ac:dyDescent="0.3">
      <c r="A601" t="s">
        <v>8</v>
      </c>
      <c r="B601" t="s">
        <v>638</v>
      </c>
      <c r="C601" t="s">
        <v>654</v>
      </c>
      <c r="D601" t="s">
        <v>640</v>
      </c>
      <c r="E601" t="s">
        <v>12</v>
      </c>
      <c r="F601" t="s">
        <v>655</v>
      </c>
      <c r="G601">
        <v>1800</v>
      </c>
      <c r="H601" t="s">
        <v>81</v>
      </c>
      <c r="I601" s="10">
        <f>DATEVALUE(MID(F601,1,10))+DATEVALUE(MID(F601,12,8))</f>
        <v>44769</v>
      </c>
      <c r="K601">
        <f>$G601/$K$3</f>
        <v>0.5</v>
      </c>
      <c r="L601">
        <f t="shared" si="9"/>
        <v>496.33333333333326</v>
      </c>
    </row>
    <row r="602" spans="1:12" x14ac:dyDescent="0.3">
      <c r="A602" t="s">
        <v>20</v>
      </c>
      <c r="B602" t="s">
        <v>638</v>
      </c>
      <c r="C602" t="s">
        <v>656</v>
      </c>
      <c r="D602" t="s">
        <v>640</v>
      </c>
      <c r="E602" t="s">
        <v>12</v>
      </c>
      <c r="F602" t="s">
        <v>657</v>
      </c>
      <c r="G602">
        <v>600</v>
      </c>
      <c r="H602" t="s">
        <v>30</v>
      </c>
      <c r="I602" s="10">
        <f>DATEVALUE(MID(F602,1,10))+DATEVALUE(MID(F602,12,8))</f>
        <v>44769</v>
      </c>
      <c r="K602">
        <f>$G602/$K$3</f>
        <v>0.16666666666666666</v>
      </c>
      <c r="L602">
        <f t="shared" si="9"/>
        <v>496.49999999999994</v>
      </c>
    </row>
    <row r="603" spans="1:12" x14ac:dyDescent="0.3">
      <c r="A603" t="s">
        <v>8</v>
      </c>
      <c r="B603" t="s">
        <v>638</v>
      </c>
      <c r="C603" t="s">
        <v>658</v>
      </c>
      <c r="D603" t="s">
        <v>640</v>
      </c>
      <c r="E603" t="s">
        <v>12</v>
      </c>
      <c r="F603" t="s">
        <v>659</v>
      </c>
      <c r="G603">
        <v>1800</v>
      </c>
      <c r="H603" t="s">
        <v>81</v>
      </c>
      <c r="I603" s="10">
        <f>DATEVALUE(MID(F603,1,10))+DATEVALUE(MID(F603,12,8))</f>
        <v>44769</v>
      </c>
      <c r="K603">
        <f>$G603/$K$3</f>
        <v>0.5</v>
      </c>
      <c r="L603">
        <f t="shared" si="9"/>
        <v>496.99999999999994</v>
      </c>
    </row>
    <row r="604" spans="1:12" x14ac:dyDescent="0.3">
      <c r="A604" t="s">
        <v>20</v>
      </c>
      <c r="B604" t="s">
        <v>813</v>
      </c>
      <c r="C604" t="s">
        <v>817</v>
      </c>
      <c r="D604" t="s">
        <v>815</v>
      </c>
      <c r="E604" t="s">
        <v>12</v>
      </c>
      <c r="F604" t="s">
        <v>818</v>
      </c>
      <c r="G604">
        <v>900</v>
      </c>
      <c r="H604" t="s">
        <v>135</v>
      </c>
      <c r="I604" s="10">
        <f>DATEVALUE(MID(F604,1,10))+DATEVALUE(MID(F604,12,8))</f>
        <v>44769</v>
      </c>
      <c r="K604">
        <f>$G604/$K$3</f>
        <v>0.25</v>
      </c>
      <c r="L604">
        <f t="shared" si="9"/>
        <v>497.24999999999994</v>
      </c>
    </row>
    <row r="605" spans="1:12" x14ac:dyDescent="0.3">
      <c r="A605" t="s">
        <v>8</v>
      </c>
      <c r="B605" t="s">
        <v>813</v>
      </c>
      <c r="C605" t="s">
        <v>817</v>
      </c>
      <c r="D605" t="s">
        <v>815</v>
      </c>
      <c r="E605" t="s">
        <v>12</v>
      </c>
      <c r="F605" t="s">
        <v>819</v>
      </c>
      <c r="G605">
        <v>900</v>
      </c>
      <c r="H605" t="s">
        <v>135</v>
      </c>
      <c r="I605" s="10">
        <f>DATEVALUE(MID(F605,1,10))+DATEVALUE(MID(F605,12,8))</f>
        <v>44769</v>
      </c>
      <c r="K605">
        <f>$G605/$K$3</f>
        <v>0.25</v>
      </c>
      <c r="L605">
        <f t="shared" si="9"/>
        <v>497.49999999999994</v>
      </c>
    </row>
    <row r="606" spans="1:12" x14ac:dyDescent="0.3">
      <c r="A606" t="s">
        <v>20</v>
      </c>
      <c r="B606" t="s">
        <v>822</v>
      </c>
      <c r="C606" t="s">
        <v>47</v>
      </c>
      <c r="D606" t="s">
        <v>824</v>
      </c>
      <c r="E606" t="s">
        <v>12</v>
      </c>
      <c r="F606" t="s">
        <v>826</v>
      </c>
      <c r="G606">
        <v>600</v>
      </c>
      <c r="H606" t="s">
        <v>30</v>
      </c>
      <c r="I606" s="10">
        <f>DATEVALUE(MID(F606,1,10))+DATEVALUE(MID(F606,12,8))</f>
        <v>44769</v>
      </c>
      <c r="K606">
        <f>$G606/$K$3</f>
        <v>0.16666666666666666</v>
      </c>
      <c r="L606">
        <f t="shared" si="9"/>
        <v>497.66666666666663</v>
      </c>
    </row>
    <row r="607" spans="1:12" x14ac:dyDescent="0.3">
      <c r="A607" t="s">
        <v>8</v>
      </c>
      <c r="B607" t="s">
        <v>822</v>
      </c>
      <c r="C607" t="s">
        <v>47</v>
      </c>
      <c r="D607" t="s">
        <v>824</v>
      </c>
      <c r="E607" t="s">
        <v>12</v>
      </c>
      <c r="F607" t="s">
        <v>827</v>
      </c>
      <c r="G607">
        <v>600</v>
      </c>
      <c r="H607" t="s">
        <v>30</v>
      </c>
      <c r="I607" s="10">
        <f>DATEVALUE(MID(F607,1,10))+DATEVALUE(MID(F607,12,8))</f>
        <v>44769</v>
      </c>
      <c r="K607">
        <f>$G607/$K$3</f>
        <v>0.16666666666666666</v>
      </c>
      <c r="L607">
        <f t="shared" si="9"/>
        <v>497.83333333333331</v>
      </c>
    </row>
    <row r="608" spans="1:12" x14ac:dyDescent="0.3">
      <c r="A608" t="s">
        <v>20</v>
      </c>
      <c r="B608" t="s">
        <v>1916</v>
      </c>
      <c r="C608" t="s">
        <v>2081</v>
      </c>
      <c r="D608" t="s">
        <v>1918</v>
      </c>
      <c r="E608" t="s">
        <v>12</v>
      </c>
      <c r="F608" t="s">
        <v>2082</v>
      </c>
      <c r="G608">
        <v>900</v>
      </c>
      <c r="H608" t="s">
        <v>135</v>
      </c>
      <c r="I608" s="10">
        <f>DATEVALUE(MID(F608,1,10))+DATEVALUE(MID(F608,12,8))</f>
        <v>44769</v>
      </c>
      <c r="K608">
        <f>$G608/$K$3</f>
        <v>0.25</v>
      </c>
      <c r="L608">
        <f t="shared" si="9"/>
        <v>498.08333333333331</v>
      </c>
    </row>
    <row r="609" spans="1:12" x14ac:dyDescent="0.3">
      <c r="A609" t="s">
        <v>20</v>
      </c>
      <c r="B609" t="s">
        <v>1916</v>
      </c>
      <c r="C609" t="s">
        <v>2083</v>
      </c>
      <c r="D609" t="s">
        <v>1918</v>
      </c>
      <c r="E609" t="s">
        <v>12</v>
      </c>
      <c r="F609" t="s">
        <v>2084</v>
      </c>
      <c r="G609">
        <v>4200</v>
      </c>
      <c r="H609" t="s">
        <v>84</v>
      </c>
      <c r="I609" s="10">
        <f>DATEVALUE(MID(F609,1,10))+DATEVALUE(MID(F609,12,8))</f>
        <v>44769</v>
      </c>
      <c r="K609">
        <f>$G609/$K$3</f>
        <v>1.1666666666666667</v>
      </c>
      <c r="L609">
        <f t="shared" si="9"/>
        <v>499.25</v>
      </c>
    </row>
    <row r="610" spans="1:12" x14ac:dyDescent="0.3">
      <c r="A610" t="s">
        <v>8</v>
      </c>
      <c r="B610" t="s">
        <v>1916</v>
      </c>
      <c r="C610" t="s">
        <v>2085</v>
      </c>
      <c r="D610" t="s">
        <v>1918</v>
      </c>
      <c r="E610" t="s">
        <v>12</v>
      </c>
      <c r="F610" t="s">
        <v>2086</v>
      </c>
      <c r="G610">
        <v>2700</v>
      </c>
      <c r="H610" t="s">
        <v>57</v>
      </c>
      <c r="I610" s="10">
        <f>DATEVALUE(MID(F610,1,10))+DATEVALUE(MID(F610,12,8))</f>
        <v>44769</v>
      </c>
      <c r="K610">
        <f>$G610/$K$3</f>
        <v>0.75</v>
      </c>
      <c r="L610">
        <f t="shared" si="9"/>
        <v>500</v>
      </c>
    </row>
    <row r="611" spans="1:12" x14ac:dyDescent="0.3">
      <c r="A611" t="s">
        <v>20</v>
      </c>
      <c r="B611" t="s">
        <v>549</v>
      </c>
      <c r="C611" t="s">
        <v>550</v>
      </c>
      <c r="D611" t="s">
        <v>551</v>
      </c>
      <c r="E611" t="s">
        <v>12</v>
      </c>
      <c r="F611" t="s">
        <v>552</v>
      </c>
      <c r="G611">
        <v>2400</v>
      </c>
      <c r="H611" t="s">
        <v>71</v>
      </c>
      <c r="I611" s="10">
        <f>DATEVALUE(MID(F611,1,10))+DATEVALUE(MID(F611,12,8))</f>
        <v>44773</v>
      </c>
      <c r="K611">
        <f>$G611/$K$3</f>
        <v>0.66666666666666663</v>
      </c>
      <c r="L611">
        <f t="shared" si="9"/>
        <v>500.66666666666669</v>
      </c>
    </row>
    <row r="612" spans="1:12" x14ac:dyDescent="0.3">
      <c r="A612" t="s">
        <v>20</v>
      </c>
      <c r="B612" t="s">
        <v>549</v>
      </c>
      <c r="C612" t="s">
        <v>553</v>
      </c>
      <c r="D612" t="s">
        <v>551</v>
      </c>
      <c r="E612" t="s">
        <v>12</v>
      </c>
      <c r="F612" t="s">
        <v>554</v>
      </c>
      <c r="G612">
        <v>1500</v>
      </c>
      <c r="H612" t="s">
        <v>241</v>
      </c>
      <c r="I612" s="10">
        <f>DATEVALUE(MID(F612,1,10))+DATEVALUE(MID(F612,12,8))</f>
        <v>44773</v>
      </c>
      <c r="K612">
        <f>$G612/$K$3</f>
        <v>0.41666666666666669</v>
      </c>
      <c r="L612">
        <f t="shared" si="9"/>
        <v>501.08333333333337</v>
      </c>
    </row>
    <row r="613" spans="1:12" x14ac:dyDescent="0.3">
      <c r="A613" t="s">
        <v>20</v>
      </c>
      <c r="B613" t="s">
        <v>555</v>
      </c>
      <c r="C613" t="s">
        <v>556</v>
      </c>
      <c r="D613" t="s">
        <v>557</v>
      </c>
      <c r="E613" t="s">
        <v>12</v>
      </c>
      <c r="F613" t="s">
        <v>558</v>
      </c>
      <c r="G613">
        <v>3900</v>
      </c>
      <c r="H613" t="s">
        <v>128</v>
      </c>
      <c r="I613" s="10">
        <f>DATEVALUE(MID(F613,1,10))+DATEVALUE(MID(F613,12,8))</f>
        <v>44773</v>
      </c>
      <c r="K613">
        <f>$G613/$K$3</f>
        <v>1.0833333333333333</v>
      </c>
      <c r="L613">
        <f t="shared" si="9"/>
        <v>502.16666666666669</v>
      </c>
    </row>
    <row r="614" spans="1:12" x14ac:dyDescent="0.3">
      <c r="A614" t="s">
        <v>20</v>
      </c>
      <c r="B614" t="s">
        <v>555</v>
      </c>
      <c r="C614" t="s">
        <v>559</v>
      </c>
      <c r="D614" t="s">
        <v>557</v>
      </c>
      <c r="E614" t="s">
        <v>12</v>
      </c>
      <c r="F614" t="s">
        <v>560</v>
      </c>
      <c r="G614">
        <v>2400</v>
      </c>
      <c r="H614" t="s">
        <v>71</v>
      </c>
      <c r="I614" s="10">
        <f>DATEVALUE(MID(F614,1,10))+DATEVALUE(MID(F614,12,8))</f>
        <v>44773</v>
      </c>
      <c r="K614">
        <f>$G614/$K$3</f>
        <v>0.66666666666666663</v>
      </c>
      <c r="L614">
        <f t="shared" si="9"/>
        <v>502.83333333333337</v>
      </c>
    </row>
    <row r="615" spans="1:12" x14ac:dyDescent="0.3">
      <c r="A615" t="s">
        <v>20</v>
      </c>
      <c r="B615" t="s">
        <v>567</v>
      </c>
      <c r="C615" t="s">
        <v>568</v>
      </c>
      <c r="D615" t="s">
        <v>569</v>
      </c>
      <c r="E615" t="s">
        <v>12</v>
      </c>
      <c r="F615" t="s">
        <v>570</v>
      </c>
      <c r="G615">
        <v>4500</v>
      </c>
      <c r="H615" t="s">
        <v>62</v>
      </c>
      <c r="I615" s="10">
        <f>DATEVALUE(MID(F615,1,10))+DATEVALUE(MID(F615,12,8))</f>
        <v>44773</v>
      </c>
      <c r="K615">
        <f>$G615/$K$3</f>
        <v>1.25</v>
      </c>
      <c r="L615">
        <f t="shared" si="9"/>
        <v>504.08333333333337</v>
      </c>
    </row>
    <row r="616" spans="1:12" x14ac:dyDescent="0.3">
      <c r="A616" t="s">
        <v>20</v>
      </c>
      <c r="B616" t="s">
        <v>594</v>
      </c>
      <c r="C616" t="s">
        <v>622</v>
      </c>
      <c r="D616" t="s">
        <v>596</v>
      </c>
      <c r="E616" t="s">
        <v>12</v>
      </c>
      <c r="F616" t="s">
        <v>623</v>
      </c>
      <c r="G616">
        <v>9000</v>
      </c>
      <c r="H616" t="s">
        <v>76</v>
      </c>
      <c r="I616" s="10">
        <f>DATEVALUE(MID(F616,1,10))+DATEVALUE(MID(F616,12,8))</f>
        <v>44773</v>
      </c>
      <c r="K616">
        <f>$G616/$K$3</f>
        <v>2.5</v>
      </c>
      <c r="L616">
        <f t="shared" si="9"/>
        <v>506.58333333333337</v>
      </c>
    </row>
    <row r="617" spans="1:12" x14ac:dyDescent="0.3">
      <c r="A617" t="s">
        <v>20</v>
      </c>
      <c r="B617" t="s">
        <v>638</v>
      </c>
      <c r="C617" t="s">
        <v>660</v>
      </c>
      <c r="D617" t="s">
        <v>640</v>
      </c>
      <c r="E617" t="s">
        <v>12</v>
      </c>
      <c r="F617" t="s">
        <v>661</v>
      </c>
      <c r="G617">
        <v>600</v>
      </c>
      <c r="H617" t="s">
        <v>30</v>
      </c>
      <c r="I617" s="10">
        <f>DATEVALUE(MID(F617,1,10))+DATEVALUE(MID(F617,12,8))</f>
        <v>44773</v>
      </c>
      <c r="K617">
        <f>$G617/$K$3</f>
        <v>0.16666666666666666</v>
      </c>
      <c r="L617">
        <f t="shared" si="9"/>
        <v>506.75000000000006</v>
      </c>
    </row>
    <row r="618" spans="1:12" x14ac:dyDescent="0.3">
      <c r="A618" t="s">
        <v>20</v>
      </c>
      <c r="B618" t="s">
        <v>784</v>
      </c>
      <c r="C618" t="s">
        <v>793</v>
      </c>
      <c r="D618" t="s">
        <v>785</v>
      </c>
      <c r="E618" t="s">
        <v>12</v>
      </c>
      <c r="F618" t="s">
        <v>794</v>
      </c>
      <c r="G618">
        <v>1800</v>
      </c>
      <c r="H618" t="s">
        <v>81</v>
      </c>
      <c r="I618" s="10">
        <f>DATEVALUE(MID(F618,1,10))+DATEVALUE(MID(F618,12,8))</f>
        <v>44773</v>
      </c>
      <c r="K618">
        <f>$G618/$K$3</f>
        <v>0.5</v>
      </c>
      <c r="L618">
        <f t="shared" si="9"/>
        <v>507.25000000000006</v>
      </c>
    </row>
    <row r="619" spans="1:12" x14ac:dyDescent="0.3">
      <c r="A619" t="s">
        <v>20</v>
      </c>
      <c r="B619" t="s">
        <v>822</v>
      </c>
      <c r="C619" t="s">
        <v>828</v>
      </c>
      <c r="D619" t="s">
        <v>824</v>
      </c>
      <c r="E619" t="s">
        <v>12</v>
      </c>
      <c r="F619" t="s">
        <v>829</v>
      </c>
      <c r="G619">
        <v>1200</v>
      </c>
      <c r="H619" t="s">
        <v>28</v>
      </c>
      <c r="I619" s="10">
        <f>DATEVALUE(MID(F619,1,10))+DATEVALUE(MID(F619,12,8))</f>
        <v>44773</v>
      </c>
      <c r="K619">
        <f>$G619/$K$3</f>
        <v>0.33333333333333331</v>
      </c>
      <c r="L619">
        <f t="shared" si="9"/>
        <v>507.58333333333337</v>
      </c>
    </row>
    <row r="620" spans="1:12" x14ac:dyDescent="0.3">
      <c r="A620" t="s">
        <v>20</v>
      </c>
      <c r="B620" t="s">
        <v>433</v>
      </c>
      <c r="C620" t="s">
        <v>434</v>
      </c>
      <c r="D620" t="s">
        <v>435</v>
      </c>
      <c r="E620" t="s">
        <v>12</v>
      </c>
      <c r="F620" t="s">
        <v>436</v>
      </c>
      <c r="G620">
        <v>16200</v>
      </c>
      <c r="H620" t="s">
        <v>437</v>
      </c>
      <c r="I620" s="10">
        <f>DATEVALUE(MID(F620,1,10))+DATEVALUE(MID(F620,12,8))</f>
        <v>44776</v>
      </c>
      <c r="K620">
        <f>$G620/$K$3</f>
        <v>4.5</v>
      </c>
      <c r="L620">
        <f t="shared" si="9"/>
        <v>512.08333333333337</v>
      </c>
    </row>
    <row r="621" spans="1:12" x14ac:dyDescent="0.3">
      <c r="A621" t="s">
        <v>20</v>
      </c>
      <c r="B621" t="s">
        <v>447</v>
      </c>
      <c r="C621" t="s">
        <v>448</v>
      </c>
      <c r="D621" t="s">
        <v>449</v>
      </c>
      <c r="E621" t="s">
        <v>12</v>
      </c>
      <c r="F621" t="s">
        <v>450</v>
      </c>
      <c r="G621">
        <v>5400</v>
      </c>
      <c r="H621" t="s">
        <v>46</v>
      </c>
      <c r="I621" s="10">
        <f>DATEVALUE(MID(F621,1,10))+DATEVALUE(MID(F621,12,8))</f>
        <v>44776</v>
      </c>
      <c r="K621">
        <f>$G621/$K$3</f>
        <v>1.5</v>
      </c>
      <c r="L621">
        <f t="shared" si="9"/>
        <v>513.58333333333337</v>
      </c>
    </row>
    <row r="622" spans="1:12" x14ac:dyDescent="0.3">
      <c r="A622" t="s">
        <v>20</v>
      </c>
      <c r="B622" t="s">
        <v>630</v>
      </c>
      <c r="C622" t="s">
        <v>631</v>
      </c>
      <c r="D622" t="s">
        <v>632</v>
      </c>
      <c r="E622" t="s">
        <v>12</v>
      </c>
      <c r="F622" t="s">
        <v>633</v>
      </c>
      <c r="G622">
        <v>1200</v>
      </c>
      <c r="H622" t="s">
        <v>28</v>
      </c>
      <c r="I622" s="10">
        <f>DATEVALUE(MID(F622,1,10))+DATEVALUE(MID(F622,12,8))</f>
        <v>44776</v>
      </c>
      <c r="K622">
        <f>$G622/$K$3</f>
        <v>0.33333333333333331</v>
      </c>
      <c r="L622">
        <f t="shared" si="9"/>
        <v>513.91666666666674</v>
      </c>
    </row>
    <row r="623" spans="1:12" x14ac:dyDescent="0.3">
      <c r="A623" t="s">
        <v>20</v>
      </c>
      <c r="B623" t="s">
        <v>784</v>
      </c>
      <c r="C623" t="s">
        <v>795</v>
      </c>
      <c r="D623" t="s">
        <v>785</v>
      </c>
      <c r="E623" t="s">
        <v>12</v>
      </c>
      <c r="F623" t="s">
        <v>796</v>
      </c>
      <c r="G623">
        <v>2700</v>
      </c>
      <c r="H623" t="s">
        <v>57</v>
      </c>
      <c r="I623" s="10">
        <f>DATEVALUE(MID(F623,1,10))+DATEVALUE(MID(F623,12,8))</f>
        <v>44776</v>
      </c>
      <c r="K623">
        <f>$G623/$K$3</f>
        <v>0.75</v>
      </c>
      <c r="L623">
        <f t="shared" si="9"/>
        <v>514.66666666666674</v>
      </c>
    </row>
    <row r="624" spans="1:12" x14ac:dyDescent="0.3">
      <c r="A624" t="s">
        <v>20</v>
      </c>
      <c r="B624" t="s">
        <v>813</v>
      </c>
      <c r="C624" t="s">
        <v>820</v>
      </c>
      <c r="D624" t="s">
        <v>815</v>
      </c>
      <c r="E624" t="s">
        <v>12</v>
      </c>
      <c r="F624" t="s">
        <v>821</v>
      </c>
      <c r="G624">
        <v>2700</v>
      </c>
      <c r="H624" t="s">
        <v>57</v>
      </c>
      <c r="I624" s="10">
        <f>DATEVALUE(MID(F624,1,10))+DATEVALUE(MID(F624,12,8))</f>
        <v>44776</v>
      </c>
      <c r="K624">
        <f>$G624/$K$3</f>
        <v>0.75</v>
      </c>
      <c r="L624">
        <f t="shared" si="9"/>
        <v>515.41666666666674</v>
      </c>
    </row>
    <row r="625" spans="1:12" x14ac:dyDescent="0.3">
      <c r="A625" t="s">
        <v>20</v>
      </c>
      <c r="B625" t="s">
        <v>1916</v>
      </c>
      <c r="C625" t="s">
        <v>2087</v>
      </c>
      <c r="D625" t="s">
        <v>1918</v>
      </c>
      <c r="E625" t="s">
        <v>12</v>
      </c>
      <c r="F625" t="s">
        <v>2088</v>
      </c>
      <c r="G625">
        <v>1200</v>
      </c>
      <c r="H625" t="s">
        <v>28</v>
      </c>
      <c r="I625" s="10">
        <f>DATEVALUE(MID(F625,1,10))+DATEVALUE(MID(F625,12,8))</f>
        <v>44776</v>
      </c>
      <c r="K625">
        <f>$G625/$K$3</f>
        <v>0.33333333333333331</v>
      </c>
      <c r="L625">
        <f t="shared" si="9"/>
        <v>515.75000000000011</v>
      </c>
    </row>
    <row r="626" spans="1:12" x14ac:dyDescent="0.3">
      <c r="A626" t="s">
        <v>20</v>
      </c>
      <c r="B626" t="s">
        <v>433</v>
      </c>
      <c r="C626" t="s">
        <v>438</v>
      </c>
      <c r="D626" t="s">
        <v>435</v>
      </c>
      <c r="E626" t="s">
        <v>12</v>
      </c>
      <c r="F626" t="s">
        <v>439</v>
      </c>
      <c r="G626">
        <v>7800</v>
      </c>
      <c r="H626" t="s">
        <v>238</v>
      </c>
      <c r="I626" s="10">
        <f>DATEVALUE(MID(F626,1,10))+DATEVALUE(MID(F626,12,8))</f>
        <v>44778</v>
      </c>
      <c r="K626">
        <f>$G626/$K$3</f>
        <v>2.1666666666666665</v>
      </c>
      <c r="L626">
        <f t="shared" si="9"/>
        <v>517.91666666666674</v>
      </c>
    </row>
    <row r="627" spans="1:12" x14ac:dyDescent="0.3">
      <c r="A627" t="s">
        <v>20</v>
      </c>
      <c r="B627" t="s">
        <v>1916</v>
      </c>
      <c r="C627" t="s">
        <v>2089</v>
      </c>
      <c r="D627" t="s">
        <v>1918</v>
      </c>
      <c r="E627" t="s">
        <v>12</v>
      </c>
      <c r="F627" t="s">
        <v>2090</v>
      </c>
      <c r="G627">
        <v>600</v>
      </c>
      <c r="H627" t="s">
        <v>30</v>
      </c>
      <c r="I627" s="10">
        <f>DATEVALUE(MID(F627,1,10))+DATEVALUE(MID(F627,12,8))</f>
        <v>44778</v>
      </c>
      <c r="K627">
        <f>$G627/$K$3</f>
        <v>0.16666666666666666</v>
      </c>
      <c r="L627">
        <f t="shared" si="9"/>
        <v>518.08333333333337</v>
      </c>
    </row>
    <row r="628" spans="1:12" x14ac:dyDescent="0.3">
      <c r="A628" t="s">
        <v>20</v>
      </c>
      <c r="B628" t="s">
        <v>429</v>
      </c>
      <c r="C628" t="s">
        <v>430</v>
      </c>
      <c r="D628" t="s">
        <v>431</v>
      </c>
      <c r="E628" t="s">
        <v>12</v>
      </c>
      <c r="F628" t="s">
        <v>432</v>
      </c>
      <c r="G628">
        <v>2700</v>
      </c>
      <c r="H628" t="s">
        <v>57</v>
      </c>
      <c r="I628" s="10">
        <f>DATEVALUE(MID(F628,1,10))+DATEVALUE(MID(F628,12,8))</f>
        <v>44780</v>
      </c>
      <c r="K628">
        <f>$G628/$K$3</f>
        <v>0.75</v>
      </c>
      <c r="L628">
        <f t="shared" si="9"/>
        <v>518.83333333333337</v>
      </c>
    </row>
    <row r="629" spans="1:12" x14ac:dyDescent="0.3">
      <c r="A629" t="s">
        <v>20</v>
      </c>
      <c r="B629" t="s">
        <v>451</v>
      </c>
      <c r="C629" t="s">
        <v>452</v>
      </c>
      <c r="D629" t="s">
        <v>453</v>
      </c>
      <c r="E629" t="s">
        <v>12</v>
      </c>
      <c r="F629" t="s">
        <v>454</v>
      </c>
      <c r="G629">
        <v>3000</v>
      </c>
      <c r="H629" t="s">
        <v>101</v>
      </c>
      <c r="I629" s="10">
        <f>DATEVALUE(MID(F629,1,10))+DATEVALUE(MID(F629,12,8))</f>
        <v>44780</v>
      </c>
      <c r="K629">
        <f>$G629/$K$3</f>
        <v>0.83333333333333337</v>
      </c>
      <c r="L629">
        <f t="shared" si="9"/>
        <v>519.66666666666674</v>
      </c>
    </row>
    <row r="630" spans="1:12" x14ac:dyDescent="0.3">
      <c r="A630" t="s">
        <v>20</v>
      </c>
      <c r="B630" t="s">
        <v>630</v>
      </c>
      <c r="C630" t="s">
        <v>634</v>
      </c>
      <c r="D630" t="s">
        <v>632</v>
      </c>
      <c r="E630" t="s">
        <v>12</v>
      </c>
      <c r="F630" t="s">
        <v>635</v>
      </c>
      <c r="G630">
        <v>600</v>
      </c>
      <c r="H630" t="s">
        <v>30</v>
      </c>
      <c r="I630" s="10">
        <f>DATEVALUE(MID(F630,1,10))+DATEVALUE(MID(F630,12,8))</f>
        <v>44780</v>
      </c>
      <c r="K630">
        <f>$G630/$K$3</f>
        <v>0.16666666666666666</v>
      </c>
      <c r="L630">
        <f t="shared" si="9"/>
        <v>519.83333333333337</v>
      </c>
    </row>
    <row r="631" spans="1:12" x14ac:dyDescent="0.3">
      <c r="A631" t="s">
        <v>20</v>
      </c>
      <c r="B631" t="s">
        <v>630</v>
      </c>
      <c r="C631" t="s">
        <v>636</v>
      </c>
      <c r="D631" t="s">
        <v>632</v>
      </c>
      <c r="E631" t="s">
        <v>12</v>
      </c>
      <c r="F631" t="s">
        <v>637</v>
      </c>
      <c r="G631">
        <v>300</v>
      </c>
      <c r="H631" t="s">
        <v>39</v>
      </c>
      <c r="I631" s="10">
        <f>DATEVALUE(MID(F631,1,10))+DATEVALUE(MID(F631,12,8))</f>
        <v>44780</v>
      </c>
      <c r="K631">
        <f>$G631/$K$3</f>
        <v>8.3333333333333329E-2</v>
      </c>
      <c r="L631">
        <f t="shared" si="9"/>
        <v>519.91666666666674</v>
      </c>
    </row>
    <row r="632" spans="1:12" x14ac:dyDescent="0.3">
      <c r="A632" t="s">
        <v>20</v>
      </c>
      <c r="B632" t="s">
        <v>1916</v>
      </c>
      <c r="C632" t="s">
        <v>2091</v>
      </c>
      <c r="D632" t="s">
        <v>1918</v>
      </c>
      <c r="E632" t="s">
        <v>12</v>
      </c>
      <c r="F632" t="s">
        <v>2092</v>
      </c>
      <c r="G632">
        <v>900</v>
      </c>
      <c r="H632" t="s">
        <v>135</v>
      </c>
      <c r="I632" s="10">
        <f>DATEVALUE(MID(F632,1,10))+DATEVALUE(MID(F632,12,8))</f>
        <v>44780</v>
      </c>
      <c r="K632">
        <f>$G632/$K$3</f>
        <v>0.25</v>
      </c>
      <c r="L632">
        <f t="shared" si="9"/>
        <v>520.16666666666674</v>
      </c>
    </row>
    <row r="633" spans="1:12" x14ac:dyDescent="0.3">
      <c r="A633" t="s">
        <v>20</v>
      </c>
      <c r="B633" t="s">
        <v>433</v>
      </c>
      <c r="C633" t="s">
        <v>440</v>
      </c>
      <c r="D633" t="s">
        <v>435</v>
      </c>
      <c r="E633" t="s">
        <v>12</v>
      </c>
      <c r="F633" t="s">
        <v>441</v>
      </c>
      <c r="G633">
        <v>4800</v>
      </c>
      <c r="H633" t="s">
        <v>250</v>
      </c>
      <c r="I633" s="10">
        <f>DATEVALUE(MID(F633,1,10))+DATEVALUE(MID(F633,12,8))</f>
        <v>44782</v>
      </c>
      <c r="K633">
        <f>$G633/$K$3</f>
        <v>1.3333333333333333</v>
      </c>
      <c r="L633">
        <f t="shared" si="9"/>
        <v>521.50000000000011</v>
      </c>
    </row>
    <row r="634" spans="1:12" x14ac:dyDescent="0.3">
      <c r="A634" t="s">
        <v>8</v>
      </c>
      <c r="B634" t="s">
        <v>594</v>
      </c>
      <c r="C634" t="s">
        <v>624</v>
      </c>
      <c r="D634" t="s">
        <v>596</v>
      </c>
      <c r="E634" t="s">
        <v>12</v>
      </c>
      <c r="F634" t="s">
        <v>625</v>
      </c>
      <c r="G634">
        <v>3600</v>
      </c>
      <c r="H634" t="s">
        <v>14</v>
      </c>
      <c r="I634" s="10">
        <f>DATEVALUE(MID(F634,1,10))+DATEVALUE(MID(F634,12,8))</f>
        <v>44782</v>
      </c>
      <c r="K634">
        <f>$G634/$K$3</f>
        <v>1</v>
      </c>
      <c r="L634">
        <f t="shared" si="9"/>
        <v>522.50000000000011</v>
      </c>
    </row>
    <row r="635" spans="1:12" x14ac:dyDescent="0.3">
      <c r="A635" t="s">
        <v>8</v>
      </c>
      <c r="B635" t="s">
        <v>784</v>
      </c>
      <c r="C635" t="s">
        <v>40</v>
      </c>
      <c r="D635" t="s">
        <v>785</v>
      </c>
      <c r="E635" t="s">
        <v>12</v>
      </c>
      <c r="F635" t="s">
        <v>797</v>
      </c>
      <c r="G635">
        <v>300</v>
      </c>
      <c r="H635" t="s">
        <v>39</v>
      </c>
      <c r="I635" s="10">
        <f>DATEVALUE(MID(F635,1,10))+DATEVALUE(MID(F635,12,8))</f>
        <v>44782</v>
      </c>
      <c r="K635">
        <f>$G635/$K$3</f>
        <v>8.3333333333333329E-2</v>
      </c>
      <c r="L635">
        <f t="shared" si="9"/>
        <v>522.58333333333348</v>
      </c>
    </row>
    <row r="636" spans="1:12" x14ac:dyDescent="0.3">
      <c r="A636" t="s">
        <v>20</v>
      </c>
      <c r="B636" t="s">
        <v>1916</v>
      </c>
      <c r="C636" t="s">
        <v>2093</v>
      </c>
      <c r="D636" t="s">
        <v>1918</v>
      </c>
      <c r="E636" t="s">
        <v>12</v>
      </c>
      <c r="F636" t="s">
        <v>2094</v>
      </c>
      <c r="G636">
        <v>300</v>
      </c>
      <c r="H636" t="s">
        <v>39</v>
      </c>
      <c r="I636" s="10">
        <f>DATEVALUE(MID(F636,1,10))+DATEVALUE(MID(F636,12,8))</f>
        <v>44782</v>
      </c>
      <c r="K636">
        <f>$G636/$K$3</f>
        <v>8.3333333333333329E-2</v>
      </c>
      <c r="L636">
        <f t="shared" si="9"/>
        <v>522.66666666666686</v>
      </c>
    </row>
    <row r="637" spans="1:12" x14ac:dyDescent="0.3">
      <c r="A637" t="s">
        <v>8</v>
      </c>
      <c r="B637" t="s">
        <v>264</v>
      </c>
      <c r="C637" t="s">
        <v>265</v>
      </c>
      <c r="D637" t="s">
        <v>266</v>
      </c>
      <c r="E637" t="s">
        <v>12</v>
      </c>
      <c r="F637" t="s">
        <v>267</v>
      </c>
      <c r="G637">
        <v>900</v>
      </c>
      <c r="H637" t="s">
        <v>135</v>
      </c>
      <c r="I637" s="10">
        <f>DATEVALUE(MID(F637,1,10))+DATEVALUE(MID(F637,12,8))</f>
        <v>44783</v>
      </c>
      <c r="K637">
        <f>$G637/$K$3</f>
        <v>0.25</v>
      </c>
      <c r="L637">
        <f t="shared" si="9"/>
        <v>522.91666666666686</v>
      </c>
    </row>
    <row r="638" spans="1:12" x14ac:dyDescent="0.3">
      <c r="A638" t="s">
        <v>20</v>
      </c>
      <c r="B638" t="s">
        <v>310</v>
      </c>
      <c r="C638" t="s">
        <v>311</v>
      </c>
      <c r="D638" t="s">
        <v>312</v>
      </c>
      <c r="E638" t="s">
        <v>12</v>
      </c>
      <c r="F638" t="s">
        <v>313</v>
      </c>
      <c r="G638">
        <v>1200</v>
      </c>
      <c r="H638" t="s">
        <v>28</v>
      </c>
      <c r="I638" s="10">
        <f>DATEVALUE(MID(F638,1,10))+DATEVALUE(MID(F638,12,8))</f>
        <v>44783</v>
      </c>
      <c r="K638">
        <f>$G638/$K$3</f>
        <v>0.33333333333333331</v>
      </c>
      <c r="L638">
        <f t="shared" si="9"/>
        <v>523.25000000000023</v>
      </c>
    </row>
    <row r="639" spans="1:12" x14ac:dyDescent="0.3">
      <c r="A639" t="s">
        <v>20</v>
      </c>
      <c r="B639" t="s">
        <v>411</v>
      </c>
      <c r="C639" t="s">
        <v>412</v>
      </c>
      <c r="D639" t="s">
        <v>413</v>
      </c>
      <c r="E639" t="s">
        <v>12</v>
      </c>
      <c r="F639" t="s">
        <v>414</v>
      </c>
      <c r="G639">
        <v>6300</v>
      </c>
      <c r="H639" t="s">
        <v>94</v>
      </c>
      <c r="I639" s="10">
        <f>DATEVALUE(MID(F639,1,10))+DATEVALUE(MID(F639,12,8))</f>
        <v>44783</v>
      </c>
      <c r="K639">
        <f>$G639/$K$3</f>
        <v>1.75</v>
      </c>
      <c r="L639">
        <f t="shared" si="9"/>
        <v>525.00000000000023</v>
      </c>
    </row>
    <row r="640" spans="1:12" x14ac:dyDescent="0.3">
      <c r="A640" t="s">
        <v>20</v>
      </c>
      <c r="B640" t="s">
        <v>425</v>
      </c>
      <c r="C640" t="s">
        <v>426</v>
      </c>
      <c r="D640" t="s">
        <v>427</v>
      </c>
      <c r="E640" t="s">
        <v>12</v>
      </c>
      <c r="F640" t="s">
        <v>428</v>
      </c>
      <c r="G640">
        <v>2400</v>
      </c>
      <c r="H640" t="s">
        <v>71</v>
      </c>
      <c r="I640" s="10">
        <f>DATEVALUE(MID(F640,1,10))+DATEVALUE(MID(F640,12,8))</f>
        <v>44783</v>
      </c>
      <c r="K640">
        <f>$G640/$K$3</f>
        <v>0.66666666666666663</v>
      </c>
      <c r="L640">
        <f t="shared" si="9"/>
        <v>525.66666666666686</v>
      </c>
    </row>
    <row r="641" spans="1:12" x14ac:dyDescent="0.3">
      <c r="A641" t="s">
        <v>20</v>
      </c>
      <c r="B641" t="s">
        <v>433</v>
      </c>
      <c r="C641" t="s">
        <v>442</v>
      </c>
      <c r="D641" t="s">
        <v>435</v>
      </c>
      <c r="E641" t="s">
        <v>12</v>
      </c>
      <c r="F641" t="s">
        <v>443</v>
      </c>
      <c r="G641">
        <v>600</v>
      </c>
      <c r="H641" t="s">
        <v>30</v>
      </c>
      <c r="I641" s="10">
        <f>DATEVALUE(MID(F641,1,10))+DATEVALUE(MID(F641,12,8))</f>
        <v>44783</v>
      </c>
      <c r="K641">
        <f>$G641/$K$3</f>
        <v>0.16666666666666666</v>
      </c>
      <c r="L641">
        <f t="shared" si="9"/>
        <v>525.83333333333348</v>
      </c>
    </row>
    <row r="642" spans="1:12" x14ac:dyDescent="0.3">
      <c r="A642" t="s">
        <v>20</v>
      </c>
      <c r="B642" t="s">
        <v>433</v>
      </c>
      <c r="C642" t="s">
        <v>55</v>
      </c>
      <c r="D642" t="s">
        <v>435</v>
      </c>
      <c r="E642" t="s">
        <v>12</v>
      </c>
      <c r="F642" t="s">
        <v>444</v>
      </c>
      <c r="G642">
        <v>3600</v>
      </c>
      <c r="H642" t="s">
        <v>14</v>
      </c>
      <c r="I642" s="10">
        <f>DATEVALUE(MID(F642,1,10))+DATEVALUE(MID(F642,12,8))</f>
        <v>44783</v>
      </c>
      <c r="K642">
        <f>$G642/$K$3</f>
        <v>1</v>
      </c>
      <c r="L642">
        <f t="shared" si="9"/>
        <v>526.83333333333348</v>
      </c>
    </row>
    <row r="643" spans="1:12" x14ac:dyDescent="0.3">
      <c r="A643" t="s">
        <v>8</v>
      </c>
      <c r="B643" t="s">
        <v>433</v>
      </c>
      <c r="C643" t="s">
        <v>55</v>
      </c>
      <c r="D643" t="s">
        <v>435</v>
      </c>
      <c r="E643" t="s">
        <v>12</v>
      </c>
      <c r="F643" t="s">
        <v>445</v>
      </c>
      <c r="G643">
        <v>3600</v>
      </c>
      <c r="H643" t="s">
        <v>14</v>
      </c>
      <c r="I643" s="10">
        <f>DATEVALUE(MID(F643,1,10))+DATEVALUE(MID(F643,12,8))</f>
        <v>44783</v>
      </c>
      <c r="K643">
        <f>$G643/$K$3</f>
        <v>1</v>
      </c>
      <c r="L643">
        <f t="shared" si="9"/>
        <v>527.83333333333348</v>
      </c>
    </row>
    <row r="644" spans="1:12" x14ac:dyDescent="0.3">
      <c r="A644" t="s">
        <v>8</v>
      </c>
      <c r="B644" t="s">
        <v>459</v>
      </c>
      <c r="C644" t="s">
        <v>460</v>
      </c>
      <c r="D644" t="s">
        <v>461</v>
      </c>
      <c r="E644" t="s">
        <v>12</v>
      </c>
      <c r="F644" t="s">
        <v>462</v>
      </c>
      <c r="G644">
        <v>7200</v>
      </c>
      <c r="H644" t="s">
        <v>124</v>
      </c>
      <c r="I644" s="10">
        <f>DATEVALUE(MID(F644,1,10))+DATEVALUE(MID(F644,12,8))</f>
        <v>44783</v>
      </c>
      <c r="K644">
        <f>$G644/$K$3</f>
        <v>2</v>
      </c>
      <c r="L644">
        <f t="shared" si="9"/>
        <v>529.83333333333348</v>
      </c>
    </row>
    <row r="645" spans="1:12" x14ac:dyDescent="0.3">
      <c r="A645" t="s">
        <v>8</v>
      </c>
      <c r="B645" t="s">
        <v>459</v>
      </c>
      <c r="C645" t="s">
        <v>463</v>
      </c>
      <c r="D645" t="s">
        <v>461</v>
      </c>
      <c r="E645" t="s">
        <v>12</v>
      </c>
      <c r="F645" t="s">
        <v>464</v>
      </c>
      <c r="G645">
        <v>900</v>
      </c>
      <c r="H645" t="s">
        <v>135</v>
      </c>
      <c r="I645" s="10">
        <f>DATEVALUE(MID(F645,1,10))+DATEVALUE(MID(F645,12,8))</f>
        <v>44783</v>
      </c>
      <c r="K645">
        <f>$G645/$K$3</f>
        <v>0.25</v>
      </c>
      <c r="L645">
        <f t="shared" si="9"/>
        <v>530.08333333333348</v>
      </c>
    </row>
    <row r="646" spans="1:12" x14ac:dyDescent="0.3">
      <c r="A646" t="s">
        <v>8</v>
      </c>
      <c r="B646" t="s">
        <v>594</v>
      </c>
      <c r="C646" t="s">
        <v>626</v>
      </c>
      <c r="D646" t="s">
        <v>596</v>
      </c>
      <c r="E646" t="s">
        <v>12</v>
      </c>
      <c r="F646" t="s">
        <v>627</v>
      </c>
      <c r="G646">
        <v>1800</v>
      </c>
      <c r="H646" t="s">
        <v>81</v>
      </c>
      <c r="I646" s="10">
        <f>DATEVALUE(MID(F646,1,10))+DATEVALUE(MID(F646,12,8))</f>
        <v>44783</v>
      </c>
      <c r="K646">
        <f>$G646/$K$3</f>
        <v>0.5</v>
      </c>
      <c r="L646">
        <f t="shared" si="9"/>
        <v>530.58333333333348</v>
      </c>
    </row>
    <row r="647" spans="1:12" x14ac:dyDescent="0.3">
      <c r="A647" t="s">
        <v>20</v>
      </c>
      <c r="B647" t="s">
        <v>1916</v>
      </c>
      <c r="C647" t="s">
        <v>2095</v>
      </c>
      <c r="D647" t="s">
        <v>1918</v>
      </c>
      <c r="E647" t="s">
        <v>12</v>
      </c>
      <c r="F647" t="s">
        <v>2096</v>
      </c>
      <c r="G647">
        <v>3600</v>
      </c>
      <c r="H647" t="s">
        <v>14</v>
      </c>
      <c r="I647" s="10">
        <f>DATEVALUE(MID(F647,1,10))+DATEVALUE(MID(F647,12,8))</f>
        <v>44783</v>
      </c>
      <c r="K647">
        <f>$G647/$K$3</f>
        <v>1</v>
      </c>
      <c r="L647">
        <f t="shared" si="9"/>
        <v>531.58333333333348</v>
      </c>
    </row>
    <row r="648" spans="1:12" x14ac:dyDescent="0.3">
      <c r="A648" t="s">
        <v>20</v>
      </c>
      <c r="B648" t="s">
        <v>1916</v>
      </c>
      <c r="C648" t="s">
        <v>1999</v>
      </c>
      <c r="D648" t="s">
        <v>1918</v>
      </c>
      <c r="E648" t="s">
        <v>12</v>
      </c>
      <c r="F648" t="s">
        <v>2097</v>
      </c>
      <c r="G648">
        <v>2100</v>
      </c>
      <c r="H648" t="s">
        <v>121</v>
      </c>
      <c r="I648" s="10">
        <f>DATEVALUE(MID(F648,1,10))+DATEVALUE(MID(F648,12,8))</f>
        <v>44783</v>
      </c>
      <c r="K648">
        <f>$G648/$K$3</f>
        <v>0.58333333333333337</v>
      </c>
      <c r="L648">
        <f t="shared" ref="L648:L711" si="10">L647+K648</f>
        <v>532.16666666666686</v>
      </c>
    </row>
    <row r="649" spans="1:12" x14ac:dyDescent="0.3">
      <c r="A649" t="s">
        <v>8</v>
      </c>
      <c r="B649" t="s">
        <v>1916</v>
      </c>
      <c r="C649" t="s">
        <v>2098</v>
      </c>
      <c r="D649" t="s">
        <v>1918</v>
      </c>
      <c r="E649" t="s">
        <v>12</v>
      </c>
      <c r="F649" t="s">
        <v>2099</v>
      </c>
      <c r="G649">
        <v>1800</v>
      </c>
      <c r="H649" t="s">
        <v>81</v>
      </c>
      <c r="I649" s="10">
        <f>DATEVALUE(MID(F649,1,10))+DATEVALUE(MID(F649,12,8))</f>
        <v>44783</v>
      </c>
      <c r="K649">
        <f>$G649/$K$3</f>
        <v>0.5</v>
      </c>
      <c r="L649">
        <f t="shared" si="10"/>
        <v>532.66666666666686</v>
      </c>
    </row>
    <row r="650" spans="1:12" x14ac:dyDescent="0.3">
      <c r="A650" t="s">
        <v>8</v>
      </c>
      <c r="B650" t="s">
        <v>1916</v>
      </c>
      <c r="C650" t="s">
        <v>2100</v>
      </c>
      <c r="D650" t="s">
        <v>1918</v>
      </c>
      <c r="E650" t="s">
        <v>12</v>
      </c>
      <c r="F650" t="s">
        <v>2101</v>
      </c>
      <c r="G650">
        <v>7200</v>
      </c>
      <c r="H650" t="s">
        <v>124</v>
      </c>
      <c r="I650" s="10">
        <f>DATEVALUE(MID(F650,1,10))+DATEVALUE(MID(F650,12,8))</f>
        <v>44783</v>
      </c>
      <c r="K650">
        <f>$G650/$K$3</f>
        <v>2</v>
      </c>
      <c r="L650">
        <f t="shared" si="10"/>
        <v>534.66666666666686</v>
      </c>
    </row>
    <row r="651" spans="1:12" x14ac:dyDescent="0.3">
      <c r="A651" t="s">
        <v>20</v>
      </c>
      <c r="B651" t="s">
        <v>1916</v>
      </c>
      <c r="C651" t="s">
        <v>2102</v>
      </c>
      <c r="D651" t="s">
        <v>1918</v>
      </c>
      <c r="E651" t="s">
        <v>12</v>
      </c>
      <c r="F651" t="s">
        <v>2103</v>
      </c>
      <c r="G651">
        <v>7200</v>
      </c>
      <c r="H651" t="s">
        <v>124</v>
      </c>
      <c r="I651" s="10">
        <f>DATEVALUE(MID(F651,1,10))+DATEVALUE(MID(F651,12,8))</f>
        <v>44783</v>
      </c>
      <c r="K651">
        <f>$G651/$K$3</f>
        <v>2</v>
      </c>
      <c r="L651">
        <f t="shared" si="10"/>
        <v>536.66666666666686</v>
      </c>
    </row>
    <row r="652" spans="1:12" x14ac:dyDescent="0.3">
      <c r="A652" t="s">
        <v>20</v>
      </c>
      <c r="B652" t="s">
        <v>1916</v>
      </c>
      <c r="C652" t="s">
        <v>47</v>
      </c>
      <c r="D652" t="s">
        <v>1918</v>
      </c>
      <c r="E652" t="s">
        <v>12</v>
      </c>
      <c r="F652" t="s">
        <v>2104</v>
      </c>
      <c r="G652">
        <v>4500</v>
      </c>
      <c r="H652" t="s">
        <v>62</v>
      </c>
      <c r="I652" s="10">
        <f>DATEVALUE(MID(F652,1,10))+DATEVALUE(MID(F652,12,8))</f>
        <v>44783</v>
      </c>
      <c r="K652">
        <f>$G652/$K$3</f>
        <v>1.25</v>
      </c>
      <c r="L652">
        <f t="shared" si="10"/>
        <v>537.91666666666686</v>
      </c>
    </row>
    <row r="653" spans="1:12" x14ac:dyDescent="0.3">
      <c r="A653" t="s">
        <v>8</v>
      </c>
      <c r="B653" t="s">
        <v>1916</v>
      </c>
      <c r="C653" t="s">
        <v>1997</v>
      </c>
      <c r="D653" t="s">
        <v>1918</v>
      </c>
      <c r="E653" t="s">
        <v>12</v>
      </c>
      <c r="F653" t="s">
        <v>2105</v>
      </c>
      <c r="G653">
        <v>4500</v>
      </c>
      <c r="H653" t="s">
        <v>62</v>
      </c>
      <c r="I653" s="10">
        <f>DATEVALUE(MID(F653,1,10))+DATEVALUE(MID(F653,12,8))</f>
        <v>44783</v>
      </c>
      <c r="K653">
        <f>$G653/$K$3</f>
        <v>1.25</v>
      </c>
      <c r="L653">
        <f t="shared" si="10"/>
        <v>539.16666666666686</v>
      </c>
    </row>
    <row r="654" spans="1:12" x14ac:dyDescent="0.3">
      <c r="A654" t="s">
        <v>20</v>
      </c>
      <c r="B654" t="s">
        <v>1916</v>
      </c>
      <c r="C654" t="s">
        <v>1999</v>
      </c>
      <c r="D654" t="s">
        <v>1918</v>
      </c>
      <c r="E654" t="s">
        <v>12</v>
      </c>
      <c r="F654" t="s">
        <v>2106</v>
      </c>
      <c r="G654">
        <v>900</v>
      </c>
      <c r="H654" t="s">
        <v>135</v>
      </c>
      <c r="I654" s="10">
        <f>DATEVALUE(MID(F654,1,10))+DATEVALUE(MID(F654,12,8))</f>
        <v>44783</v>
      </c>
      <c r="K654">
        <f>$G654/$K$3</f>
        <v>0.25</v>
      </c>
      <c r="L654">
        <f t="shared" si="10"/>
        <v>539.41666666666686</v>
      </c>
    </row>
    <row r="655" spans="1:12" x14ac:dyDescent="0.3">
      <c r="A655" t="s">
        <v>20</v>
      </c>
      <c r="B655" t="s">
        <v>264</v>
      </c>
      <c r="C655" t="s">
        <v>268</v>
      </c>
      <c r="D655" t="s">
        <v>266</v>
      </c>
      <c r="E655" t="s">
        <v>12</v>
      </c>
      <c r="F655" t="s">
        <v>269</v>
      </c>
      <c r="G655">
        <v>1200</v>
      </c>
      <c r="H655" t="s">
        <v>28</v>
      </c>
      <c r="I655" s="10">
        <f>DATEVALUE(MID(F655,1,10))+DATEVALUE(MID(F655,12,8))</f>
        <v>44784</v>
      </c>
      <c r="K655">
        <f>$G655/$K$3</f>
        <v>0.33333333333333331</v>
      </c>
      <c r="L655">
        <f t="shared" si="10"/>
        <v>539.75000000000023</v>
      </c>
    </row>
    <row r="656" spans="1:12" x14ac:dyDescent="0.3">
      <c r="A656" t="s">
        <v>20</v>
      </c>
      <c r="B656" t="s">
        <v>594</v>
      </c>
      <c r="C656" t="s">
        <v>628</v>
      </c>
      <c r="D656" t="s">
        <v>596</v>
      </c>
      <c r="E656" t="s">
        <v>12</v>
      </c>
      <c r="F656" t="s">
        <v>629</v>
      </c>
      <c r="G656">
        <v>2100</v>
      </c>
      <c r="H656" t="s">
        <v>121</v>
      </c>
      <c r="I656" s="10">
        <f>DATEVALUE(MID(F656,1,10))+DATEVALUE(MID(F656,12,8))</f>
        <v>44784</v>
      </c>
      <c r="K656">
        <f>$G656/$K$3</f>
        <v>0.58333333333333337</v>
      </c>
      <c r="L656">
        <f t="shared" si="10"/>
        <v>540.3333333333336</v>
      </c>
    </row>
    <row r="657" spans="1:12" x14ac:dyDescent="0.3">
      <c r="A657" t="s">
        <v>20</v>
      </c>
      <c r="B657" t="s">
        <v>1916</v>
      </c>
      <c r="C657" t="s">
        <v>2107</v>
      </c>
      <c r="D657" t="s">
        <v>1918</v>
      </c>
      <c r="E657" t="s">
        <v>12</v>
      </c>
      <c r="F657" t="s">
        <v>2108</v>
      </c>
      <c r="G657">
        <v>900</v>
      </c>
      <c r="H657" t="s">
        <v>135</v>
      </c>
      <c r="I657" s="10">
        <f>DATEVALUE(MID(F657,1,10))+DATEVALUE(MID(F657,12,8))</f>
        <v>44784</v>
      </c>
      <c r="K657">
        <f>$G657/$K$3</f>
        <v>0.25</v>
      </c>
      <c r="L657">
        <f t="shared" si="10"/>
        <v>540.5833333333336</v>
      </c>
    </row>
    <row r="658" spans="1:12" x14ac:dyDescent="0.3">
      <c r="A658" t="s">
        <v>8</v>
      </c>
      <c r="B658" t="s">
        <v>258</v>
      </c>
      <c r="C658" t="s">
        <v>259</v>
      </c>
      <c r="D658" t="s">
        <v>260</v>
      </c>
      <c r="E658" t="s">
        <v>12</v>
      </c>
      <c r="F658" t="s">
        <v>261</v>
      </c>
      <c r="G658">
        <v>4500</v>
      </c>
      <c r="H658" t="s">
        <v>62</v>
      </c>
      <c r="I658" s="10">
        <f>DATEVALUE(MID(F658,1,10))+DATEVALUE(MID(F658,12,8))</f>
        <v>44786</v>
      </c>
      <c r="K658">
        <f>$G658/$K$3</f>
        <v>1.25</v>
      </c>
      <c r="L658">
        <f t="shared" si="10"/>
        <v>541.8333333333336</v>
      </c>
    </row>
    <row r="659" spans="1:12" x14ac:dyDescent="0.3">
      <c r="A659" t="s">
        <v>8</v>
      </c>
      <c r="B659" t="s">
        <v>264</v>
      </c>
      <c r="C659" t="s">
        <v>270</v>
      </c>
      <c r="D659" t="s">
        <v>266</v>
      </c>
      <c r="E659" t="s">
        <v>12</v>
      </c>
      <c r="F659" t="s">
        <v>271</v>
      </c>
      <c r="G659">
        <v>900</v>
      </c>
      <c r="H659" t="s">
        <v>135</v>
      </c>
      <c r="I659" s="10">
        <f>DATEVALUE(MID(F659,1,10))+DATEVALUE(MID(F659,12,8))</f>
        <v>44786</v>
      </c>
      <c r="K659">
        <f>$G659/$K$3</f>
        <v>0.25</v>
      </c>
      <c r="L659">
        <f t="shared" si="10"/>
        <v>542.0833333333336</v>
      </c>
    </row>
    <row r="660" spans="1:12" x14ac:dyDescent="0.3">
      <c r="A660" t="s">
        <v>8</v>
      </c>
      <c r="B660" t="s">
        <v>433</v>
      </c>
      <c r="C660" t="s">
        <v>419</v>
      </c>
      <c r="D660" t="s">
        <v>435</v>
      </c>
      <c r="E660" t="s">
        <v>12</v>
      </c>
      <c r="F660" t="s">
        <v>446</v>
      </c>
      <c r="G660">
        <v>1800</v>
      </c>
      <c r="H660" t="s">
        <v>81</v>
      </c>
      <c r="I660" s="10">
        <f>DATEVALUE(MID(F660,1,10))+DATEVALUE(MID(F660,12,8))</f>
        <v>44786</v>
      </c>
      <c r="K660">
        <f>$G660/$K$3</f>
        <v>0.5</v>
      </c>
      <c r="L660">
        <f t="shared" si="10"/>
        <v>542.5833333333336</v>
      </c>
    </row>
    <row r="661" spans="1:12" x14ac:dyDescent="0.3">
      <c r="A661" t="s">
        <v>8</v>
      </c>
      <c r="B661" t="s">
        <v>455</v>
      </c>
      <c r="C661" t="s">
        <v>456</v>
      </c>
      <c r="D661" t="s">
        <v>457</v>
      </c>
      <c r="E661" t="s">
        <v>12</v>
      </c>
      <c r="F661" t="s">
        <v>458</v>
      </c>
      <c r="G661">
        <v>2700</v>
      </c>
      <c r="H661" t="s">
        <v>57</v>
      </c>
      <c r="I661" s="10">
        <f>DATEVALUE(MID(F661,1,10))+DATEVALUE(MID(F661,12,8))</f>
        <v>44786</v>
      </c>
      <c r="K661">
        <f>$G661/$K$3</f>
        <v>0.75</v>
      </c>
      <c r="L661">
        <f t="shared" si="10"/>
        <v>543.3333333333336</v>
      </c>
    </row>
    <row r="662" spans="1:12" x14ac:dyDescent="0.3">
      <c r="A662" t="s">
        <v>8</v>
      </c>
      <c r="B662" t="s">
        <v>459</v>
      </c>
      <c r="C662" t="s">
        <v>465</v>
      </c>
      <c r="D662" t="s">
        <v>461</v>
      </c>
      <c r="E662" t="s">
        <v>12</v>
      </c>
      <c r="F662" t="s">
        <v>466</v>
      </c>
      <c r="G662">
        <v>9000</v>
      </c>
      <c r="H662" t="s">
        <v>76</v>
      </c>
      <c r="I662" s="10">
        <f>DATEVALUE(MID(F662,1,10))+DATEVALUE(MID(F662,12,8))</f>
        <v>44786</v>
      </c>
      <c r="K662">
        <f>$G662/$K$3</f>
        <v>2.5</v>
      </c>
      <c r="L662">
        <f t="shared" si="10"/>
        <v>545.8333333333336</v>
      </c>
    </row>
    <row r="663" spans="1:12" x14ac:dyDescent="0.3">
      <c r="A663" t="s">
        <v>8</v>
      </c>
      <c r="B663" t="s">
        <v>809</v>
      </c>
      <c r="C663" t="s">
        <v>810</v>
      </c>
      <c r="D663" t="s">
        <v>811</v>
      </c>
      <c r="E663" t="s">
        <v>12</v>
      </c>
      <c r="F663" t="s">
        <v>812</v>
      </c>
      <c r="G663">
        <v>300</v>
      </c>
      <c r="H663" t="s">
        <v>39</v>
      </c>
      <c r="I663" s="10">
        <f>DATEVALUE(MID(F663,1,10))+DATEVALUE(MID(F663,12,8))</f>
        <v>44786</v>
      </c>
      <c r="K663">
        <f>$G663/$K$3</f>
        <v>8.3333333333333329E-2</v>
      </c>
      <c r="L663">
        <f t="shared" si="10"/>
        <v>545.91666666666697</v>
      </c>
    </row>
    <row r="664" spans="1:12" x14ac:dyDescent="0.3">
      <c r="A664" t="s">
        <v>20</v>
      </c>
      <c r="B664" t="s">
        <v>258</v>
      </c>
      <c r="C664" t="s">
        <v>262</v>
      </c>
      <c r="D664" t="s">
        <v>260</v>
      </c>
      <c r="E664" t="s">
        <v>12</v>
      </c>
      <c r="F664" t="s">
        <v>263</v>
      </c>
      <c r="G664">
        <v>600</v>
      </c>
      <c r="H664" t="s">
        <v>30</v>
      </c>
      <c r="I664" s="10">
        <f>DATEVALUE(MID(F664,1,10))+DATEVALUE(MID(F664,12,8))</f>
        <v>44787</v>
      </c>
      <c r="K664">
        <f>$G664/$K$3</f>
        <v>0.16666666666666666</v>
      </c>
      <c r="L664">
        <f t="shared" si="10"/>
        <v>546.0833333333336</v>
      </c>
    </row>
    <row r="665" spans="1:12" x14ac:dyDescent="0.3">
      <c r="A665" t="s">
        <v>20</v>
      </c>
      <c r="B665" t="s">
        <v>264</v>
      </c>
      <c r="C665" t="s">
        <v>40</v>
      </c>
      <c r="D665" t="s">
        <v>266</v>
      </c>
      <c r="E665" t="s">
        <v>12</v>
      </c>
      <c r="F665" t="s">
        <v>272</v>
      </c>
      <c r="G665">
        <v>300</v>
      </c>
      <c r="H665" t="s">
        <v>39</v>
      </c>
      <c r="I665" s="10">
        <f>DATEVALUE(MID(F665,1,10))+DATEVALUE(MID(F665,12,8))</f>
        <v>44787</v>
      </c>
      <c r="K665">
        <f>$G665/$K$3</f>
        <v>8.3333333333333329E-2</v>
      </c>
      <c r="L665">
        <f t="shared" si="10"/>
        <v>546.16666666666697</v>
      </c>
    </row>
    <row r="666" spans="1:12" x14ac:dyDescent="0.3">
      <c r="A666" t="s">
        <v>8</v>
      </c>
      <c r="B666" t="s">
        <v>314</v>
      </c>
      <c r="C666" t="s">
        <v>315</v>
      </c>
      <c r="D666" t="s">
        <v>316</v>
      </c>
      <c r="E666" t="s">
        <v>12</v>
      </c>
      <c r="F666" t="s">
        <v>317</v>
      </c>
      <c r="G666">
        <v>900</v>
      </c>
      <c r="H666" t="s">
        <v>135</v>
      </c>
      <c r="I666" s="10">
        <f>DATEVALUE(MID(F666,1,10))+DATEVALUE(MID(F666,12,8))</f>
        <v>44787</v>
      </c>
      <c r="K666">
        <f>$G666/$K$3</f>
        <v>0.25</v>
      </c>
      <c r="L666">
        <f t="shared" si="10"/>
        <v>546.41666666666697</v>
      </c>
    </row>
    <row r="667" spans="1:12" x14ac:dyDescent="0.3">
      <c r="A667" t="s">
        <v>20</v>
      </c>
      <c r="B667" t="s">
        <v>411</v>
      </c>
      <c r="C667" t="s">
        <v>415</v>
      </c>
      <c r="D667" t="s">
        <v>413</v>
      </c>
      <c r="E667" t="s">
        <v>12</v>
      </c>
      <c r="F667" t="s">
        <v>416</v>
      </c>
      <c r="G667">
        <v>5100</v>
      </c>
      <c r="H667" t="s">
        <v>114</v>
      </c>
      <c r="I667" s="10">
        <f>DATEVALUE(MID(F667,1,10))+DATEVALUE(MID(F667,12,8))</f>
        <v>44787</v>
      </c>
      <c r="K667">
        <f>$G667/$K$3</f>
        <v>1.4166666666666667</v>
      </c>
      <c r="L667">
        <f t="shared" si="10"/>
        <v>547.8333333333336</v>
      </c>
    </row>
    <row r="668" spans="1:12" x14ac:dyDescent="0.3">
      <c r="A668" t="s">
        <v>20</v>
      </c>
      <c r="B668" t="s">
        <v>459</v>
      </c>
      <c r="C668" t="s">
        <v>467</v>
      </c>
      <c r="D668" t="s">
        <v>461</v>
      </c>
      <c r="E668" t="s">
        <v>12</v>
      </c>
      <c r="F668" t="s">
        <v>468</v>
      </c>
      <c r="G668">
        <v>1800</v>
      </c>
      <c r="H668" t="s">
        <v>81</v>
      </c>
      <c r="I668" s="10">
        <f>DATEVALUE(MID(F668,1,10))+DATEVALUE(MID(F668,12,8))</f>
        <v>44787</v>
      </c>
      <c r="K668">
        <f>$G668/$K$3</f>
        <v>0.5</v>
      </c>
      <c r="L668">
        <f t="shared" si="10"/>
        <v>548.3333333333336</v>
      </c>
    </row>
    <row r="669" spans="1:12" x14ac:dyDescent="0.3">
      <c r="A669" t="s">
        <v>20</v>
      </c>
      <c r="B669" t="s">
        <v>289</v>
      </c>
      <c r="C669" t="s">
        <v>290</v>
      </c>
      <c r="D669" t="s">
        <v>291</v>
      </c>
      <c r="E669" t="s">
        <v>12</v>
      </c>
      <c r="F669" t="s">
        <v>292</v>
      </c>
      <c r="G669">
        <v>3000</v>
      </c>
      <c r="H669" t="s">
        <v>101</v>
      </c>
      <c r="I669" s="10">
        <f>DATEVALUE(MID(F669,1,10))+DATEVALUE(MID(F669,12,8))</f>
        <v>44789</v>
      </c>
      <c r="K669">
        <f>$G669/$K$3</f>
        <v>0.83333333333333337</v>
      </c>
      <c r="L669">
        <f t="shared" si="10"/>
        <v>549.16666666666697</v>
      </c>
    </row>
    <row r="670" spans="1:12" x14ac:dyDescent="0.3">
      <c r="A670" t="s">
        <v>20</v>
      </c>
      <c r="B670" t="s">
        <v>295</v>
      </c>
      <c r="C670" t="s">
        <v>296</v>
      </c>
      <c r="D670" t="s">
        <v>297</v>
      </c>
      <c r="E670" t="s">
        <v>12</v>
      </c>
      <c r="F670" t="s">
        <v>298</v>
      </c>
      <c r="G670">
        <v>2400</v>
      </c>
      <c r="H670" t="s">
        <v>71</v>
      </c>
      <c r="I670" s="10">
        <f>DATEVALUE(MID(F670,1,10))+DATEVALUE(MID(F670,12,8))</f>
        <v>44789</v>
      </c>
      <c r="K670">
        <f>$G670/$K$3</f>
        <v>0.66666666666666663</v>
      </c>
      <c r="L670">
        <f t="shared" si="10"/>
        <v>549.8333333333336</v>
      </c>
    </row>
    <row r="671" spans="1:12" x14ac:dyDescent="0.3">
      <c r="A671" t="s">
        <v>20</v>
      </c>
      <c r="B671" t="s">
        <v>407</v>
      </c>
      <c r="C671" t="s">
        <v>408</v>
      </c>
      <c r="D671" t="s">
        <v>409</v>
      </c>
      <c r="E671" t="s">
        <v>12</v>
      </c>
      <c r="F671" t="s">
        <v>410</v>
      </c>
      <c r="G671">
        <v>2100</v>
      </c>
      <c r="H671" t="s">
        <v>121</v>
      </c>
      <c r="I671" s="10">
        <f>DATEVALUE(MID(F671,1,10))+DATEVALUE(MID(F671,12,8))</f>
        <v>44789</v>
      </c>
      <c r="K671">
        <f>$G671/$K$3</f>
        <v>0.58333333333333337</v>
      </c>
      <c r="L671">
        <f t="shared" si="10"/>
        <v>550.41666666666697</v>
      </c>
    </row>
    <row r="672" spans="1:12" x14ac:dyDescent="0.3">
      <c r="A672" t="s">
        <v>20</v>
      </c>
      <c r="B672" t="s">
        <v>411</v>
      </c>
      <c r="C672" t="s">
        <v>417</v>
      </c>
      <c r="D672" t="s">
        <v>413</v>
      </c>
      <c r="E672" t="s">
        <v>12</v>
      </c>
      <c r="F672" t="s">
        <v>418</v>
      </c>
      <c r="G672">
        <v>1800</v>
      </c>
      <c r="H672" t="s">
        <v>81</v>
      </c>
      <c r="I672" s="10">
        <f>DATEVALUE(MID(F672,1,10))+DATEVALUE(MID(F672,12,8))</f>
        <v>44789</v>
      </c>
      <c r="K672">
        <f>$G672/$K$3</f>
        <v>0.5</v>
      </c>
      <c r="L672">
        <f t="shared" si="10"/>
        <v>550.91666666666697</v>
      </c>
    </row>
    <row r="673" spans="1:12" x14ac:dyDescent="0.3">
      <c r="A673" t="s">
        <v>8</v>
      </c>
      <c r="B673" t="s">
        <v>536</v>
      </c>
      <c r="C673" t="s">
        <v>460</v>
      </c>
      <c r="D673" t="s">
        <v>537</v>
      </c>
      <c r="E673" t="s">
        <v>12</v>
      </c>
      <c r="F673" t="s">
        <v>538</v>
      </c>
      <c r="G673">
        <v>1800</v>
      </c>
      <c r="H673" t="s">
        <v>81</v>
      </c>
      <c r="I673" s="10">
        <f>DATEVALUE(MID(F673,1,10))+DATEVALUE(MID(F673,12,8))</f>
        <v>44789</v>
      </c>
      <c r="K673">
        <f>$G673/$K$3</f>
        <v>0.5</v>
      </c>
      <c r="L673">
        <f t="shared" si="10"/>
        <v>551.41666666666697</v>
      </c>
    </row>
    <row r="674" spans="1:12" x14ac:dyDescent="0.3">
      <c r="A674" t="s">
        <v>8</v>
      </c>
      <c r="B674" t="s">
        <v>273</v>
      </c>
      <c r="C674" t="s">
        <v>274</v>
      </c>
      <c r="D674" t="s">
        <v>275</v>
      </c>
      <c r="E674" t="s">
        <v>12</v>
      </c>
      <c r="F674" t="s">
        <v>276</v>
      </c>
      <c r="G674">
        <v>9600</v>
      </c>
      <c r="H674" t="s">
        <v>277</v>
      </c>
      <c r="I674" s="10">
        <f>DATEVALUE(MID(F674,1,10))+DATEVALUE(MID(F674,12,8))</f>
        <v>44790</v>
      </c>
      <c r="K674">
        <f>$G674/$K$3</f>
        <v>2.6666666666666665</v>
      </c>
      <c r="L674">
        <f t="shared" si="10"/>
        <v>554.0833333333336</v>
      </c>
    </row>
    <row r="675" spans="1:12" x14ac:dyDescent="0.3">
      <c r="A675" t="s">
        <v>20</v>
      </c>
      <c r="B675" t="s">
        <v>273</v>
      </c>
      <c r="C675" t="s">
        <v>278</v>
      </c>
      <c r="D675" t="s">
        <v>275</v>
      </c>
      <c r="E675" t="s">
        <v>12</v>
      </c>
      <c r="F675" t="s">
        <v>279</v>
      </c>
      <c r="G675">
        <v>1500</v>
      </c>
      <c r="H675" t="s">
        <v>241</v>
      </c>
      <c r="I675" s="10">
        <f>DATEVALUE(MID(F675,1,10))+DATEVALUE(MID(F675,12,8))</f>
        <v>44790</v>
      </c>
      <c r="K675">
        <f>$G675/$K$3</f>
        <v>0.41666666666666669</v>
      </c>
      <c r="L675">
        <f t="shared" si="10"/>
        <v>554.50000000000023</v>
      </c>
    </row>
    <row r="676" spans="1:12" x14ac:dyDescent="0.3">
      <c r="A676" t="s">
        <v>20</v>
      </c>
      <c r="B676" t="s">
        <v>289</v>
      </c>
      <c r="C676" t="s">
        <v>293</v>
      </c>
      <c r="D676" t="s">
        <v>291</v>
      </c>
      <c r="E676" t="s">
        <v>12</v>
      </c>
      <c r="F676" t="s">
        <v>294</v>
      </c>
      <c r="G676">
        <v>900</v>
      </c>
      <c r="H676" t="s">
        <v>135</v>
      </c>
      <c r="I676" s="10">
        <f>DATEVALUE(MID(F676,1,10))+DATEVALUE(MID(F676,12,8))</f>
        <v>44790</v>
      </c>
      <c r="K676">
        <f>$G676/$K$3</f>
        <v>0.25</v>
      </c>
      <c r="L676">
        <f t="shared" si="10"/>
        <v>554.75000000000023</v>
      </c>
    </row>
    <row r="677" spans="1:12" x14ac:dyDescent="0.3">
      <c r="A677" t="s">
        <v>8</v>
      </c>
      <c r="B677" t="s">
        <v>314</v>
      </c>
      <c r="C677" t="s">
        <v>318</v>
      </c>
      <c r="D677" t="s">
        <v>316</v>
      </c>
      <c r="E677" t="s">
        <v>12</v>
      </c>
      <c r="F677" t="s">
        <v>319</v>
      </c>
      <c r="G677">
        <v>2700</v>
      </c>
      <c r="H677" t="s">
        <v>57</v>
      </c>
      <c r="I677" s="10">
        <f>DATEVALUE(MID(F677,1,10))+DATEVALUE(MID(F677,12,8))</f>
        <v>44790</v>
      </c>
      <c r="K677">
        <f>$G677/$K$3</f>
        <v>0.75</v>
      </c>
      <c r="L677">
        <f t="shared" si="10"/>
        <v>555.50000000000023</v>
      </c>
    </row>
    <row r="678" spans="1:12" x14ac:dyDescent="0.3">
      <c r="A678" t="s">
        <v>8</v>
      </c>
      <c r="B678" t="s">
        <v>314</v>
      </c>
      <c r="C678" t="s">
        <v>320</v>
      </c>
      <c r="D678" t="s">
        <v>316</v>
      </c>
      <c r="E678" t="s">
        <v>12</v>
      </c>
      <c r="F678" t="s">
        <v>321</v>
      </c>
      <c r="G678">
        <v>900</v>
      </c>
      <c r="H678" t="s">
        <v>135</v>
      </c>
      <c r="I678" s="10">
        <f>DATEVALUE(MID(F678,1,10))+DATEVALUE(MID(F678,12,8))</f>
        <v>44790</v>
      </c>
      <c r="K678">
        <f>$G678/$K$3</f>
        <v>0.25</v>
      </c>
      <c r="L678">
        <f t="shared" si="10"/>
        <v>555.75000000000023</v>
      </c>
    </row>
    <row r="679" spans="1:12" x14ac:dyDescent="0.3">
      <c r="A679" t="s">
        <v>20</v>
      </c>
      <c r="B679" t="s">
        <v>314</v>
      </c>
      <c r="C679" t="s">
        <v>40</v>
      </c>
      <c r="D679" t="s">
        <v>316</v>
      </c>
      <c r="E679" t="s">
        <v>12</v>
      </c>
      <c r="F679" t="s">
        <v>322</v>
      </c>
      <c r="G679">
        <v>600</v>
      </c>
      <c r="H679" t="s">
        <v>30</v>
      </c>
      <c r="I679" s="10">
        <f>DATEVALUE(MID(F679,1,10))+DATEVALUE(MID(F679,12,8))</f>
        <v>44790</v>
      </c>
      <c r="K679">
        <f>$G679/$K$3</f>
        <v>0.16666666666666666</v>
      </c>
      <c r="L679">
        <f t="shared" si="10"/>
        <v>555.91666666666686</v>
      </c>
    </row>
    <row r="680" spans="1:12" x14ac:dyDescent="0.3">
      <c r="A680" t="s">
        <v>8</v>
      </c>
      <c r="B680" t="s">
        <v>377</v>
      </c>
      <c r="C680" t="s">
        <v>378</v>
      </c>
      <c r="D680" t="s">
        <v>379</v>
      </c>
      <c r="E680" t="s">
        <v>12</v>
      </c>
      <c r="F680" t="s">
        <v>380</v>
      </c>
      <c r="G680">
        <v>2700</v>
      </c>
      <c r="H680" t="s">
        <v>57</v>
      </c>
      <c r="I680" s="10">
        <f>DATEVALUE(MID(F680,1,10))+DATEVALUE(MID(F680,12,8))</f>
        <v>44790</v>
      </c>
      <c r="K680">
        <f>$G680/$K$3</f>
        <v>0.75</v>
      </c>
      <c r="L680">
        <f t="shared" si="10"/>
        <v>556.66666666666686</v>
      </c>
    </row>
    <row r="681" spans="1:12" x14ac:dyDescent="0.3">
      <c r="A681" t="s">
        <v>20</v>
      </c>
      <c r="B681" t="s">
        <v>377</v>
      </c>
      <c r="C681" t="s">
        <v>381</v>
      </c>
      <c r="D681" t="s">
        <v>379</v>
      </c>
      <c r="E681" t="s">
        <v>12</v>
      </c>
      <c r="F681" t="s">
        <v>382</v>
      </c>
      <c r="G681">
        <v>9300</v>
      </c>
      <c r="H681" t="s">
        <v>373</v>
      </c>
      <c r="I681" s="10">
        <f>DATEVALUE(MID(F681,1,10))+DATEVALUE(MID(F681,12,8))</f>
        <v>44790</v>
      </c>
      <c r="K681">
        <f>$G681/$K$3</f>
        <v>2.5833333333333335</v>
      </c>
      <c r="L681">
        <f t="shared" si="10"/>
        <v>559.25000000000023</v>
      </c>
    </row>
    <row r="682" spans="1:12" x14ac:dyDescent="0.3">
      <c r="A682" t="s">
        <v>8</v>
      </c>
      <c r="B682" t="s">
        <v>377</v>
      </c>
      <c r="C682" t="s">
        <v>383</v>
      </c>
      <c r="D682" t="s">
        <v>379</v>
      </c>
      <c r="E682" t="s">
        <v>12</v>
      </c>
      <c r="F682" t="s">
        <v>384</v>
      </c>
      <c r="G682">
        <v>1500</v>
      </c>
      <c r="H682" t="s">
        <v>241</v>
      </c>
      <c r="I682" s="10">
        <f>DATEVALUE(MID(F682,1,10))+DATEVALUE(MID(F682,12,8))</f>
        <v>44790</v>
      </c>
      <c r="K682">
        <f>$G682/$K$3</f>
        <v>0.41666666666666669</v>
      </c>
      <c r="L682">
        <f t="shared" si="10"/>
        <v>559.66666666666686</v>
      </c>
    </row>
    <row r="683" spans="1:12" x14ac:dyDescent="0.3">
      <c r="A683" t="s">
        <v>20</v>
      </c>
      <c r="B683" t="s">
        <v>377</v>
      </c>
      <c r="C683" t="s">
        <v>385</v>
      </c>
      <c r="D683" t="s">
        <v>379</v>
      </c>
      <c r="E683" t="s">
        <v>12</v>
      </c>
      <c r="F683" t="s">
        <v>386</v>
      </c>
      <c r="G683">
        <v>10200</v>
      </c>
      <c r="H683" t="s">
        <v>19</v>
      </c>
      <c r="I683" s="10">
        <f>DATEVALUE(MID(F683,1,10))+DATEVALUE(MID(F683,12,8))</f>
        <v>44790</v>
      </c>
      <c r="K683">
        <f>$G683/$K$3</f>
        <v>2.8333333333333335</v>
      </c>
      <c r="L683">
        <f t="shared" si="10"/>
        <v>562.50000000000023</v>
      </c>
    </row>
    <row r="684" spans="1:12" x14ac:dyDescent="0.3">
      <c r="A684" t="s">
        <v>8</v>
      </c>
      <c r="B684" t="s">
        <v>411</v>
      </c>
      <c r="C684" t="s">
        <v>419</v>
      </c>
      <c r="D684" t="s">
        <v>413</v>
      </c>
      <c r="E684" t="s">
        <v>12</v>
      </c>
      <c r="F684" t="s">
        <v>420</v>
      </c>
      <c r="G684">
        <v>6300</v>
      </c>
      <c r="H684" t="s">
        <v>94</v>
      </c>
      <c r="I684" s="10">
        <f>DATEVALUE(MID(F684,1,10))+DATEVALUE(MID(F684,12,8))</f>
        <v>44790</v>
      </c>
      <c r="K684">
        <f>$G684/$K$3</f>
        <v>1.75</v>
      </c>
      <c r="L684">
        <f t="shared" si="10"/>
        <v>564.25000000000023</v>
      </c>
    </row>
    <row r="685" spans="1:12" x14ac:dyDescent="0.3">
      <c r="A685" t="s">
        <v>8</v>
      </c>
      <c r="B685" t="s">
        <v>411</v>
      </c>
      <c r="C685" t="s">
        <v>421</v>
      </c>
      <c r="D685" t="s">
        <v>413</v>
      </c>
      <c r="E685" t="s">
        <v>12</v>
      </c>
      <c r="F685" t="s">
        <v>422</v>
      </c>
      <c r="G685">
        <v>1800</v>
      </c>
      <c r="H685" t="s">
        <v>81</v>
      </c>
      <c r="I685" s="10">
        <f>DATEVALUE(MID(F685,1,10))+DATEVALUE(MID(F685,12,8))</f>
        <v>44790</v>
      </c>
      <c r="K685">
        <f>$G685/$K$3</f>
        <v>0.5</v>
      </c>
      <c r="L685">
        <f t="shared" si="10"/>
        <v>564.75000000000023</v>
      </c>
    </row>
    <row r="686" spans="1:12" x14ac:dyDescent="0.3">
      <c r="A686" t="s">
        <v>20</v>
      </c>
      <c r="B686" t="s">
        <v>411</v>
      </c>
      <c r="C686" t="s">
        <v>423</v>
      </c>
      <c r="D686" t="s">
        <v>413</v>
      </c>
      <c r="E686" t="s">
        <v>12</v>
      </c>
      <c r="F686" t="s">
        <v>424</v>
      </c>
      <c r="G686">
        <v>1800</v>
      </c>
      <c r="H686" t="s">
        <v>81</v>
      </c>
      <c r="I686" s="10">
        <f>DATEVALUE(MID(F686,1,10))+DATEVALUE(MID(F686,12,8))</f>
        <v>44790</v>
      </c>
      <c r="K686">
        <f>$G686/$K$3</f>
        <v>0.5</v>
      </c>
      <c r="L686">
        <f t="shared" si="10"/>
        <v>565.25000000000023</v>
      </c>
    </row>
    <row r="687" spans="1:12" x14ac:dyDescent="0.3">
      <c r="A687" t="s">
        <v>8</v>
      </c>
      <c r="B687" t="s">
        <v>520</v>
      </c>
      <c r="C687" t="s">
        <v>460</v>
      </c>
      <c r="D687" t="s">
        <v>521</v>
      </c>
      <c r="E687" t="s">
        <v>12</v>
      </c>
      <c r="F687" t="s">
        <v>522</v>
      </c>
      <c r="G687">
        <v>9900</v>
      </c>
      <c r="H687" t="s">
        <v>23</v>
      </c>
      <c r="I687" s="10">
        <f>DATEVALUE(MID(F687,1,10))+DATEVALUE(MID(F687,12,8))</f>
        <v>44790</v>
      </c>
      <c r="K687">
        <f>$G687/$K$3</f>
        <v>2.75</v>
      </c>
      <c r="L687">
        <f t="shared" si="10"/>
        <v>568.00000000000023</v>
      </c>
    </row>
    <row r="688" spans="1:12" x14ac:dyDescent="0.3">
      <c r="A688" t="s">
        <v>8</v>
      </c>
      <c r="B688" t="s">
        <v>536</v>
      </c>
      <c r="C688" t="s">
        <v>539</v>
      </c>
      <c r="D688" t="s">
        <v>537</v>
      </c>
      <c r="E688" t="s">
        <v>12</v>
      </c>
      <c r="F688" t="s">
        <v>540</v>
      </c>
      <c r="G688">
        <v>1200</v>
      </c>
      <c r="H688" t="s">
        <v>28</v>
      </c>
      <c r="I688" s="10">
        <f>DATEVALUE(MID(F688,1,10))+DATEVALUE(MID(F688,12,8))</f>
        <v>44790</v>
      </c>
      <c r="K688">
        <f>$G688/$K$3</f>
        <v>0.33333333333333331</v>
      </c>
      <c r="L688">
        <f t="shared" si="10"/>
        <v>568.3333333333336</v>
      </c>
    </row>
    <row r="689" spans="1:12" x14ac:dyDescent="0.3">
      <c r="A689" t="s">
        <v>20</v>
      </c>
      <c r="B689" t="s">
        <v>536</v>
      </c>
      <c r="C689" t="s">
        <v>40</v>
      </c>
      <c r="D689" t="s">
        <v>537</v>
      </c>
      <c r="E689" t="s">
        <v>12</v>
      </c>
      <c r="F689" t="s">
        <v>541</v>
      </c>
      <c r="G689">
        <v>300</v>
      </c>
      <c r="H689" t="s">
        <v>39</v>
      </c>
      <c r="I689" s="10">
        <f>DATEVALUE(MID(F689,1,10))+DATEVALUE(MID(F689,12,8))</f>
        <v>44790</v>
      </c>
      <c r="K689">
        <f>$G689/$K$3</f>
        <v>8.3333333333333329E-2</v>
      </c>
      <c r="L689">
        <f t="shared" si="10"/>
        <v>568.41666666666697</v>
      </c>
    </row>
    <row r="690" spans="1:12" x14ac:dyDescent="0.3">
      <c r="A690" t="s">
        <v>20</v>
      </c>
      <c r="B690" t="s">
        <v>1916</v>
      </c>
      <c r="C690" t="s">
        <v>2109</v>
      </c>
      <c r="D690" t="s">
        <v>1918</v>
      </c>
      <c r="E690" t="s">
        <v>12</v>
      </c>
      <c r="F690" t="s">
        <v>2110</v>
      </c>
      <c r="G690">
        <v>2700</v>
      </c>
      <c r="H690" t="s">
        <v>57</v>
      </c>
      <c r="I690" s="10">
        <f>DATEVALUE(MID(F690,1,10))+DATEVALUE(MID(F690,12,8))</f>
        <v>44790</v>
      </c>
      <c r="K690">
        <f>$G690/$K$3</f>
        <v>0.75</v>
      </c>
      <c r="L690">
        <f t="shared" si="10"/>
        <v>569.16666666666697</v>
      </c>
    </row>
    <row r="691" spans="1:12" x14ac:dyDescent="0.3">
      <c r="A691" t="s">
        <v>8</v>
      </c>
      <c r="B691" t="s">
        <v>1916</v>
      </c>
      <c r="C691" t="s">
        <v>2111</v>
      </c>
      <c r="D691" t="s">
        <v>1918</v>
      </c>
      <c r="E691" t="s">
        <v>12</v>
      </c>
      <c r="F691" t="s">
        <v>2112</v>
      </c>
      <c r="G691">
        <v>2700</v>
      </c>
      <c r="H691" t="s">
        <v>57</v>
      </c>
      <c r="I691" s="10">
        <f>DATEVALUE(MID(F691,1,10))+DATEVALUE(MID(F691,12,8))</f>
        <v>44790</v>
      </c>
      <c r="K691">
        <f>$G691/$K$3</f>
        <v>0.75</v>
      </c>
      <c r="L691">
        <f t="shared" si="10"/>
        <v>569.91666666666697</v>
      </c>
    </row>
    <row r="692" spans="1:12" x14ac:dyDescent="0.3">
      <c r="A692" t="s">
        <v>20</v>
      </c>
      <c r="B692" t="s">
        <v>1916</v>
      </c>
      <c r="C692" t="s">
        <v>2081</v>
      </c>
      <c r="D692" t="s">
        <v>1918</v>
      </c>
      <c r="E692" t="s">
        <v>12</v>
      </c>
      <c r="F692" t="s">
        <v>2113</v>
      </c>
      <c r="G692">
        <v>1800</v>
      </c>
      <c r="H692" t="s">
        <v>81</v>
      </c>
      <c r="I692" s="10">
        <f>DATEVALUE(MID(F692,1,10))+DATEVALUE(MID(F692,12,8))</f>
        <v>44790</v>
      </c>
      <c r="K692">
        <f>$G692/$K$3</f>
        <v>0.5</v>
      </c>
      <c r="L692">
        <f t="shared" si="10"/>
        <v>570.41666666666697</v>
      </c>
    </row>
    <row r="693" spans="1:12" x14ac:dyDescent="0.3">
      <c r="A693" t="s">
        <v>8</v>
      </c>
      <c r="B693" t="s">
        <v>1916</v>
      </c>
      <c r="C693" t="s">
        <v>2114</v>
      </c>
      <c r="D693" t="s">
        <v>1918</v>
      </c>
      <c r="E693" t="s">
        <v>12</v>
      </c>
      <c r="F693" t="s">
        <v>2115</v>
      </c>
      <c r="G693">
        <v>900</v>
      </c>
      <c r="H693" t="s">
        <v>135</v>
      </c>
      <c r="I693" s="10">
        <f>DATEVALUE(MID(F693,1,10))+DATEVALUE(MID(F693,12,8))</f>
        <v>44790</v>
      </c>
      <c r="K693">
        <f>$G693/$K$3</f>
        <v>0.25</v>
      </c>
      <c r="L693">
        <f t="shared" si="10"/>
        <v>570.66666666666697</v>
      </c>
    </row>
    <row r="694" spans="1:12" x14ac:dyDescent="0.3">
      <c r="A694" t="s">
        <v>20</v>
      </c>
      <c r="B694" t="s">
        <v>1916</v>
      </c>
      <c r="C694" t="s">
        <v>2116</v>
      </c>
      <c r="D694" t="s">
        <v>1918</v>
      </c>
      <c r="E694" t="s">
        <v>12</v>
      </c>
      <c r="F694" t="s">
        <v>2117</v>
      </c>
      <c r="G694">
        <v>900</v>
      </c>
      <c r="H694" t="s">
        <v>135</v>
      </c>
      <c r="I694" s="10">
        <f>DATEVALUE(MID(F694,1,10))+DATEVALUE(MID(F694,12,8))</f>
        <v>44790</v>
      </c>
      <c r="K694">
        <f>$G694/$K$3</f>
        <v>0.25</v>
      </c>
      <c r="L694">
        <f t="shared" si="10"/>
        <v>570.91666666666697</v>
      </c>
    </row>
    <row r="695" spans="1:12" x14ac:dyDescent="0.3">
      <c r="A695" t="s">
        <v>8</v>
      </c>
      <c r="B695" t="s">
        <v>520</v>
      </c>
      <c r="C695" t="s">
        <v>523</v>
      </c>
      <c r="D695" t="s">
        <v>521</v>
      </c>
      <c r="E695" t="s">
        <v>12</v>
      </c>
      <c r="F695" t="s">
        <v>524</v>
      </c>
      <c r="G695">
        <v>5400</v>
      </c>
      <c r="H695" t="s">
        <v>46</v>
      </c>
      <c r="I695" s="10">
        <f>DATEVALUE(MID(F695,1,10))+DATEVALUE(MID(F695,12,8))</f>
        <v>44791</v>
      </c>
      <c r="K695">
        <f>$G695/$K$3</f>
        <v>1.5</v>
      </c>
      <c r="L695">
        <f t="shared" si="10"/>
        <v>572.41666666666697</v>
      </c>
    </row>
    <row r="696" spans="1:12" x14ac:dyDescent="0.3">
      <c r="A696" t="s">
        <v>8</v>
      </c>
      <c r="B696" t="s">
        <v>542</v>
      </c>
      <c r="C696" t="s">
        <v>543</v>
      </c>
      <c r="D696" t="s">
        <v>544</v>
      </c>
      <c r="E696" t="s">
        <v>12</v>
      </c>
      <c r="F696" t="s">
        <v>545</v>
      </c>
      <c r="G696">
        <v>5400</v>
      </c>
      <c r="H696" t="s">
        <v>46</v>
      </c>
      <c r="I696" s="10">
        <f>DATEVALUE(MID(F696,1,10))+DATEVALUE(MID(F696,12,8))</f>
        <v>44791</v>
      </c>
      <c r="K696">
        <f>$G696/$K$3</f>
        <v>1.5</v>
      </c>
      <c r="L696">
        <f t="shared" si="10"/>
        <v>573.91666666666697</v>
      </c>
    </row>
    <row r="697" spans="1:12" x14ac:dyDescent="0.3">
      <c r="A697" t="s">
        <v>20</v>
      </c>
      <c r="B697" t="s">
        <v>253</v>
      </c>
      <c r="C697" t="s">
        <v>254</v>
      </c>
      <c r="D697" t="s">
        <v>255</v>
      </c>
      <c r="E697" t="s">
        <v>12</v>
      </c>
      <c r="F697" t="s">
        <v>256</v>
      </c>
      <c r="G697">
        <v>5100</v>
      </c>
      <c r="H697" t="s">
        <v>114</v>
      </c>
      <c r="I697" s="10">
        <f>DATEVALUE(MID(F697,1,10))+DATEVALUE(MID(F697,12,8))</f>
        <v>44792</v>
      </c>
      <c r="K697">
        <f>$G697/$K$3</f>
        <v>1.4166666666666667</v>
      </c>
      <c r="L697">
        <f t="shared" si="10"/>
        <v>575.3333333333336</v>
      </c>
    </row>
    <row r="698" spans="1:12" x14ac:dyDescent="0.3">
      <c r="A698" t="s">
        <v>20</v>
      </c>
      <c r="B698" t="s">
        <v>360</v>
      </c>
      <c r="C698" t="s">
        <v>361</v>
      </c>
      <c r="D698" t="s">
        <v>362</v>
      </c>
      <c r="E698" t="s">
        <v>12</v>
      </c>
      <c r="F698" t="s">
        <v>363</v>
      </c>
      <c r="G698">
        <v>12900</v>
      </c>
      <c r="H698" t="s">
        <v>364</v>
      </c>
      <c r="I698" s="10">
        <f>DATEVALUE(MID(F698,1,10))+DATEVALUE(MID(F698,12,8))</f>
        <v>44792</v>
      </c>
      <c r="K698">
        <f>$G698/$K$3</f>
        <v>3.5833333333333335</v>
      </c>
      <c r="L698">
        <f t="shared" si="10"/>
        <v>578.91666666666697</v>
      </c>
    </row>
    <row r="699" spans="1:12" x14ac:dyDescent="0.3">
      <c r="A699" t="s">
        <v>20</v>
      </c>
      <c r="B699" t="s">
        <v>369</v>
      </c>
      <c r="C699" t="s">
        <v>370</v>
      </c>
      <c r="D699" t="s">
        <v>371</v>
      </c>
      <c r="E699" t="s">
        <v>12</v>
      </c>
      <c r="F699" t="s">
        <v>372</v>
      </c>
      <c r="G699">
        <v>9300</v>
      </c>
      <c r="H699" t="s">
        <v>373</v>
      </c>
      <c r="I699" s="10">
        <f>DATEVALUE(MID(F699,1,10))+DATEVALUE(MID(F699,12,8))</f>
        <v>44792</v>
      </c>
      <c r="K699">
        <f>$G699/$K$3</f>
        <v>2.5833333333333335</v>
      </c>
      <c r="L699">
        <f t="shared" si="10"/>
        <v>581.50000000000034</v>
      </c>
    </row>
    <row r="700" spans="1:12" x14ac:dyDescent="0.3">
      <c r="A700" t="s">
        <v>20</v>
      </c>
      <c r="B700" t="s">
        <v>377</v>
      </c>
      <c r="C700" t="s">
        <v>387</v>
      </c>
      <c r="D700" t="s">
        <v>379</v>
      </c>
      <c r="E700" t="s">
        <v>12</v>
      </c>
      <c r="F700" t="s">
        <v>388</v>
      </c>
      <c r="G700">
        <v>2700</v>
      </c>
      <c r="H700" t="s">
        <v>57</v>
      </c>
      <c r="I700" s="10">
        <f>DATEVALUE(MID(F700,1,10))+DATEVALUE(MID(F700,12,8))</f>
        <v>44792</v>
      </c>
      <c r="K700">
        <f>$G700/$K$3</f>
        <v>0.75</v>
      </c>
      <c r="L700">
        <f t="shared" si="10"/>
        <v>582.25000000000034</v>
      </c>
    </row>
    <row r="701" spans="1:12" x14ac:dyDescent="0.3">
      <c r="A701" t="s">
        <v>20</v>
      </c>
      <c r="B701" t="s">
        <v>377</v>
      </c>
      <c r="C701" t="s">
        <v>389</v>
      </c>
      <c r="D701" t="s">
        <v>379</v>
      </c>
      <c r="E701" t="s">
        <v>12</v>
      </c>
      <c r="F701" t="s">
        <v>390</v>
      </c>
      <c r="G701">
        <v>900</v>
      </c>
      <c r="H701" t="s">
        <v>135</v>
      </c>
      <c r="I701" s="10">
        <f>DATEVALUE(MID(F701,1,10))+DATEVALUE(MID(F701,12,8))</f>
        <v>44792</v>
      </c>
      <c r="K701">
        <f>$G701/$K$3</f>
        <v>0.25</v>
      </c>
      <c r="L701">
        <f t="shared" si="10"/>
        <v>582.50000000000034</v>
      </c>
    </row>
    <row r="702" spans="1:12" x14ac:dyDescent="0.3">
      <c r="A702" t="s">
        <v>8</v>
      </c>
      <c r="B702" t="s">
        <v>520</v>
      </c>
      <c r="C702" t="s">
        <v>525</v>
      </c>
      <c r="D702" t="s">
        <v>521</v>
      </c>
      <c r="E702" t="s">
        <v>12</v>
      </c>
      <c r="F702" t="s">
        <v>526</v>
      </c>
      <c r="G702">
        <v>1800</v>
      </c>
      <c r="H702" t="s">
        <v>81</v>
      </c>
      <c r="I702" s="10">
        <f>DATEVALUE(MID(F702,1,10))+DATEVALUE(MID(F702,12,8))</f>
        <v>44792</v>
      </c>
      <c r="K702">
        <f>$G702/$K$3</f>
        <v>0.5</v>
      </c>
      <c r="L702">
        <f t="shared" si="10"/>
        <v>583.00000000000034</v>
      </c>
    </row>
    <row r="703" spans="1:12" x14ac:dyDescent="0.3">
      <c r="A703" t="s">
        <v>8</v>
      </c>
      <c r="B703" t="s">
        <v>520</v>
      </c>
      <c r="C703" t="s">
        <v>527</v>
      </c>
      <c r="D703" t="s">
        <v>521</v>
      </c>
      <c r="E703" t="s">
        <v>12</v>
      </c>
      <c r="F703" t="s">
        <v>528</v>
      </c>
      <c r="G703">
        <v>1800</v>
      </c>
      <c r="H703" t="s">
        <v>81</v>
      </c>
      <c r="I703" s="10">
        <f>DATEVALUE(MID(F703,1,10))+DATEVALUE(MID(F703,12,8))</f>
        <v>44792</v>
      </c>
      <c r="K703">
        <f>$G703/$K$3</f>
        <v>0.5</v>
      </c>
      <c r="L703">
        <f t="shared" si="10"/>
        <v>583.50000000000034</v>
      </c>
    </row>
    <row r="704" spans="1:12" x14ac:dyDescent="0.3">
      <c r="A704" t="s">
        <v>8</v>
      </c>
      <c r="B704" t="s">
        <v>520</v>
      </c>
      <c r="C704" t="s">
        <v>529</v>
      </c>
      <c r="D704" t="s">
        <v>521</v>
      </c>
      <c r="E704" t="s">
        <v>12</v>
      </c>
      <c r="F704" t="s">
        <v>530</v>
      </c>
      <c r="G704">
        <v>2700</v>
      </c>
      <c r="H704" t="s">
        <v>57</v>
      </c>
      <c r="I704" s="10">
        <f>DATEVALUE(MID(F704,1,10))+DATEVALUE(MID(F704,12,8))</f>
        <v>44792</v>
      </c>
      <c r="K704">
        <f>$G704/$K$3</f>
        <v>0.75</v>
      </c>
      <c r="L704">
        <f t="shared" si="10"/>
        <v>584.25000000000034</v>
      </c>
    </row>
    <row r="705" spans="1:12" x14ac:dyDescent="0.3">
      <c r="A705" t="s">
        <v>20</v>
      </c>
      <c r="B705" t="s">
        <v>1916</v>
      </c>
      <c r="C705" t="s">
        <v>2081</v>
      </c>
      <c r="D705" t="s">
        <v>1918</v>
      </c>
      <c r="E705" t="s">
        <v>12</v>
      </c>
      <c r="F705" t="s">
        <v>2118</v>
      </c>
      <c r="G705">
        <v>900</v>
      </c>
      <c r="H705" t="s">
        <v>135</v>
      </c>
      <c r="I705" s="10">
        <f>DATEVALUE(MID(F705,1,10))+DATEVALUE(MID(F705,12,8))</f>
        <v>44792</v>
      </c>
      <c r="K705">
        <f>$G705/$K$3</f>
        <v>0.25</v>
      </c>
      <c r="L705">
        <f t="shared" si="10"/>
        <v>584.50000000000034</v>
      </c>
    </row>
    <row r="706" spans="1:12" x14ac:dyDescent="0.3">
      <c r="A706" t="s">
        <v>8</v>
      </c>
      <c r="B706" t="s">
        <v>253</v>
      </c>
      <c r="C706" t="s">
        <v>40</v>
      </c>
      <c r="D706" t="s">
        <v>255</v>
      </c>
      <c r="E706" t="s">
        <v>12</v>
      </c>
      <c r="F706" t="s">
        <v>257</v>
      </c>
      <c r="G706">
        <v>900</v>
      </c>
      <c r="H706" t="s">
        <v>135</v>
      </c>
      <c r="I706" s="10">
        <f>DATEVALUE(MID(F706,1,10))+DATEVALUE(MID(F706,12,8))</f>
        <v>44793</v>
      </c>
      <c r="K706">
        <f>$G706/$K$3</f>
        <v>0.25</v>
      </c>
      <c r="L706">
        <f t="shared" si="10"/>
        <v>584.75000000000034</v>
      </c>
    </row>
    <row r="707" spans="1:12" x14ac:dyDescent="0.3">
      <c r="A707" t="s">
        <v>20</v>
      </c>
      <c r="B707" t="s">
        <v>273</v>
      </c>
      <c r="D707" t="s">
        <v>275</v>
      </c>
      <c r="E707" t="s">
        <v>12</v>
      </c>
      <c r="F707" t="s">
        <v>280</v>
      </c>
      <c r="G707">
        <v>1500</v>
      </c>
      <c r="H707" t="s">
        <v>241</v>
      </c>
      <c r="I707" s="10">
        <f>DATEVALUE(MID(F707,1,10))+DATEVALUE(MID(F707,12,8))</f>
        <v>44793</v>
      </c>
      <c r="K707">
        <f>$G707/$K$3</f>
        <v>0.41666666666666669</v>
      </c>
      <c r="L707">
        <f t="shared" si="10"/>
        <v>585.16666666666697</v>
      </c>
    </row>
    <row r="708" spans="1:12" x14ac:dyDescent="0.3">
      <c r="A708" t="s">
        <v>8</v>
      </c>
      <c r="B708" t="s">
        <v>360</v>
      </c>
      <c r="C708" t="s">
        <v>365</v>
      </c>
      <c r="D708" t="s">
        <v>362</v>
      </c>
      <c r="E708" t="s">
        <v>12</v>
      </c>
      <c r="F708" t="s">
        <v>366</v>
      </c>
      <c r="G708">
        <v>900</v>
      </c>
      <c r="H708" t="s">
        <v>135</v>
      </c>
      <c r="I708" s="10">
        <f>DATEVALUE(MID(F708,1,10))+DATEVALUE(MID(F708,12,8))</f>
        <v>44793</v>
      </c>
      <c r="K708">
        <f>$G708/$K$3</f>
        <v>0.25</v>
      </c>
      <c r="L708">
        <f t="shared" si="10"/>
        <v>585.41666666666697</v>
      </c>
    </row>
    <row r="709" spans="1:12" x14ac:dyDescent="0.3">
      <c r="A709" t="s">
        <v>8</v>
      </c>
      <c r="B709" t="s">
        <v>369</v>
      </c>
      <c r="C709" t="s">
        <v>365</v>
      </c>
      <c r="D709" t="s">
        <v>371</v>
      </c>
      <c r="E709" t="s">
        <v>12</v>
      </c>
      <c r="F709" t="s">
        <v>374</v>
      </c>
      <c r="G709">
        <v>900</v>
      </c>
      <c r="H709" t="s">
        <v>135</v>
      </c>
      <c r="I709" s="10">
        <f>DATEVALUE(MID(F709,1,10))+DATEVALUE(MID(F709,12,8))</f>
        <v>44793</v>
      </c>
      <c r="K709">
        <f>$G709/$K$3</f>
        <v>0.25</v>
      </c>
      <c r="L709">
        <f t="shared" si="10"/>
        <v>585.66666666666697</v>
      </c>
    </row>
    <row r="710" spans="1:12" x14ac:dyDescent="0.3">
      <c r="A710" t="s">
        <v>8</v>
      </c>
      <c r="B710" t="s">
        <v>377</v>
      </c>
      <c r="C710" t="s">
        <v>391</v>
      </c>
      <c r="D710" t="s">
        <v>379</v>
      </c>
      <c r="E710" t="s">
        <v>12</v>
      </c>
      <c r="F710" t="s">
        <v>392</v>
      </c>
      <c r="G710">
        <v>9000</v>
      </c>
      <c r="H710" t="s">
        <v>76</v>
      </c>
      <c r="I710" s="10">
        <f>DATEVALUE(MID(F710,1,10))+DATEVALUE(MID(F710,12,8))</f>
        <v>44793</v>
      </c>
      <c r="K710">
        <f>$G710/$K$3</f>
        <v>2.5</v>
      </c>
      <c r="L710">
        <f t="shared" si="10"/>
        <v>588.16666666666697</v>
      </c>
    </row>
    <row r="711" spans="1:12" x14ac:dyDescent="0.3">
      <c r="A711" t="s">
        <v>8</v>
      </c>
      <c r="B711" t="s">
        <v>520</v>
      </c>
      <c r="C711" t="s">
        <v>531</v>
      </c>
      <c r="D711" t="s">
        <v>521</v>
      </c>
      <c r="E711" t="s">
        <v>12</v>
      </c>
      <c r="F711" t="s">
        <v>532</v>
      </c>
      <c r="G711">
        <v>3600</v>
      </c>
      <c r="H711" t="s">
        <v>14</v>
      </c>
      <c r="I711" s="10">
        <f>DATEVALUE(MID(F711,1,10))+DATEVALUE(MID(F711,12,8))</f>
        <v>44793</v>
      </c>
      <c r="K711">
        <f>$G711/$K$3</f>
        <v>1</v>
      </c>
      <c r="L711">
        <f t="shared" si="10"/>
        <v>589.16666666666697</v>
      </c>
    </row>
    <row r="712" spans="1:12" x14ac:dyDescent="0.3">
      <c r="A712" t="s">
        <v>20</v>
      </c>
      <c r="B712" t="s">
        <v>273</v>
      </c>
      <c r="C712" t="s">
        <v>40</v>
      </c>
      <c r="D712" t="s">
        <v>275</v>
      </c>
      <c r="E712" t="s">
        <v>12</v>
      </c>
      <c r="F712" t="s">
        <v>281</v>
      </c>
      <c r="G712">
        <v>600</v>
      </c>
      <c r="H712" t="s">
        <v>30</v>
      </c>
      <c r="I712" s="10">
        <f>DATEVALUE(MID(F712,1,10))+DATEVALUE(MID(F712,12,8))</f>
        <v>44794</v>
      </c>
      <c r="K712">
        <f>$G712/$K$3</f>
        <v>0.16666666666666666</v>
      </c>
      <c r="L712">
        <f t="shared" ref="L712:L775" si="11">L711+K712</f>
        <v>589.3333333333336</v>
      </c>
    </row>
    <row r="713" spans="1:12" x14ac:dyDescent="0.3">
      <c r="A713" t="s">
        <v>20</v>
      </c>
      <c r="B713" t="s">
        <v>360</v>
      </c>
      <c r="C713" t="s">
        <v>367</v>
      </c>
      <c r="D713" t="s">
        <v>362</v>
      </c>
      <c r="E713" t="s">
        <v>12</v>
      </c>
      <c r="F713" t="s">
        <v>368</v>
      </c>
      <c r="G713">
        <v>900</v>
      </c>
      <c r="H713" t="s">
        <v>135</v>
      </c>
      <c r="I713" s="10">
        <f>DATEVALUE(MID(F713,1,10))+DATEVALUE(MID(F713,12,8))</f>
        <v>44794</v>
      </c>
      <c r="K713">
        <f>$G713/$K$3</f>
        <v>0.25</v>
      </c>
      <c r="L713">
        <f t="shared" si="11"/>
        <v>589.5833333333336</v>
      </c>
    </row>
    <row r="714" spans="1:12" x14ac:dyDescent="0.3">
      <c r="A714" t="s">
        <v>20</v>
      </c>
      <c r="B714" t="s">
        <v>369</v>
      </c>
      <c r="C714" t="s">
        <v>375</v>
      </c>
      <c r="D714" t="s">
        <v>371</v>
      </c>
      <c r="E714" t="s">
        <v>12</v>
      </c>
      <c r="F714" t="s">
        <v>376</v>
      </c>
      <c r="G714">
        <v>1200</v>
      </c>
      <c r="H714" t="s">
        <v>28</v>
      </c>
      <c r="I714" s="10">
        <f>DATEVALUE(MID(F714,1,10))+DATEVALUE(MID(F714,12,8))</f>
        <v>44794</v>
      </c>
      <c r="K714">
        <f>$G714/$K$3</f>
        <v>0.33333333333333331</v>
      </c>
      <c r="L714">
        <f t="shared" si="11"/>
        <v>589.91666666666697</v>
      </c>
    </row>
    <row r="715" spans="1:12" x14ac:dyDescent="0.3">
      <c r="A715" t="s">
        <v>20</v>
      </c>
      <c r="B715" t="s">
        <v>377</v>
      </c>
      <c r="C715" t="s">
        <v>367</v>
      </c>
      <c r="D715" t="s">
        <v>379</v>
      </c>
      <c r="E715" t="s">
        <v>12</v>
      </c>
      <c r="F715" t="s">
        <v>393</v>
      </c>
      <c r="G715">
        <v>900</v>
      </c>
      <c r="H715" t="s">
        <v>135</v>
      </c>
      <c r="I715" s="10">
        <f>DATEVALUE(MID(F715,1,10))+DATEVALUE(MID(F715,12,8))</f>
        <v>44794</v>
      </c>
      <c r="K715">
        <f>$G715/$K$3</f>
        <v>0.25</v>
      </c>
      <c r="L715">
        <f t="shared" si="11"/>
        <v>590.16666666666697</v>
      </c>
    </row>
    <row r="716" spans="1:12" x14ac:dyDescent="0.3">
      <c r="A716" t="s">
        <v>20</v>
      </c>
      <c r="B716" t="s">
        <v>377</v>
      </c>
      <c r="C716" t="s">
        <v>394</v>
      </c>
      <c r="D716" t="s">
        <v>379</v>
      </c>
      <c r="E716" t="s">
        <v>12</v>
      </c>
      <c r="F716" t="s">
        <v>395</v>
      </c>
      <c r="G716">
        <v>3300</v>
      </c>
      <c r="H716" t="s">
        <v>133</v>
      </c>
      <c r="I716" s="10">
        <f>DATEVALUE(MID(F716,1,10))+DATEVALUE(MID(F716,12,8))</f>
        <v>44794</v>
      </c>
      <c r="K716">
        <f>$G716/$K$3</f>
        <v>0.91666666666666663</v>
      </c>
      <c r="L716">
        <f t="shared" si="11"/>
        <v>591.0833333333336</v>
      </c>
    </row>
    <row r="717" spans="1:12" x14ac:dyDescent="0.3">
      <c r="A717" t="s">
        <v>8</v>
      </c>
      <c r="B717" t="s">
        <v>469</v>
      </c>
      <c r="C717" t="s">
        <v>470</v>
      </c>
      <c r="D717" t="s">
        <v>471</v>
      </c>
      <c r="E717" t="s">
        <v>12</v>
      </c>
      <c r="F717" t="s">
        <v>472</v>
      </c>
      <c r="G717">
        <v>4500</v>
      </c>
      <c r="H717" t="s">
        <v>62</v>
      </c>
      <c r="I717" s="10">
        <f>DATEVALUE(MID(F717,1,10))+DATEVALUE(MID(F717,12,8))</f>
        <v>44794</v>
      </c>
      <c r="K717">
        <f>$G717/$K$3</f>
        <v>1.25</v>
      </c>
      <c r="L717">
        <f t="shared" si="11"/>
        <v>592.3333333333336</v>
      </c>
    </row>
    <row r="718" spans="1:12" x14ac:dyDescent="0.3">
      <c r="A718" t="s">
        <v>8</v>
      </c>
      <c r="B718" t="s">
        <v>488</v>
      </c>
      <c r="C718" t="s">
        <v>489</v>
      </c>
      <c r="D718" t="s">
        <v>490</v>
      </c>
      <c r="E718" t="s">
        <v>12</v>
      </c>
      <c r="F718" t="s">
        <v>491</v>
      </c>
      <c r="G718">
        <v>1800</v>
      </c>
      <c r="H718" t="s">
        <v>81</v>
      </c>
      <c r="I718" s="10">
        <f>DATEVALUE(MID(F718,1,10))+DATEVALUE(MID(F718,12,8))</f>
        <v>44794</v>
      </c>
      <c r="K718">
        <f>$G718/$K$3</f>
        <v>0.5</v>
      </c>
      <c r="L718">
        <f t="shared" si="11"/>
        <v>592.8333333333336</v>
      </c>
    </row>
    <row r="719" spans="1:12" x14ac:dyDescent="0.3">
      <c r="A719" t="s">
        <v>20</v>
      </c>
      <c r="B719" t="s">
        <v>488</v>
      </c>
      <c r="C719" t="s">
        <v>40</v>
      </c>
      <c r="D719" t="s">
        <v>490</v>
      </c>
      <c r="E719" t="s">
        <v>12</v>
      </c>
      <c r="F719" t="s">
        <v>492</v>
      </c>
      <c r="G719">
        <v>600</v>
      </c>
      <c r="H719" t="s">
        <v>30</v>
      </c>
      <c r="I719" s="10">
        <f>DATEVALUE(MID(F719,1,10))+DATEVALUE(MID(F719,12,8))</f>
        <v>44794</v>
      </c>
      <c r="K719">
        <f>$G719/$K$3</f>
        <v>0.16666666666666666</v>
      </c>
      <c r="L719">
        <f t="shared" si="11"/>
        <v>593.00000000000023</v>
      </c>
    </row>
    <row r="720" spans="1:12" x14ac:dyDescent="0.3">
      <c r="A720" t="s">
        <v>8</v>
      </c>
      <c r="B720" t="s">
        <v>520</v>
      </c>
      <c r="C720" t="s">
        <v>533</v>
      </c>
      <c r="D720" t="s">
        <v>521</v>
      </c>
      <c r="E720" t="s">
        <v>12</v>
      </c>
      <c r="F720" t="s">
        <v>534</v>
      </c>
      <c r="G720">
        <v>3600</v>
      </c>
      <c r="H720" t="s">
        <v>14</v>
      </c>
      <c r="I720" s="10">
        <f>DATEVALUE(MID(F720,1,10))+DATEVALUE(MID(F720,12,8))</f>
        <v>44794</v>
      </c>
      <c r="K720">
        <f>$G720/$K$3</f>
        <v>1</v>
      </c>
      <c r="L720">
        <f t="shared" si="11"/>
        <v>594.00000000000023</v>
      </c>
    </row>
    <row r="721" spans="1:12" x14ac:dyDescent="0.3">
      <c r="A721" t="s">
        <v>20</v>
      </c>
      <c r="B721" t="s">
        <v>520</v>
      </c>
      <c r="C721" t="s">
        <v>205</v>
      </c>
      <c r="D721" t="s">
        <v>521</v>
      </c>
      <c r="E721" t="s">
        <v>12</v>
      </c>
      <c r="F721" t="s">
        <v>535</v>
      </c>
      <c r="G721">
        <v>1200</v>
      </c>
      <c r="H721" t="s">
        <v>28</v>
      </c>
      <c r="I721" s="10">
        <f>DATEVALUE(MID(F721,1,10))+DATEVALUE(MID(F721,12,8))</f>
        <v>44794</v>
      </c>
      <c r="K721">
        <f>$G721/$K$3</f>
        <v>0.33333333333333331</v>
      </c>
      <c r="L721">
        <f t="shared" si="11"/>
        <v>594.3333333333336</v>
      </c>
    </row>
    <row r="722" spans="1:12" x14ac:dyDescent="0.3">
      <c r="A722" t="s">
        <v>8</v>
      </c>
      <c r="B722" t="s">
        <v>542</v>
      </c>
      <c r="C722" t="s">
        <v>546</v>
      </c>
      <c r="D722" t="s">
        <v>544</v>
      </c>
      <c r="E722" t="s">
        <v>12</v>
      </c>
      <c r="F722" t="s">
        <v>547</v>
      </c>
      <c r="G722">
        <v>1800</v>
      </c>
      <c r="H722" t="s">
        <v>81</v>
      </c>
      <c r="I722" s="10">
        <f>DATEVALUE(MID(F722,1,10))+DATEVALUE(MID(F722,12,8))</f>
        <v>44794</v>
      </c>
      <c r="K722">
        <f>$G722/$K$3</f>
        <v>0.5</v>
      </c>
      <c r="L722">
        <f t="shared" si="11"/>
        <v>594.8333333333336</v>
      </c>
    </row>
    <row r="723" spans="1:12" x14ac:dyDescent="0.3">
      <c r="A723" t="s">
        <v>20</v>
      </c>
      <c r="B723" t="s">
        <v>542</v>
      </c>
      <c r="C723" t="s">
        <v>40</v>
      </c>
      <c r="D723" t="s">
        <v>544</v>
      </c>
      <c r="E723" t="s">
        <v>12</v>
      </c>
      <c r="F723" t="s">
        <v>548</v>
      </c>
      <c r="G723">
        <v>600</v>
      </c>
      <c r="H723" t="s">
        <v>30</v>
      </c>
      <c r="I723" s="10">
        <f>DATEVALUE(MID(F723,1,10))+DATEVALUE(MID(F723,12,8))</f>
        <v>44794</v>
      </c>
      <c r="K723">
        <f>$G723/$K$3</f>
        <v>0.16666666666666666</v>
      </c>
      <c r="L723">
        <f t="shared" si="11"/>
        <v>595.00000000000023</v>
      </c>
    </row>
    <row r="724" spans="1:12" x14ac:dyDescent="0.3">
      <c r="A724" t="s">
        <v>20</v>
      </c>
      <c r="B724" t="s">
        <v>295</v>
      </c>
      <c r="C724" t="s">
        <v>299</v>
      </c>
      <c r="D724" t="s">
        <v>297</v>
      </c>
      <c r="E724" t="s">
        <v>12</v>
      </c>
      <c r="F724" t="s">
        <v>300</v>
      </c>
      <c r="G724">
        <v>4200</v>
      </c>
      <c r="H724" t="s">
        <v>84</v>
      </c>
      <c r="I724" s="10">
        <f>DATEVALUE(MID(F724,1,10))+DATEVALUE(MID(F724,12,8))</f>
        <v>44796</v>
      </c>
      <c r="K724">
        <f>$G724/$K$3</f>
        <v>1.1666666666666667</v>
      </c>
      <c r="L724">
        <f t="shared" si="11"/>
        <v>596.16666666666686</v>
      </c>
    </row>
    <row r="725" spans="1:12" x14ac:dyDescent="0.3">
      <c r="A725" t="s">
        <v>20</v>
      </c>
      <c r="B725" t="s">
        <v>323</v>
      </c>
      <c r="C725" t="s">
        <v>324</v>
      </c>
      <c r="D725" t="s">
        <v>325</v>
      </c>
      <c r="E725" t="s">
        <v>12</v>
      </c>
      <c r="F725" t="s">
        <v>326</v>
      </c>
      <c r="G725">
        <v>5400</v>
      </c>
      <c r="H725" t="s">
        <v>46</v>
      </c>
      <c r="I725" s="10">
        <f>DATEVALUE(MID(F725,1,10))+DATEVALUE(MID(F725,12,8))</f>
        <v>44796</v>
      </c>
      <c r="K725">
        <f>$G725/$K$3</f>
        <v>1.5</v>
      </c>
      <c r="L725">
        <f t="shared" si="11"/>
        <v>597.66666666666686</v>
      </c>
    </row>
    <row r="726" spans="1:12" x14ac:dyDescent="0.3">
      <c r="A726" t="s">
        <v>20</v>
      </c>
      <c r="B726" t="s">
        <v>341</v>
      </c>
      <c r="C726" t="s">
        <v>342</v>
      </c>
      <c r="D726" t="s">
        <v>343</v>
      </c>
      <c r="E726" t="s">
        <v>12</v>
      </c>
      <c r="F726" t="s">
        <v>344</v>
      </c>
      <c r="G726">
        <v>11700</v>
      </c>
      <c r="H726" t="s">
        <v>219</v>
      </c>
      <c r="I726" s="10">
        <f>DATEVALUE(MID(F726,1,10))+DATEVALUE(MID(F726,12,8))</f>
        <v>44796</v>
      </c>
      <c r="K726">
        <f>$G726/$K$3</f>
        <v>3.25</v>
      </c>
      <c r="L726">
        <f t="shared" si="11"/>
        <v>600.91666666666686</v>
      </c>
    </row>
    <row r="727" spans="1:12" x14ac:dyDescent="0.3">
      <c r="A727" t="s">
        <v>20</v>
      </c>
      <c r="B727" t="s">
        <v>377</v>
      </c>
      <c r="C727" t="s">
        <v>396</v>
      </c>
      <c r="D727" t="s">
        <v>379</v>
      </c>
      <c r="E727" t="s">
        <v>12</v>
      </c>
      <c r="F727" t="s">
        <v>397</v>
      </c>
      <c r="G727">
        <v>900</v>
      </c>
      <c r="H727" t="s">
        <v>135</v>
      </c>
      <c r="I727" s="10">
        <f>DATEVALUE(MID(F727,1,10))+DATEVALUE(MID(F727,12,8))</f>
        <v>44796</v>
      </c>
      <c r="K727">
        <f>$G727/$K$3</f>
        <v>0.25</v>
      </c>
      <c r="L727">
        <f t="shared" si="11"/>
        <v>601.16666666666686</v>
      </c>
    </row>
    <row r="728" spans="1:12" x14ac:dyDescent="0.3">
      <c r="A728" t="s">
        <v>8</v>
      </c>
      <c r="B728" t="s">
        <v>469</v>
      </c>
      <c r="C728" t="s">
        <v>473</v>
      </c>
      <c r="D728" t="s">
        <v>471</v>
      </c>
      <c r="E728" t="s">
        <v>12</v>
      </c>
      <c r="F728" t="s">
        <v>474</v>
      </c>
      <c r="G728">
        <v>4800</v>
      </c>
      <c r="H728" t="s">
        <v>250</v>
      </c>
      <c r="I728" s="10">
        <f>DATEVALUE(MID(F728,1,10))+DATEVALUE(MID(F728,12,8))</f>
        <v>44796</v>
      </c>
      <c r="K728">
        <f>$G728/$K$3</f>
        <v>1.3333333333333333</v>
      </c>
      <c r="L728">
        <f t="shared" si="11"/>
        <v>602.50000000000023</v>
      </c>
    </row>
    <row r="729" spans="1:12" x14ac:dyDescent="0.3">
      <c r="A729" t="s">
        <v>20</v>
      </c>
      <c r="B729" t="s">
        <v>341</v>
      </c>
      <c r="C729" t="s">
        <v>345</v>
      </c>
      <c r="D729" t="s">
        <v>343</v>
      </c>
      <c r="E729" t="s">
        <v>12</v>
      </c>
      <c r="F729" t="s">
        <v>346</v>
      </c>
      <c r="G729">
        <v>900</v>
      </c>
      <c r="H729" t="s">
        <v>135</v>
      </c>
      <c r="I729" s="10">
        <f>DATEVALUE(MID(F729,1,10))+DATEVALUE(MID(F729,12,8))</f>
        <v>44797</v>
      </c>
      <c r="K729">
        <f>$G729/$K$3</f>
        <v>0.25</v>
      </c>
      <c r="L729">
        <f t="shared" si="11"/>
        <v>602.75000000000023</v>
      </c>
    </row>
    <row r="730" spans="1:12" x14ac:dyDescent="0.3">
      <c r="A730" t="s">
        <v>8</v>
      </c>
      <c r="B730" t="s">
        <v>341</v>
      </c>
      <c r="C730" t="s">
        <v>347</v>
      </c>
      <c r="D730" t="s">
        <v>343</v>
      </c>
      <c r="E730" t="s">
        <v>12</v>
      </c>
      <c r="F730" t="s">
        <v>348</v>
      </c>
      <c r="G730">
        <v>900</v>
      </c>
      <c r="H730" t="s">
        <v>135</v>
      </c>
      <c r="I730" s="10">
        <f>DATEVALUE(MID(F730,1,10))+DATEVALUE(MID(F730,12,8))</f>
        <v>44797</v>
      </c>
      <c r="K730">
        <f>$G730/$K$3</f>
        <v>0.25</v>
      </c>
      <c r="L730">
        <f t="shared" si="11"/>
        <v>603.00000000000023</v>
      </c>
    </row>
    <row r="731" spans="1:12" x14ac:dyDescent="0.3">
      <c r="A731" t="s">
        <v>20</v>
      </c>
      <c r="B731" t="s">
        <v>341</v>
      </c>
      <c r="C731" t="s">
        <v>349</v>
      </c>
      <c r="D731" t="s">
        <v>343</v>
      </c>
      <c r="E731" t="s">
        <v>12</v>
      </c>
      <c r="F731" t="s">
        <v>350</v>
      </c>
      <c r="G731">
        <v>1500</v>
      </c>
      <c r="H731" t="s">
        <v>241</v>
      </c>
      <c r="I731" s="10">
        <f>DATEVALUE(MID(F731,1,10))+DATEVALUE(MID(F731,12,8))</f>
        <v>44797</v>
      </c>
      <c r="K731">
        <f>$G731/$K$3</f>
        <v>0.41666666666666669</v>
      </c>
      <c r="L731">
        <f t="shared" si="11"/>
        <v>603.41666666666686</v>
      </c>
    </row>
    <row r="732" spans="1:12" x14ac:dyDescent="0.3">
      <c r="A732" t="s">
        <v>20</v>
      </c>
      <c r="B732" t="s">
        <v>341</v>
      </c>
      <c r="C732" t="s">
        <v>351</v>
      </c>
      <c r="D732" t="s">
        <v>343</v>
      </c>
      <c r="E732" t="s">
        <v>12</v>
      </c>
      <c r="F732" t="s">
        <v>352</v>
      </c>
      <c r="G732">
        <v>4800</v>
      </c>
      <c r="H732" t="s">
        <v>250</v>
      </c>
      <c r="I732" s="10">
        <f>DATEVALUE(MID(F732,1,10))+DATEVALUE(MID(F732,12,8))</f>
        <v>44797</v>
      </c>
      <c r="K732">
        <f>$G732/$K$3</f>
        <v>1.3333333333333333</v>
      </c>
      <c r="L732">
        <f t="shared" si="11"/>
        <v>604.75000000000023</v>
      </c>
    </row>
    <row r="733" spans="1:12" x14ac:dyDescent="0.3">
      <c r="A733" t="s">
        <v>20</v>
      </c>
      <c r="B733" t="s">
        <v>377</v>
      </c>
      <c r="C733" t="s">
        <v>398</v>
      </c>
      <c r="D733" t="s">
        <v>379</v>
      </c>
      <c r="E733" t="s">
        <v>12</v>
      </c>
      <c r="F733" t="s">
        <v>399</v>
      </c>
      <c r="G733">
        <v>2400</v>
      </c>
      <c r="H733" t="s">
        <v>71</v>
      </c>
      <c r="I733" s="10">
        <f>DATEVALUE(MID(F733,1,10))+DATEVALUE(MID(F733,12,8))</f>
        <v>44797</v>
      </c>
      <c r="K733">
        <f>$G733/$K$3</f>
        <v>0.66666666666666663</v>
      </c>
      <c r="L733">
        <f t="shared" si="11"/>
        <v>605.41666666666686</v>
      </c>
    </row>
    <row r="734" spans="1:12" x14ac:dyDescent="0.3">
      <c r="A734" t="s">
        <v>8</v>
      </c>
      <c r="B734" t="s">
        <v>400</v>
      </c>
      <c r="C734" t="s">
        <v>401</v>
      </c>
      <c r="D734" t="s">
        <v>402</v>
      </c>
      <c r="E734" t="s">
        <v>12</v>
      </c>
      <c r="F734" t="s">
        <v>403</v>
      </c>
      <c r="G734">
        <v>4500</v>
      </c>
      <c r="H734" t="s">
        <v>62</v>
      </c>
      <c r="I734" s="10">
        <f>DATEVALUE(MID(F734,1,10))+DATEVALUE(MID(F734,12,8))</f>
        <v>44797</v>
      </c>
      <c r="K734">
        <f>$G734/$K$3</f>
        <v>1.25</v>
      </c>
      <c r="L734">
        <f t="shared" si="11"/>
        <v>606.66666666666686</v>
      </c>
    </row>
    <row r="735" spans="1:12" x14ac:dyDescent="0.3">
      <c r="A735" t="s">
        <v>20</v>
      </c>
      <c r="B735" t="s">
        <v>400</v>
      </c>
      <c r="C735" t="s">
        <v>404</v>
      </c>
      <c r="D735" t="s">
        <v>402</v>
      </c>
      <c r="E735" t="s">
        <v>12</v>
      </c>
      <c r="F735" t="s">
        <v>405</v>
      </c>
      <c r="G735">
        <v>1800</v>
      </c>
      <c r="H735" t="s">
        <v>81</v>
      </c>
      <c r="I735" s="10">
        <f>DATEVALUE(MID(F735,1,10))+DATEVALUE(MID(F735,12,8))</f>
        <v>44797</v>
      </c>
      <c r="K735">
        <f>$G735/$K$3</f>
        <v>0.5</v>
      </c>
      <c r="L735">
        <f t="shared" si="11"/>
        <v>607.16666666666686</v>
      </c>
    </row>
    <row r="736" spans="1:12" x14ac:dyDescent="0.3">
      <c r="A736" t="s">
        <v>20</v>
      </c>
      <c r="B736" t="s">
        <v>400</v>
      </c>
      <c r="C736" t="s">
        <v>40</v>
      </c>
      <c r="D736" t="s">
        <v>402</v>
      </c>
      <c r="E736" t="s">
        <v>12</v>
      </c>
      <c r="F736" t="s">
        <v>406</v>
      </c>
      <c r="G736">
        <v>600</v>
      </c>
      <c r="H736" t="s">
        <v>30</v>
      </c>
      <c r="I736" s="10">
        <f>DATEVALUE(MID(F736,1,10))+DATEVALUE(MID(F736,12,8))</f>
        <v>44797</v>
      </c>
      <c r="K736">
        <f>$G736/$K$3</f>
        <v>0.16666666666666666</v>
      </c>
      <c r="L736">
        <f t="shared" si="11"/>
        <v>607.33333333333348</v>
      </c>
    </row>
    <row r="737" spans="1:12" x14ac:dyDescent="0.3">
      <c r="A737" t="s">
        <v>8</v>
      </c>
      <c r="B737" t="s">
        <v>469</v>
      </c>
      <c r="C737" t="s">
        <v>475</v>
      </c>
      <c r="D737" t="s">
        <v>471</v>
      </c>
      <c r="E737" t="s">
        <v>12</v>
      </c>
      <c r="F737" t="s">
        <v>476</v>
      </c>
      <c r="G737">
        <v>5400</v>
      </c>
      <c r="H737" t="s">
        <v>46</v>
      </c>
      <c r="I737" s="10">
        <f>DATEVALUE(MID(F737,1,10))+DATEVALUE(MID(F737,12,8))</f>
        <v>44797</v>
      </c>
      <c r="K737">
        <f>$G737/$K$3</f>
        <v>1.5</v>
      </c>
      <c r="L737">
        <f t="shared" si="11"/>
        <v>608.83333333333348</v>
      </c>
    </row>
    <row r="738" spans="1:12" x14ac:dyDescent="0.3">
      <c r="A738" t="s">
        <v>20</v>
      </c>
      <c r="B738" t="s">
        <v>469</v>
      </c>
      <c r="C738" t="s">
        <v>477</v>
      </c>
      <c r="D738" t="s">
        <v>471</v>
      </c>
      <c r="E738" t="s">
        <v>12</v>
      </c>
      <c r="F738" t="s">
        <v>478</v>
      </c>
      <c r="G738">
        <v>4800</v>
      </c>
      <c r="H738" t="s">
        <v>250</v>
      </c>
      <c r="I738" s="10">
        <f>DATEVALUE(MID(F738,1,10))+DATEVALUE(MID(F738,12,8))</f>
        <v>44797</v>
      </c>
      <c r="K738">
        <f>$G738/$K$3</f>
        <v>1.3333333333333333</v>
      </c>
      <c r="L738">
        <f t="shared" si="11"/>
        <v>610.16666666666686</v>
      </c>
    </row>
    <row r="739" spans="1:12" x14ac:dyDescent="0.3">
      <c r="A739" t="s">
        <v>8</v>
      </c>
      <c r="B739" t="s">
        <v>469</v>
      </c>
      <c r="C739" t="s">
        <v>479</v>
      </c>
      <c r="D739" t="s">
        <v>471</v>
      </c>
      <c r="E739" t="s">
        <v>12</v>
      </c>
      <c r="F739" t="s">
        <v>480</v>
      </c>
      <c r="G739">
        <v>1800</v>
      </c>
      <c r="H739" t="s">
        <v>81</v>
      </c>
      <c r="I739" s="10">
        <f>DATEVALUE(MID(F739,1,10))+DATEVALUE(MID(F739,12,8))</f>
        <v>44797</v>
      </c>
      <c r="K739">
        <f>$G739/$K$3</f>
        <v>0.5</v>
      </c>
      <c r="L739">
        <f t="shared" si="11"/>
        <v>610.66666666666686</v>
      </c>
    </row>
    <row r="740" spans="1:12" x14ac:dyDescent="0.3">
      <c r="A740" t="s">
        <v>8</v>
      </c>
      <c r="B740" t="s">
        <v>469</v>
      </c>
      <c r="C740" t="s">
        <v>481</v>
      </c>
      <c r="D740" t="s">
        <v>471</v>
      </c>
      <c r="E740" t="s">
        <v>12</v>
      </c>
      <c r="F740" t="s">
        <v>482</v>
      </c>
      <c r="G740">
        <v>3600</v>
      </c>
      <c r="H740" t="s">
        <v>14</v>
      </c>
      <c r="I740" s="10">
        <f>DATEVALUE(MID(F740,1,10))+DATEVALUE(MID(F740,12,8))</f>
        <v>44797</v>
      </c>
      <c r="K740">
        <f>$G740/$K$3</f>
        <v>1</v>
      </c>
      <c r="L740">
        <f t="shared" si="11"/>
        <v>611.66666666666686</v>
      </c>
    </row>
    <row r="741" spans="1:12" x14ac:dyDescent="0.3">
      <c r="A741" t="s">
        <v>20</v>
      </c>
      <c r="B741" t="s">
        <v>469</v>
      </c>
      <c r="C741" t="s">
        <v>483</v>
      </c>
      <c r="D741" t="s">
        <v>471</v>
      </c>
      <c r="E741" t="s">
        <v>12</v>
      </c>
      <c r="F741" t="s">
        <v>484</v>
      </c>
      <c r="G741">
        <v>900</v>
      </c>
      <c r="H741" t="s">
        <v>135</v>
      </c>
      <c r="I741" s="10">
        <f>DATEVALUE(MID(F741,1,10))+DATEVALUE(MID(F741,12,8))</f>
        <v>44797</v>
      </c>
      <c r="K741">
        <f>$G741/$K$3</f>
        <v>0.25</v>
      </c>
      <c r="L741">
        <f t="shared" si="11"/>
        <v>611.91666666666686</v>
      </c>
    </row>
    <row r="742" spans="1:12" x14ac:dyDescent="0.3">
      <c r="A742" t="s">
        <v>8</v>
      </c>
      <c r="B742" t="s">
        <v>469</v>
      </c>
      <c r="C742" t="s">
        <v>485</v>
      </c>
      <c r="D742" t="s">
        <v>471</v>
      </c>
      <c r="E742" t="s">
        <v>12</v>
      </c>
      <c r="F742" t="s">
        <v>486</v>
      </c>
      <c r="G742">
        <v>600</v>
      </c>
      <c r="H742" t="s">
        <v>30</v>
      </c>
      <c r="I742" s="10">
        <f>DATEVALUE(MID(F742,1,10))+DATEVALUE(MID(F742,12,8))</f>
        <v>44797</v>
      </c>
      <c r="K742">
        <f>$G742/$K$3</f>
        <v>0.16666666666666666</v>
      </c>
      <c r="L742">
        <f t="shared" si="11"/>
        <v>612.08333333333348</v>
      </c>
    </row>
    <row r="743" spans="1:12" x14ac:dyDescent="0.3">
      <c r="A743" t="s">
        <v>20</v>
      </c>
      <c r="B743" t="s">
        <v>469</v>
      </c>
      <c r="C743" t="s">
        <v>55</v>
      </c>
      <c r="D743" t="s">
        <v>471</v>
      </c>
      <c r="E743" t="s">
        <v>12</v>
      </c>
      <c r="F743" t="s">
        <v>487</v>
      </c>
      <c r="G743">
        <v>600</v>
      </c>
      <c r="H743" t="s">
        <v>30</v>
      </c>
      <c r="I743" s="10">
        <f>DATEVALUE(MID(F743,1,10))+DATEVALUE(MID(F743,12,8))</f>
        <v>44797</v>
      </c>
      <c r="K743">
        <f>$G743/$K$3</f>
        <v>0.16666666666666666</v>
      </c>
      <c r="L743">
        <f t="shared" si="11"/>
        <v>612.25000000000011</v>
      </c>
    </row>
    <row r="744" spans="1:12" x14ac:dyDescent="0.3">
      <c r="A744" t="s">
        <v>20</v>
      </c>
      <c r="B744" t="s">
        <v>838</v>
      </c>
      <c r="C744" t="s">
        <v>839</v>
      </c>
      <c r="D744" t="s">
        <v>840</v>
      </c>
      <c r="E744" t="s">
        <v>12</v>
      </c>
      <c r="F744" t="s">
        <v>841</v>
      </c>
      <c r="G744">
        <v>900</v>
      </c>
      <c r="H744" t="s">
        <v>135</v>
      </c>
      <c r="I744" s="10">
        <f>DATEVALUE(MID(F744,1,10))+DATEVALUE(MID(F744,12,8))</f>
        <v>44797</v>
      </c>
      <c r="K744">
        <f>$G744/$K$3</f>
        <v>0.25</v>
      </c>
      <c r="L744">
        <f t="shared" si="11"/>
        <v>612.50000000000011</v>
      </c>
    </row>
    <row r="745" spans="1:12" x14ac:dyDescent="0.3">
      <c r="A745" t="s">
        <v>8</v>
      </c>
      <c r="B745" t="s">
        <v>838</v>
      </c>
      <c r="C745" t="s">
        <v>842</v>
      </c>
      <c r="D745" t="s">
        <v>840</v>
      </c>
      <c r="E745" t="s">
        <v>12</v>
      </c>
      <c r="F745" t="s">
        <v>843</v>
      </c>
      <c r="G745">
        <v>900</v>
      </c>
      <c r="H745" t="s">
        <v>135</v>
      </c>
      <c r="I745" s="10">
        <f>DATEVALUE(MID(F745,1,10))+DATEVALUE(MID(F745,12,8))</f>
        <v>44797</v>
      </c>
      <c r="K745">
        <f>$G745/$K$3</f>
        <v>0.25</v>
      </c>
      <c r="L745">
        <f t="shared" si="11"/>
        <v>612.75000000000011</v>
      </c>
    </row>
    <row r="746" spans="1:12" x14ac:dyDescent="0.3">
      <c r="A746" t="s">
        <v>20</v>
      </c>
      <c r="B746" t="s">
        <v>848</v>
      </c>
      <c r="C746" t="s">
        <v>849</v>
      </c>
      <c r="D746" t="s">
        <v>850</v>
      </c>
      <c r="E746" t="s">
        <v>12</v>
      </c>
      <c r="F746" t="s">
        <v>851</v>
      </c>
      <c r="G746">
        <v>3600</v>
      </c>
      <c r="H746" t="s">
        <v>14</v>
      </c>
      <c r="I746" s="10">
        <f>DATEVALUE(MID(F746,1,10))+DATEVALUE(MID(F746,12,8))</f>
        <v>44797</v>
      </c>
      <c r="K746">
        <f>$G746/$K$3</f>
        <v>1</v>
      </c>
      <c r="L746">
        <f t="shared" si="11"/>
        <v>613.75000000000011</v>
      </c>
    </row>
    <row r="747" spans="1:12" x14ac:dyDescent="0.3">
      <c r="A747" t="s">
        <v>8</v>
      </c>
      <c r="B747" t="s">
        <v>848</v>
      </c>
      <c r="C747" t="s">
        <v>852</v>
      </c>
      <c r="D747" t="s">
        <v>850</v>
      </c>
      <c r="E747" t="s">
        <v>12</v>
      </c>
      <c r="F747" t="s">
        <v>853</v>
      </c>
      <c r="G747">
        <v>4800</v>
      </c>
      <c r="H747" t="s">
        <v>250</v>
      </c>
      <c r="I747" s="10">
        <f>DATEVALUE(MID(F747,1,10))+DATEVALUE(MID(F747,12,8))</f>
        <v>44797</v>
      </c>
      <c r="K747">
        <f>$G747/$K$3</f>
        <v>1.3333333333333333</v>
      </c>
      <c r="L747">
        <f t="shared" si="11"/>
        <v>615.08333333333348</v>
      </c>
    </row>
    <row r="748" spans="1:12" x14ac:dyDescent="0.3">
      <c r="A748" t="s">
        <v>8</v>
      </c>
      <c r="B748" t="s">
        <v>957</v>
      </c>
      <c r="C748" t="s">
        <v>958</v>
      </c>
      <c r="D748" t="s">
        <v>959</v>
      </c>
      <c r="E748" t="s">
        <v>12</v>
      </c>
      <c r="F748" t="s">
        <v>960</v>
      </c>
      <c r="G748">
        <v>3000</v>
      </c>
      <c r="H748" t="s">
        <v>101</v>
      </c>
      <c r="I748" s="10">
        <f>DATEVALUE(MID(F748,1,10))+DATEVALUE(MID(F748,12,8))</f>
        <v>44797</v>
      </c>
      <c r="K748">
        <f>$G748/$K$3</f>
        <v>0.83333333333333337</v>
      </c>
      <c r="L748">
        <f t="shared" si="11"/>
        <v>615.91666666666686</v>
      </c>
    </row>
    <row r="749" spans="1:12" x14ac:dyDescent="0.3">
      <c r="A749" t="s">
        <v>20</v>
      </c>
      <c r="B749" t="s">
        <v>1916</v>
      </c>
      <c r="C749" t="s">
        <v>2119</v>
      </c>
      <c r="D749" t="s">
        <v>1918</v>
      </c>
      <c r="E749" t="s">
        <v>12</v>
      </c>
      <c r="F749" t="s">
        <v>2120</v>
      </c>
      <c r="G749">
        <v>3000</v>
      </c>
      <c r="H749" t="s">
        <v>101</v>
      </c>
      <c r="I749" s="10">
        <f>DATEVALUE(MID(F749,1,10))+DATEVALUE(MID(F749,12,8))</f>
        <v>44797</v>
      </c>
      <c r="K749">
        <f>$G749/$K$3</f>
        <v>0.83333333333333337</v>
      </c>
      <c r="L749">
        <f t="shared" si="11"/>
        <v>616.75000000000023</v>
      </c>
    </row>
    <row r="750" spans="1:12" x14ac:dyDescent="0.3">
      <c r="A750" t="s">
        <v>8</v>
      </c>
      <c r="B750" t="s">
        <v>1916</v>
      </c>
      <c r="C750" t="s">
        <v>2121</v>
      </c>
      <c r="D750" t="s">
        <v>1918</v>
      </c>
      <c r="E750" t="s">
        <v>12</v>
      </c>
      <c r="F750" t="s">
        <v>2122</v>
      </c>
      <c r="G750">
        <v>4500</v>
      </c>
      <c r="H750" t="s">
        <v>62</v>
      </c>
      <c r="I750" s="10">
        <f>DATEVALUE(MID(F750,1,10))+DATEVALUE(MID(F750,12,8))</f>
        <v>44797</v>
      </c>
      <c r="K750">
        <f>$G750/$K$3</f>
        <v>1.25</v>
      </c>
      <c r="L750">
        <f t="shared" si="11"/>
        <v>618.00000000000023</v>
      </c>
    </row>
    <row r="751" spans="1:12" x14ac:dyDescent="0.3">
      <c r="A751" t="s">
        <v>20</v>
      </c>
      <c r="B751" t="s">
        <v>1916</v>
      </c>
      <c r="C751" t="s">
        <v>2123</v>
      </c>
      <c r="D751" t="s">
        <v>1918</v>
      </c>
      <c r="E751" t="s">
        <v>12</v>
      </c>
      <c r="F751" t="s">
        <v>2124</v>
      </c>
      <c r="G751">
        <v>6000</v>
      </c>
      <c r="H751" t="s">
        <v>499</v>
      </c>
      <c r="I751" s="10">
        <f>DATEVALUE(MID(F751,1,10))+DATEVALUE(MID(F751,12,8))</f>
        <v>44797</v>
      </c>
      <c r="K751">
        <f>$G751/$K$3</f>
        <v>1.6666666666666667</v>
      </c>
      <c r="L751">
        <f t="shared" si="11"/>
        <v>619.66666666666686</v>
      </c>
    </row>
    <row r="752" spans="1:12" x14ac:dyDescent="0.3">
      <c r="A752" t="s">
        <v>20</v>
      </c>
      <c r="B752" t="s">
        <v>341</v>
      </c>
      <c r="C752" t="s">
        <v>353</v>
      </c>
      <c r="D752" t="s">
        <v>343</v>
      </c>
      <c r="E752" t="s">
        <v>12</v>
      </c>
      <c r="F752" t="s">
        <v>354</v>
      </c>
      <c r="G752">
        <v>3300</v>
      </c>
      <c r="H752" t="s">
        <v>133</v>
      </c>
      <c r="I752" s="10">
        <f>DATEVALUE(MID(F752,1,10))+DATEVALUE(MID(F752,12,8))</f>
        <v>44800</v>
      </c>
      <c r="K752">
        <f>$G752/$K$3</f>
        <v>0.91666666666666663</v>
      </c>
      <c r="L752">
        <f t="shared" si="11"/>
        <v>620.58333333333348</v>
      </c>
    </row>
    <row r="753" spans="1:12" x14ac:dyDescent="0.3">
      <c r="A753" t="s">
        <v>8</v>
      </c>
      <c r="B753" t="s">
        <v>571</v>
      </c>
      <c r="C753" t="s">
        <v>572</v>
      </c>
      <c r="D753" t="s">
        <v>573</v>
      </c>
      <c r="E753" t="s">
        <v>12</v>
      </c>
      <c r="F753" t="s">
        <v>574</v>
      </c>
      <c r="G753">
        <v>900</v>
      </c>
      <c r="H753" t="s">
        <v>135</v>
      </c>
      <c r="I753" s="10">
        <f>DATEVALUE(MID(F753,1,10))+DATEVALUE(MID(F753,12,8))</f>
        <v>44800</v>
      </c>
      <c r="K753">
        <f>$G753/$K$3</f>
        <v>0.25</v>
      </c>
      <c r="L753">
        <f t="shared" si="11"/>
        <v>620.83333333333348</v>
      </c>
    </row>
    <row r="754" spans="1:12" x14ac:dyDescent="0.3">
      <c r="A754" t="s">
        <v>8</v>
      </c>
      <c r="B754" t="s">
        <v>957</v>
      </c>
      <c r="C754" t="s">
        <v>961</v>
      </c>
      <c r="D754" t="s">
        <v>959</v>
      </c>
      <c r="E754" t="s">
        <v>12</v>
      </c>
      <c r="F754" t="s">
        <v>962</v>
      </c>
      <c r="G754">
        <v>26100</v>
      </c>
      <c r="H754" t="s">
        <v>963</v>
      </c>
      <c r="I754" s="10">
        <f>DATEVALUE(MID(F754,1,10))+DATEVALUE(MID(F754,12,8))</f>
        <v>44800</v>
      </c>
      <c r="K754">
        <f>$G754/$K$3</f>
        <v>7.25</v>
      </c>
      <c r="L754">
        <f t="shared" si="11"/>
        <v>628.08333333333348</v>
      </c>
    </row>
    <row r="755" spans="1:12" x14ac:dyDescent="0.3">
      <c r="A755" t="s">
        <v>20</v>
      </c>
      <c r="B755" t="s">
        <v>341</v>
      </c>
      <c r="C755" t="s">
        <v>355</v>
      </c>
      <c r="D755" t="s">
        <v>343</v>
      </c>
      <c r="E755" t="s">
        <v>12</v>
      </c>
      <c r="F755" t="s">
        <v>356</v>
      </c>
      <c r="G755">
        <v>12600</v>
      </c>
      <c r="H755" t="s">
        <v>186</v>
      </c>
      <c r="I755" s="10">
        <f>DATEVALUE(MID(F755,1,10))+DATEVALUE(MID(F755,12,8))</f>
        <v>44801</v>
      </c>
      <c r="K755">
        <f>$G755/$K$3</f>
        <v>3.5</v>
      </c>
      <c r="L755">
        <f t="shared" si="11"/>
        <v>631.58333333333348</v>
      </c>
    </row>
    <row r="756" spans="1:12" x14ac:dyDescent="0.3">
      <c r="A756" t="s">
        <v>20</v>
      </c>
      <c r="B756" t="s">
        <v>506</v>
      </c>
      <c r="C756" t="s">
        <v>507</v>
      </c>
      <c r="D756" t="s">
        <v>508</v>
      </c>
      <c r="E756" t="s">
        <v>12</v>
      </c>
      <c r="F756" t="s">
        <v>509</v>
      </c>
      <c r="G756">
        <v>12300</v>
      </c>
      <c r="H756" t="s">
        <v>510</v>
      </c>
      <c r="I756" s="10">
        <f>DATEVALUE(MID(F756,1,10))+DATEVALUE(MID(F756,12,8))</f>
        <v>44801</v>
      </c>
      <c r="K756">
        <f>$G756/$K$3</f>
        <v>3.4166666666666665</v>
      </c>
      <c r="L756">
        <f t="shared" si="11"/>
        <v>635.00000000000011</v>
      </c>
    </row>
    <row r="757" spans="1:12" x14ac:dyDescent="0.3">
      <c r="A757" t="s">
        <v>20</v>
      </c>
      <c r="B757" t="s">
        <v>506</v>
      </c>
      <c r="C757" t="s">
        <v>511</v>
      </c>
      <c r="D757" t="s">
        <v>508</v>
      </c>
      <c r="E757" t="s">
        <v>12</v>
      </c>
      <c r="F757" t="s">
        <v>512</v>
      </c>
      <c r="G757">
        <v>5400</v>
      </c>
      <c r="H757" t="s">
        <v>46</v>
      </c>
      <c r="I757" s="10">
        <f>DATEVALUE(MID(F757,1,10))+DATEVALUE(MID(F757,12,8))</f>
        <v>44801</v>
      </c>
      <c r="K757">
        <f>$G757/$K$3</f>
        <v>1.5</v>
      </c>
      <c r="L757">
        <f t="shared" si="11"/>
        <v>636.50000000000011</v>
      </c>
    </row>
    <row r="758" spans="1:12" x14ac:dyDescent="0.3">
      <c r="A758" t="s">
        <v>20</v>
      </c>
      <c r="B758" t="s">
        <v>1916</v>
      </c>
      <c r="C758" t="s">
        <v>1395</v>
      </c>
      <c r="D758" t="s">
        <v>1918</v>
      </c>
      <c r="E758" t="s">
        <v>12</v>
      </c>
      <c r="F758" t="s">
        <v>2125</v>
      </c>
      <c r="G758">
        <v>600</v>
      </c>
      <c r="H758" t="s">
        <v>30</v>
      </c>
      <c r="I758" s="10">
        <f>DATEVALUE(MID(F758,1,10))+DATEVALUE(MID(F758,12,8))</f>
        <v>44801</v>
      </c>
      <c r="K758">
        <f>$G758/$K$3</f>
        <v>0.16666666666666666</v>
      </c>
      <c r="L758">
        <f t="shared" si="11"/>
        <v>636.66666666666674</v>
      </c>
    </row>
    <row r="759" spans="1:12" x14ac:dyDescent="0.3">
      <c r="A759" t="s">
        <v>8</v>
      </c>
      <c r="B759" t="s">
        <v>341</v>
      </c>
      <c r="C759" t="s">
        <v>40</v>
      </c>
      <c r="D759" t="s">
        <v>343</v>
      </c>
      <c r="E759" t="s">
        <v>12</v>
      </c>
      <c r="F759" t="s">
        <v>357</v>
      </c>
      <c r="G759">
        <v>4200</v>
      </c>
      <c r="H759" t="s">
        <v>84</v>
      </c>
      <c r="I759" s="10">
        <f>DATEVALUE(MID(F759,1,10))+DATEVALUE(MID(F759,12,8))</f>
        <v>44802</v>
      </c>
      <c r="K759">
        <f>$G759/$K$3</f>
        <v>1.1666666666666667</v>
      </c>
      <c r="L759">
        <f t="shared" si="11"/>
        <v>637.83333333333337</v>
      </c>
    </row>
    <row r="760" spans="1:12" x14ac:dyDescent="0.3">
      <c r="A760" t="s">
        <v>20</v>
      </c>
      <c r="B760" t="s">
        <v>341</v>
      </c>
      <c r="C760" t="s">
        <v>358</v>
      </c>
      <c r="D760" t="s">
        <v>343</v>
      </c>
      <c r="E760" t="s">
        <v>12</v>
      </c>
      <c r="F760" t="s">
        <v>359</v>
      </c>
      <c r="G760">
        <v>1800</v>
      </c>
      <c r="H760" t="s">
        <v>81</v>
      </c>
      <c r="I760" s="10">
        <f>DATEVALUE(MID(F760,1,10))+DATEVALUE(MID(F760,12,8))</f>
        <v>44803</v>
      </c>
      <c r="K760">
        <f>$G760/$K$3</f>
        <v>0.5</v>
      </c>
      <c r="L760">
        <f t="shared" si="11"/>
        <v>638.33333333333337</v>
      </c>
    </row>
    <row r="761" spans="1:12" x14ac:dyDescent="0.3">
      <c r="A761" t="s">
        <v>20</v>
      </c>
      <c r="B761" t="s">
        <v>506</v>
      </c>
      <c r="C761" t="s">
        <v>513</v>
      </c>
      <c r="D761" t="s">
        <v>508</v>
      </c>
      <c r="E761" t="s">
        <v>12</v>
      </c>
      <c r="F761" t="s">
        <v>514</v>
      </c>
      <c r="G761">
        <v>6600</v>
      </c>
      <c r="H761" t="s">
        <v>90</v>
      </c>
      <c r="I761" s="10">
        <f>DATEVALUE(MID(F761,1,10))+DATEVALUE(MID(F761,12,8))</f>
        <v>44803</v>
      </c>
      <c r="K761">
        <f>$G761/$K$3</f>
        <v>1.8333333333333333</v>
      </c>
      <c r="L761">
        <f t="shared" si="11"/>
        <v>640.16666666666674</v>
      </c>
    </row>
    <row r="762" spans="1:12" x14ac:dyDescent="0.3">
      <c r="A762" t="s">
        <v>20</v>
      </c>
      <c r="B762" t="s">
        <v>1916</v>
      </c>
      <c r="C762" t="s">
        <v>2126</v>
      </c>
      <c r="D762" t="s">
        <v>1918</v>
      </c>
      <c r="E762" t="s">
        <v>12</v>
      </c>
      <c r="F762" t="s">
        <v>2127</v>
      </c>
      <c r="G762">
        <v>600</v>
      </c>
      <c r="H762" t="s">
        <v>30</v>
      </c>
      <c r="I762" s="10">
        <f>DATEVALUE(MID(F762,1,10))+DATEVALUE(MID(F762,12,8))</f>
        <v>44803</v>
      </c>
      <c r="K762">
        <f>$G762/$K$3</f>
        <v>0.16666666666666666</v>
      </c>
      <c r="L762">
        <f t="shared" si="11"/>
        <v>640.33333333333337</v>
      </c>
    </row>
    <row r="763" spans="1:12" x14ac:dyDescent="0.3">
      <c r="A763" t="s">
        <v>20</v>
      </c>
      <c r="B763" t="s">
        <v>242</v>
      </c>
      <c r="C763" t="s">
        <v>243</v>
      </c>
      <c r="D763" t="s">
        <v>244</v>
      </c>
      <c r="E763" t="s">
        <v>12</v>
      </c>
      <c r="F763" t="s">
        <v>245</v>
      </c>
      <c r="G763">
        <v>1200</v>
      </c>
      <c r="H763" t="s">
        <v>28</v>
      </c>
      <c r="I763" s="10">
        <f>DATEVALUE(MID(F763,1,10))+DATEVALUE(MID(F763,12,8))</f>
        <v>44804</v>
      </c>
      <c r="K763">
        <f>$G763/$K$3</f>
        <v>0.33333333333333331</v>
      </c>
      <c r="L763">
        <f t="shared" si="11"/>
        <v>640.66666666666674</v>
      </c>
    </row>
    <row r="764" spans="1:12" x14ac:dyDescent="0.3">
      <c r="A764" t="s">
        <v>20</v>
      </c>
      <c r="B764" t="s">
        <v>246</v>
      </c>
      <c r="C764" t="s">
        <v>247</v>
      </c>
      <c r="D764" t="s">
        <v>248</v>
      </c>
      <c r="E764" t="s">
        <v>12</v>
      </c>
      <c r="F764" t="s">
        <v>249</v>
      </c>
      <c r="G764">
        <v>4800</v>
      </c>
      <c r="H764" t="s">
        <v>250</v>
      </c>
      <c r="I764" s="10">
        <f>DATEVALUE(MID(F764,1,10))+DATEVALUE(MID(F764,12,8))</f>
        <v>44804</v>
      </c>
      <c r="K764">
        <f>$G764/$K$3</f>
        <v>1.3333333333333333</v>
      </c>
      <c r="L764">
        <f t="shared" si="11"/>
        <v>642.00000000000011</v>
      </c>
    </row>
    <row r="765" spans="1:12" x14ac:dyDescent="0.3">
      <c r="A765" t="s">
        <v>20</v>
      </c>
      <c r="B765" t="s">
        <v>506</v>
      </c>
      <c r="C765" t="s">
        <v>515</v>
      </c>
      <c r="D765" t="s">
        <v>508</v>
      </c>
      <c r="E765" t="s">
        <v>12</v>
      </c>
      <c r="F765" t="s">
        <v>516</v>
      </c>
      <c r="G765">
        <v>18900</v>
      </c>
      <c r="H765" t="s">
        <v>517</v>
      </c>
      <c r="I765" s="10">
        <f>DATEVALUE(MID(F765,1,10))+DATEVALUE(MID(F765,12,8))</f>
        <v>44804</v>
      </c>
      <c r="K765">
        <f>$G765/$K$3</f>
        <v>5.25</v>
      </c>
      <c r="L765">
        <f t="shared" si="11"/>
        <v>647.25000000000011</v>
      </c>
    </row>
    <row r="766" spans="1:12" x14ac:dyDescent="0.3">
      <c r="A766" t="s">
        <v>8</v>
      </c>
      <c r="B766" t="s">
        <v>506</v>
      </c>
      <c r="C766" t="s">
        <v>345</v>
      </c>
      <c r="D766" t="s">
        <v>508</v>
      </c>
      <c r="E766" t="s">
        <v>12</v>
      </c>
      <c r="F766" t="s">
        <v>518</v>
      </c>
      <c r="G766">
        <v>3600</v>
      </c>
      <c r="H766" t="s">
        <v>14</v>
      </c>
      <c r="I766" s="10">
        <f>DATEVALUE(MID(F766,1,10))+DATEVALUE(MID(F766,12,8))</f>
        <v>44804</v>
      </c>
      <c r="K766">
        <f>$G766/$K$3</f>
        <v>1</v>
      </c>
      <c r="L766">
        <f t="shared" si="11"/>
        <v>648.25000000000011</v>
      </c>
    </row>
    <row r="767" spans="1:12" x14ac:dyDescent="0.3">
      <c r="A767" t="s">
        <v>20</v>
      </c>
      <c r="B767" t="s">
        <v>1064</v>
      </c>
      <c r="C767" t="s">
        <v>1065</v>
      </c>
      <c r="D767" t="s">
        <v>1066</v>
      </c>
      <c r="E767" t="s">
        <v>12</v>
      </c>
      <c r="F767" t="s">
        <v>1067</v>
      </c>
      <c r="G767">
        <v>3300</v>
      </c>
      <c r="H767" t="s">
        <v>133</v>
      </c>
      <c r="I767" s="10">
        <f>DATEVALUE(MID(F767,1,10))+DATEVALUE(MID(F767,12,8))</f>
        <v>44804</v>
      </c>
      <c r="K767">
        <f>$G767/$K$3</f>
        <v>0.91666666666666663</v>
      </c>
      <c r="L767">
        <f t="shared" si="11"/>
        <v>649.16666666666674</v>
      </c>
    </row>
    <row r="768" spans="1:12" x14ac:dyDescent="0.3">
      <c r="A768" t="s">
        <v>8</v>
      </c>
      <c r="B768" t="s">
        <v>1064</v>
      </c>
      <c r="C768" t="s">
        <v>1068</v>
      </c>
      <c r="D768" t="s">
        <v>1066</v>
      </c>
      <c r="E768" t="s">
        <v>12</v>
      </c>
      <c r="F768" t="s">
        <v>1069</v>
      </c>
      <c r="G768">
        <v>19800</v>
      </c>
      <c r="H768" t="s">
        <v>1070</v>
      </c>
      <c r="I768" s="10">
        <f>DATEVALUE(MID(F768,1,10))+DATEVALUE(MID(F768,12,8))</f>
        <v>44804</v>
      </c>
      <c r="K768">
        <f>$G768/$K$3</f>
        <v>5.5</v>
      </c>
      <c r="L768">
        <f t="shared" si="11"/>
        <v>654.66666666666674</v>
      </c>
    </row>
    <row r="769" spans="1:12" x14ac:dyDescent="0.3">
      <c r="A769" t="s">
        <v>20</v>
      </c>
      <c r="B769" t="s">
        <v>1916</v>
      </c>
      <c r="C769" t="s">
        <v>2128</v>
      </c>
      <c r="D769" t="s">
        <v>1918</v>
      </c>
      <c r="E769" t="s">
        <v>12</v>
      </c>
      <c r="F769" t="s">
        <v>2129</v>
      </c>
      <c r="G769">
        <v>6000</v>
      </c>
      <c r="H769" t="s">
        <v>499</v>
      </c>
      <c r="I769" s="10">
        <f>DATEVALUE(MID(F769,1,10))+DATEVALUE(MID(F769,12,8))</f>
        <v>44804</v>
      </c>
      <c r="K769">
        <f>$G769/$K$3</f>
        <v>1.6666666666666667</v>
      </c>
      <c r="L769">
        <f t="shared" si="11"/>
        <v>656.33333333333337</v>
      </c>
    </row>
    <row r="770" spans="1:12" x14ac:dyDescent="0.3">
      <c r="A770" t="s">
        <v>8</v>
      </c>
      <c r="B770" t="s">
        <v>1916</v>
      </c>
      <c r="C770" t="s">
        <v>2130</v>
      </c>
      <c r="D770" t="s">
        <v>1918</v>
      </c>
      <c r="E770" t="s">
        <v>12</v>
      </c>
      <c r="F770" t="s">
        <v>2131</v>
      </c>
      <c r="G770">
        <v>7200</v>
      </c>
      <c r="H770" t="s">
        <v>124</v>
      </c>
      <c r="I770" s="10">
        <f>DATEVALUE(MID(F770,1,10))+DATEVALUE(MID(F770,12,8))</f>
        <v>44804</v>
      </c>
      <c r="K770">
        <f>$G770/$K$3</f>
        <v>2</v>
      </c>
      <c r="L770">
        <f t="shared" si="11"/>
        <v>658.33333333333337</v>
      </c>
    </row>
    <row r="771" spans="1:12" x14ac:dyDescent="0.3">
      <c r="A771" t="s">
        <v>20</v>
      </c>
      <c r="B771" t="s">
        <v>1916</v>
      </c>
      <c r="C771" t="s">
        <v>2132</v>
      </c>
      <c r="D771" t="s">
        <v>1918</v>
      </c>
      <c r="E771" t="s">
        <v>12</v>
      </c>
      <c r="F771" t="s">
        <v>2133</v>
      </c>
      <c r="G771">
        <v>1500</v>
      </c>
      <c r="H771" t="s">
        <v>241</v>
      </c>
      <c r="I771" s="10">
        <f>DATEVALUE(MID(F771,1,10))+DATEVALUE(MID(F771,12,8))</f>
        <v>44804</v>
      </c>
      <c r="K771">
        <f>$G771/$K$3</f>
        <v>0.41666666666666669</v>
      </c>
      <c r="L771">
        <f t="shared" si="11"/>
        <v>658.75</v>
      </c>
    </row>
    <row r="772" spans="1:12" x14ac:dyDescent="0.3">
      <c r="A772" t="s">
        <v>20</v>
      </c>
      <c r="B772" t="s">
        <v>246</v>
      </c>
      <c r="C772" t="s">
        <v>251</v>
      </c>
      <c r="D772" t="s">
        <v>248</v>
      </c>
      <c r="E772" t="s">
        <v>12</v>
      </c>
      <c r="F772" t="s">
        <v>252</v>
      </c>
      <c r="G772">
        <v>600</v>
      </c>
      <c r="H772" t="s">
        <v>30</v>
      </c>
      <c r="I772" s="10">
        <f>DATEVALUE(MID(F772,1,10))+DATEVALUE(MID(F772,12,8))</f>
        <v>44805</v>
      </c>
      <c r="K772">
        <f>$G772/$K$3</f>
        <v>0.16666666666666666</v>
      </c>
      <c r="L772">
        <f t="shared" si="11"/>
        <v>658.91666666666663</v>
      </c>
    </row>
    <row r="773" spans="1:12" x14ac:dyDescent="0.3">
      <c r="A773" t="s">
        <v>8</v>
      </c>
      <c r="B773" t="s">
        <v>506</v>
      </c>
      <c r="C773" t="s">
        <v>40</v>
      </c>
      <c r="D773" t="s">
        <v>508</v>
      </c>
      <c r="E773" t="s">
        <v>12</v>
      </c>
      <c r="F773" t="s">
        <v>519</v>
      </c>
      <c r="G773">
        <v>2400</v>
      </c>
      <c r="H773" t="s">
        <v>71</v>
      </c>
      <c r="I773" s="10">
        <f>DATEVALUE(MID(F773,1,10))+DATEVALUE(MID(F773,12,8))</f>
        <v>44805</v>
      </c>
      <c r="K773">
        <f>$G773/$K$3</f>
        <v>0.66666666666666663</v>
      </c>
      <c r="L773">
        <f t="shared" si="11"/>
        <v>659.58333333333326</v>
      </c>
    </row>
    <row r="774" spans="1:12" x14ac:dyDescent="0.3">
      <c r="A774" t="s">
        <v>20</v>
      </c>
      <c r="B774" t="s">
        <v>1019</v>
      </c>
      <c r="C774" t="s">
        <v>1020</v>
      </c>
      <c r="D774" t="s">
        <v>1021</v>
      </c>
      <c r="E774" t="s">
        <v>12</v>
      </c>
      <c r="F774" t="s">
        <v>1022</v>
      </c>
      <c r="G774">
        <v>1500</v>
      </c>
      <c r="H774" t="s">
        <v>241</v>
      </c>
      <c r="I774" s="10">
        <f>DATEVALUE(MID(F774,1,10))+DATEVALUE(MID(F774,12,8))</f>
        <v>44805</v>
      </c>
      <c r="K774">
        <f>$G774/$K$3</f>
        <v>0.41666666666666669</v>
      </c>
      <c r="L774">
        <f t="shared" si="11"/>
        <v>659.99999999999989</v>
      </c>
    </row>
    <row r="775" spans="1:12" x14ac:dyDescent="0.3">
      <c r="A775" t="s">
        <v>8</v>
      </c>
      <c r="B775" t="s">
        <v>1064</v>
      </c>
      <c r="C775" t="s">
        <v>1071</v>
      </c>
      <c r="D775" t="s">
        <v>1066</v>
      </c>
      <c r="E775" t="s">
        <v>12</v>
      </c>
      <c r="F775" t="s">
        <v>1072</v>
      </c>
      <c r="G775">
        <v>2700</v>
      </c>
      <c r="H775" t="s">
        <v>57</v>
      </c>
      <c r="I775" s="10">
        <f>DATEVALUE(MID(F775,1,10))+DATEVALUE(MID(F775,12,8))</f>
        <v>44805</v>
      </c>
      <c r="K775">
        <f>$G775/$K$3</f>
        <v>0.75</v>
      </c>
      <c r="L775">
        <f t="shared" si="11"/>
        <v>660.74999999999989</v>
      </c>
    </row>
    <row r="776" spans="1:12" x14ac:dyDescent="0.3">
      <c r="A776" t="s">
        <v>20</v>
      </c>
      <c r="B776" t="s">
        <v>230</v>
      </c>
      <c r="C776" t="s">
        <v>231</v>
      </c>
      <c r="D776" t="s">
        <v>232</v>
      </c>
      <c r="E776" t="s">
        <v>12</v>
      </c>
      <c r="F776" t="s">
        <v>233</v>
      </c>
      <c r="G776">
        <v>3600</v>
      </c>
      <c r="H776" t="s">
        <v>14</v>
      </c>
      <c r="I776" s="10">
        <f>DATEVALUE(MID(F776,1,10))+DATEVALUE(MID(F776,12,8))</f>
        <v>44806</v>
      </c>
      <c r="K776">
        <f>$G776/$K$3</f>
        <v>1</v>
      </c>
      <c r="L776">
        <f t="shared" ref="L776:L839" si="12">L775+K776</f>
        <v>661.74999999999989</v>
      </c>
    </row>
    <row r="777" spans="1:12" x14ac:dyDescent="0.3">
      <c r="A777" t="s">
        <v>20</v>
      </c>
      <c r="B777" t="s">
        <v>234</v>
      </c>
      <c r="C777" t="s">
        <v>235</v>
      </c>
      <c r="D777" t="s">
        <v>236</v>
      </c>
      <c r="E777" t="s">
        <v>12</v>
      </c>
      <c r="F777" t="s">
        <v>237</v>
      </c>
      <c r="G777">
        <v>7800</v>
      </c>
      <c r="H777" t="s">
        <v>238</v>
      </c>
      <c r="I777" s="10">
        <f>DATEVALUE(MID(F777,1,10))+DATEVALUE(MID(F777,12,8))</f>
        <v>44806</v>
      </c>
      <c r="K777">
        <f>$G777/$K$3</f>
        <v>2.1666666666666665</v>
      </c>
      <c r="L777">
        <f t="shared" si="12"/>
        <v>663.91666666666652</v>
      </c>
    </row>
    <row r="778" spans="1:12" x14ac:dyDescent="0.3">
      <c r="A778" t="s">
        <v>20</v>
      </c>
      <c r="B778" t="s">
        <v>301</v>
      </c>
      <c r="C778" t="s">
        <v>302</v>
      </c>
      <c r="D778" t="s">
        <v>303</v>
      </c>
      <c r="E778" t="s">
        <v>12</v>
      </c>
      <c r="F778" t="s">
        <v>304</v>
      </c>
      <c r="G778">
        <v>2100</v>
      </c>
      <c r="H778" t="s">
        <v>121</v>
      </c>
      <c r="I778" s="10">
        <f>DATEVALUE(MID(F778,1,10))+DATEVALUE(MID(F778,12,8))</f>
        <v>44806</v>
      </c>
      <c r="K778">
        <f>$G778/$K$3</f>
        <v>0.58333333333333337</v>
      </c>
      <c r="L778">
        <f t="shared" si="12"/>
        <v>664.49999999999989</v>
      </c>
    </row>
    <row r="779" spans="1:12" x14ac:dyDescent="0.3">
      <c r="A779" t="s">
        <v>20</v>
      </c>
      <c r="B779" t="s">
        <v>305</v>
      </c>
      <c r="C779" t="s">
        <v>306</v>
      </c>
      <c r="D779" t="s">
        <v>307</v>
      </c>
      <c r="E779" t="s">
        <v>12</v>
      </c>
      <c r="F779" t="s">
        <v>308</v>
      </c>
      <c r="G779">
        <v>6600</v>
      </c>
      <c r="H779" t="s">
        <v>90</v>
      </c>
      <c r="I779" s="10">
        <f>DATEVALUE(MID(F779,1,10))+DATEVALUE(MID(F779,12,8))</f>
        <v>44806</v>
      </c>
      <c r="K779">
        <f>$G779/$K$3</f>
        <v>1.8333333333333333</v>
      </c>
      <c r="L779">
        <f t="shared" si="12"/>
        <v>666.33333333333326</v>
      </c>
    </row>
    <row r="780" spans="1:12" x14ac:dyDescent="0.3">
      <c r="A780" t="s">
        <v>20</v>
      </c>
      <c r="B780" t="s">
        <v>323</v>
      </c>
      <c r="C780" t="s">
        <v>327</v>
      </c>
      <c r="D780" t="s">
        <v>325</v>
      </c>
      <c r="E780" t="s">
        <v>12</v>
      </c>
      <c r="F780" t="s">
        <v>328</v>
      </c>
      <c r="G780">
        <v>4800</v>
      </c>
      <c r="H780" t="s">
        <v>250</v>
      </c>
      <c r="I780" s="10">
        <f>DATEVALUE(MID(F780,1,10))+DATEVALUE(MID(F780,12,8))</f>
        <v>44806</v>
      </c>
      <c r="K780">
        <f>$G780/$K$3</f>
        <v>1.3333333333333333</v>
      </c>
      <c r="L780">
        <f t="shared" si="12"/>
        <v>667.66666666666663</v>
      </c>
    </row>
    <row r="781" spans="1:12" x14ac:dyDescent="0.3">
      <c r="A781" t="s">
        <v>20</v>
      </c>
      <c r="B781" t="s">
        <v>1135</v>
      </c>
      <c r="C781" t="s">
        <v>1136</v>
      </c>
      <c r="D781" t="s">
        <v>1137</v>
      </c>
      <c r="E781" t="s">
        <v>12</v>
      </c>
      <c r="F781" t="s">
        <v>1138</v>
      </c>
      <c r="G781">
        <v>600</v>
      </c>
      <c r="H781" t="s">
        <v>30</v>
      </c>
      <c r="I781" s="10">
        <f>DATEVALUE(MID(F781,1,10))+DATEVALUE(MID(F781,12,8))</f>
        <v>44806</v>
      </c>
      <c r="K781">
        <f>$G781/$K$3</f>
        <v>0.16666666666666666</v>
      </c>
      <c r="L781">
        <f t="shared" si="12"/>
        <v>667.83333333333326</v>
      </c>
    </row>
    <row r="782" spans="1:12" x14ac:dyDescent="0.3">
      <c r="A782" t="s">
        <v>20</v>
      </c>
      <c r="B782" t="s">
        <v>1916</v>
      </c>
      <c r="C782" t="s">
        <v>2134</v>
      </c>
      <c r="D782" t="s">
        <v>1918</v>
      </c>
      <c r="E782" t="s">
        <v>12</v>
      </c>
      <c r="F782" t="s">
        <v>2135</v>
      </c>
      <c r="G782">
        <v>600</v>
      </c>
      <c r="H782" t="s">
        <v>30</v>
      </c>
      <c r="I782" s="10">
        <f>DATEVALUE(MID(F782,1,10))+DATEVALUE(MID(F782,12,8))</f>
        <v>44806</v>
      </c>
      <c r="K782">
        <f>$G782/$K$3</f>
        <v>0.16666666666666666</v>
      </c>
      <c r="L782">
        <f t="shared" si="12"/>
        <v>667.99999999999989</v>
      </c>
    </row>
    <row r="783" spans="1:12" x14ac:dyDescent="0.3">
      <c r="A783" t="s">
        <v>8</v>
      </c>
      <c r="B783" t="s">
        <v>234</v>
      </c>
      <c r="C783" t="s">
        <v>239</v>
      </c>
      <c r="D783" t="s">
        <v>236</v>
      </c>
      <c r="E783" t="s">
        <v>12</v>
      </c>
      <c r="F783" t="s">
        <v>240</v>
      </c>
      <c r="G783">
        <v>1500</v>
      </c>
      <c r="H783" t="s">
        <v>241</v>
      </c>
      <c r="I783" s="10">
        <f>DATEVALUE(MID(F783,1,10))+DATEVALUE(MID(F783,12,8))</f>
        <v>44807</v>
      </c>
      <c r="K783">
        <f>$G783/$K$3</f>
        <v>0.41666666666666669</v>
      </c>
      <c r="L783">
        <f t="shared" si="12"/>
        <v>668.41666666666652</v>
      </c>
    </row>
    <row r="784" spans="1:12" x14ac:dyDescent="0.3">
      <c r="A784" t="s">
        <v>8</v>
      </c>
      <c r="B784" t="s">
        <v>305</v>
      </c>
      <c r="C784" t="s">
        <v>239</v>
      </c>
      <c r="D784" t="s">
        <v>307</v>
      </c>
      <c r="E784" t="s">
        <v>12</v>
      </c>
      <c r="F784" t="s">
        <v>309</v>
      </c>
      <c r="G784">
        <v>1200</v>
      </c>
      <c r="H784" t="s">
        <v>28</v>
      </c>
      <c r="I784" s="10">
        <f>DATEVALUE(MID(F784,1,10))+DATEVALUE(MID(F784,12,8))</f>
        <v>44807</v>
      </c>
      <c r="K784">
        <f>$G784/$K$3</f>
        <v>0.33333333333333331</v>
      </c>
      <c r="L784">
        <f t="shared" si="12"/>
        <v>668.74999999999989</v>
      </c>
    </row>
    <row r="785" spans="1:12" x14ac:dyDescent="0.3">
      <c r="A785" t="s">
        <v>8</v>
      </c>
      <c r="B785" t="s">
        <v>584</v>
      </c>
      <c r="C785" t="s">
        <v>590</v>
      </c>
      <c r="D785" t="s">
        <v>586</v>
      </c>
      <c r="E785" t="s">
        <v>12</v>
      </c>
      <c r="F785" t="s">
        <v>591</v>
      </c>
      <c r="G785">
        <v>4500</v>
      </c>
      <c r="H785" t="s">
        <v>62</v>
      </c>
      <c r="I785" s="10">
        <f>DATEVALUE(MID(F785,1,10))+DATEVALUE(MID(F785,12,8))</f>
        <v>44807</v>
      </c>
      <c r="K785">
        <f>$G785/$K$3</f>
        <v>1.25</v>
      </c>
      <c r="L785">
        <f t="shared" si="12"/>
        <v>669.99999999999989</v>
      </c>
    </row>
    <row r="786" spans="1:12" x14ac:dyDescent="0.3">
      <c r="A786" t="s">
        <v>8</v>
      </c>
      <c r="B786" t="s">
        <v>1064</v>
      </c>
      <c r="C786" t="s">
        <v>1073</v>
      </c>
      <c r="D786" t="s">
        <v>1066</v>
      </c>
      <c r="E786" t="s">
        <v>12</v>
      </c>
      <c r="F786" t="s">
        <v>1074</v>
      </c>
      <c r="G786">
        <v>3600</v>
      </c>
      <c r="H786" t="s">
        <v>14</v>
      </c>
      <c r="I786" s="10">
        <f>DATEVALUE(MID(F786,1,10))+DATEVALUE(MID(F786,12,8))</f>
        <v>44807</v>
      </c>
      <c r="K786">
        <f>$G786/$K$3</f>
        <v>1</v>
      </c>
      <c r="L786">
        <f t="shared" si="12"/>
        <v>670.99999999999989</v>
      </c>
    </row>
    <row r="787" spans="1:12" x14ac:dyDescent="0.3">
      <c r="A787" t="s">
        <v>8</v>
      </c>
      <c r="B787" t="s">
        <v>1100</v>
      </c>
      <c r="C787" t="s">
        <v>1101</v>
      </c>
      <c r="D787" t="s">
        <v>1102</v>
      </c>
      <c r="E787" t="s">
        <v>12</v>
      </c>
      <c r="F787" t="s">
        <v>1103</v>
      </c>
      <c r="G787">
        <v>3600</v>
      </c>
      <c r="H787" t="s">
        <v>14</v>
      </c>
      <c r="I787" s="10">
        <f>DATEVALUE(MID(F787,1,10))+DATEVALUE(MID(F787,12,8))</f>
        <v>44807</v>
      </c>
      <c r="K787">
        <f>$G787/$K$3</f>
        <v>1</v>
      </c>
      <c r="L787">
        <f t="shared" si="12"/>
        <v>671.99999999999989</v>
      </c>
    </row>
    <row r="788" spans="1:12" x14ac:dyDescent="0.3">
      <c r="A788" t="s">
        <v>8</v>
      </c>
      <c r="B788" t="s">
        <v>584</v>
      </c>
      <c r="C788" t="s">
        <v>592</v>
      </c>
      <c r="D788" t="s">
        <v>586</v>
      </c>
      <c r="E788" t="s">
        <v>12</v>
      </c>
      <c r="F788" t="s">
        <v>593</v>
      </c>
      <c r="G788">
        <v>7200</v>
      </c>
      <c r="H788" t="s">
        <v>124</v>
      </c>
      <c r="I788" s="10">
        <f>DATEVALUE(MID(F788,1,10))+DATEVALUE(MID(F788,12,8))</f>
        <v>44808</v>
      </c>
      <c r="K788">
        <f>$G788/$K$3</f>
        <v>2</v>
      </c>
      <c r="L788">
        <f t="shared" si="12"/>
        <v>673.99999999999989</v>
      </c>
    </row>
    <row r="789" spans="1:12" x14ac:dyDescent="0.3">
      <c r="A789" t="s">
        <v>8</v>
      </c>
      <c r="B789" t="s">
        <v>957</v>
      </c>
      <c r="C789" t="s">
        <v>964</v>
      </c>
      <c r="D789" t="s">
        <v>959</v>
      </c>
      <c r="E789" t="s">
        <v>12</v>
      </c>
      <c r="F789" t="s">
        <v>965</v>
      </c>
      <c r="G789">
        <v>8100</v>
      </c>
      <c r="H789" t="s">
        <v>337</v>
      </c>
      <c r="I789" s="10">
        <f>DATEVALUE(MID(F789,1,10))+DATEVALUE(MID(F789,12,8))</f>
        <v>44808</v>
      </c>
      <c r="K789">
        <f>$G789/$K$3</f>
        <v>2.25</v>
      </c>
      <c r="L789">
        <f t="shared" si="12"/>
        <v>676.24999999999989</v>
      </c>
    </row>
    <row r="790" spans="1:12" x14ac:dyDescent="0.3">
      <c r="A790" t="s">
        <v>8</v>
      </c>
      <c r="B790" t="s">
        <v>957</v>
      </c>
      <c r="C790" t="s">
        <v>966</v>
      </c>
      <c r="D790" t="s">
        <v>959</v>
      </c>
      <c r="E790" t="s">
        <v>12</v>
      </c>
      <c r="F790" t="s">
        <v>967</v>
      </c>
      <c r="G790">
        <v>900</v>
      </c>
      <c r="H790" t="s">
        <v>135</v>
      </c>
      <c r="I790" s="10">
        <f>DATEVALUE(MID(F790,1,10))+DATEVALUE(MID(F790,12,8))</f>
        <v>44808</v>
      </c>
      <c r="K790">
        <f>$G790/$K$3</f>
        <v>0.25</v>
      </c>
      <c r="L790">
        <f t="shared" si="12"/>
        <v>676.49999999999989</v>
      </c>
    </row>
    <row r="791" spans="1:12" x14ac:dyDescent="0.3">
      <c r="A791" t="s">
        <v>8</v>
      </c>
      <c r="B791" t="s">
        <v>209</v>
      </c>
      <c r="C791" t="s">
        <v>210</v>
      </c>
      <c r="D791" t="s">
        <v>211</v>
      </c>
      <c r="E791" t="s">
        <v>12</v>
      </c>
      <c r="F791" t="s">
        <v>212</v>
      </c>
      <c r="G791">
        <v>7200</v>
      </c>
      <c r="H791" t="s">
        <v>124</v>
      </c>
      <c r="I791" s="10">
        <f>DATEVALUE(MID(F791,1,10))+DATEVALUE(MID(F791,12,8))</f>
        <v>44809</v>
      </c>
      <c r="K791">
        <f>$G791/$K$3</f>
        <v>2</v>
      </c>
      <c r="L791">
        <f t="shared" si="12"/>
        <v>678.49999999999989</v>
      </c>
    </row>
    <row r="792" spans="1:12" x14ac:dyDescent="0.3">
      <c r="A792" t="s">
        <v>8</v>
      </c>
      <c r="B792" t="s">
        <v>209</v>
      </c>
      <c r="C792" t="s">
        <v>213</v>
      </c>
      <c r="D792" t="s">
        <v>211</v>
      </c>
      <c r="E792" t="s">
        <v>12</v>
      </c>
      <c r="F792" t="s">
        <v>214</v>
      </c>
      <c r="G792">
        <v>3600</v>
      </c>
      <c r="H792" t="s">
        <v>14</v>
      </c>
      <c r="I792" s="10">
        <f>DATEVALUE(MID(F792,1,10))+DATEVALUE(MID(F792,12,8))</f>
        <v>44810</v>
      </c>
      <c r="K792">
        <f>$G792/$K$3</f>
        <v>1</v>
      </c>
      <c r="L792">
        <f t="shared" si="12"/>
        <v>679.49999999999989</v>
      </c>
    </row>
    <row r="793" spans="1:12" x14ac:dyDescent="0.3">
      <c r="A793" t="s">
        <v>20</v>
      </c>
      <c r="B793" t="s">
        <v>323</v>
      </c>
      <c r="C793" t="s">
        <v>329</v>
      </c>
      <c r="D793" t="s">
        <v>325</v>
      </c>
      <c r="E793" t="s">
        <v>12</v>
      </c>
      <c r="F793" t="s">
        <v>330</v>
      </c>
      <c r="G793">
        <v>6600</v>
      </c>
      <c r="H793" t="s">
        <v>90</v>
      </c>
      <c r="I793" s="10">
        <f>DATEVALUE(MID(F793,1,10))+DATEVALUE(MID(F793,12,8))</f>
        <v>44810</v>
      </c>
      <c r="K793">
        <f>$G793/$K$3</f>
        <v>1.8333333333333333</v>
      </c>
      <c r="L793">
        <f t="shared" si="12"/>
        <v>681.33333333333326</v>
      </c>
    </row>
    <row r="794" spans="1:12" x14ac:dyDescent="0.3">
      <c r="A794" t="s">
        <v>8</v>
      </c>
      <c r="B794" t="s">
        <v>227</v>
      </c>
      <c r="D794" t="s">
        <v>228</v>
      </c>
      <c r="E794" t="s">
        <v>12</v>
      </c>
      <c r="F794" t="s">
        <v>229</v>
      </c>
      <c r="G794">
        <v>3600</v>
      </c>
      <c r="H794" t="s">
        <v>14</v>
      </c>
      <c r="I794" s="10">
        <f>DATEVALUE(MID(F794,1,10))+DATEVALUE(MID(F794,12,8))</f>
        <v>44811</v>
      </c>
      <c r="K794">
        <f>$G794/$K$3</f>
        <v>1</v>
      </c>
      <c r="L794">
        <f t="shared" si="12"/>
        <v>682.33333333333326</v>
      </c>
    </row>
    <row r="795" spans="1:12" x14ac:dyDescent="0.3">
      <c r="A795" t="s">
        <v>8</v>
      </c>
      <c r="B795" t="s">
        <v>503</v>
      </c>
      <c r="C795" t="s">
        <v>73</v>
      </c>
      <c r="D795" t="s">
        <v>504</v>
      </c>
      <c r="E795" t="s">
        <v>12</v>
      </c>
      <c r="F795" t="s">
        <v>505</v>
      </c>
      <c r="G795">
        <v>2700</v>
      </c>
      <c r="H795" t="s">
        <v>57</v>
      </c>
      <c r="I795" s="10">
        <f>DATEVALUE(MID(F795,1,10))+DATEVALUE(MID(F795,12,8))</f>
        <v>44811</v>
      </c>
      <c r="K795">
        <f>$G795/$K$3</f>
        <v>0.75</v>
      </c>
      <c r="L795">
        <f t="shared" si="12"/>
        <v>683.08333333333326</v>
      </c>
    </row>
    <row r="796" spans="1:12" x14ac:dyDescent="0.3">
      <c r="A796" t="s">
        <v>20</v>
      </c>
      <c r="B796" t="s">
        <v>323</v>
      </c>
      <c r="C796" t="s">
        <v>331</v>
      </c>
      <c r="D796" t="s">
        <v>325</v>
      </c>
      <c r="E796" t="s">
        <v>12</v>
      </c>
      <c r="F796" t="s">
        <v>332</v>
      </c>
      <c r="G796">
        <v>11700</v>
      </c>
      <c r="H796" t="s">
        <v>219</v>
      </c>
      <c r="I796" s="10">
        <f>DATEVALUE(MID(F796,1,10))+DATEVALUE(MID(F796,12,8))</f>
        <v>44812</v>
      </c>
      <c r="K796">
        <f>$G796/$K$3</f>
        <v>3.25</v>
      </c>
      <c r="L796">
        <f t="shared" si="12"/>
        <v>686.33333333333326</v>
      </c>
    </row>
    <row r="797" spans="1:12" x14ac:dyDescent="0.3">
      <c r="A797" t="s">
        <v>8</v>
      </c>
      <c r="B797" t="s">
        <v>323</v>
      </c>
      <c r="C797" t="s">
        <v>333</v>
      </c>
      <c r="D797" t="s">
        <v>325</v>
      </c>
      <c r="E797" t="s">
        <v>12</v>
      </c>
      <c r="F797" t="s">
        <v>334</v>
      </c>
      <c r="G797">
        <v>10200</v>
      </c>
      <c r="H797" t="s">
        <v>19</v>
      </c>
      <c r="I797" s="10">
        <f>DATEVALUE(MID(F797,1,10))+DATEVALUE(MID(F797,12,8))</f>
        <v>44812</v>
      </c>
      <c r="K797">
        <f>$G797/$K$3</f>
        <v>2.8333333333333335</v>
      </c>
      <c r="L797">
        <f t="shared" si="12"/>
        <v>689.16666666666663</v>
      </c>
    </row>
    <row r="798" spans="1:12" x14ac:dyDescent="0.3">
      <c r="A798" t="s">
        <v>20</v>
      </c>
      <c r="B798" t="s">
        <v>323</v>
      </c>
      <c r="C798" t="s">
        <v>335</v>
      </c>
      <c r="D798" t="s">
        <v>325</v>
      </c>
      <c r="E798" t="s">
        <v>12</v>
      </c>
      <c r="F798" t="s">
        <v>336</v>
      </c>
      <c r="G798">
        <v>8100</v>
      </c>
      <c r="H798" t="s">
        <v>337</v>
      </c>
      <c r="I798" s="10">
        <f>DATEVALUE(MID(F798,1,10))+DATEVALUE(MID(F798,12,8))</f>
        <v>44812</v>
      </c>
      <c r="K798">
        <f>$G798/$K$3</f>
        <v>2.25</v>
      </c>
      <c r="L798">
        <f t="shared" si="12"/>
        <v>691.41666666666663</v>
      </c>
    </row>
    <row r="799" spans="1:12" x14ac:dyDescent="0.3">
      <c r="A799" t="s">
        <v>8</v>
      </c>
      <c r="B799" t="s">
        <v>957</v>
      </c>
      <c r="C799" t="s">
        <v>40</v>
      </c>
      <c r="D799" t="s">
        <v>959</v>
      </c>
      <c r="E799" t="s">
        <v>12</v>
      </c>
      <c r="F799" t="s">
        <v>968</v>
      </c>
      <c r="G799">
        <v>3600</v>
      </c>
      <c r="H799" t="s">
        <v>14</v>
      </c>
      <c r="I799" s="10">
        <f>DATEVALUE(MID(F799,1,10))+DATEVALUE(MID(F799,12,8))</f>
        <v>44812</v>
      </c>
      <c r="K799">
        <f>$G799/$K$3</f>
        <v>1</v>
      </c>
      <c r="L799">
        <f t="shared" si="12"/>
        <v>692.41666666666663</v>
      </c>
    </row>
    <row r="800" spans="1:12" x14ac:dyDescent="0.3">
      <c r="A800" t="s">
        <v>20</v>
      </c>
      <c r="B800" t="s">
        <v>957</v>
      </c>
      <c r="C800" t="s">
        <v>40</v>
      </c>
      <c r="D800" t="s">
        <v>959</v>
      </c>
      <c r="E800" t="s">
        <v>12</v>
      </c>
      <c r="F800" t="s">
        <v>969</v>
      </c>
      <c r="G800">
        <v>3600</v>
      </c>
      <c r="H800" t="s">
        <v>14</v>
      </c>
      <c r="I800" s="10">
        <f>DATEVALUE(MID(F800,1,10))+DATEVALUE(MID(F800,12,8))</f>
        <v>44812</v>
      </c>
      <c r="K800">
        <f>$G800/$K$3</f>
        <v>1</v>
      </c>
      <c r="L800">
        <f t="shared" si="12"/>
        <v>693.41666666666663</v>
      </c>
    </row>
    <row r="801" spans="1:12" x14ac:dyDescent="0.3">
      <c r="A801" t="s">
        <v>20</v>
      </c>
      <c r="B801" t="s">
        <v>1123</v>
      </c>
      <c r="C801" t="s">
        <v>1124</v>
      </c>
      <c r="D801" t="s">
        <v>1125</v>
      </c>
      <c r="E801" t="s">
        <v>12</v>
      </c>
      <c r="F801" t="s">
        <v>1126</v>
      </c>
      <c r="G801">
        <v>6600</v>
      </c>
      <c r="H801" t="s">
        <v>90</v>
      </c>
      <c r="I801" s="10">
        <f>DATEVALUE(MID(F801,1,10))+DATEVALUE(MID(F801,12,8))</f>
        <v>44812</v>
      </c>
      <c r="K801">
        <f>$G801/$K$3</f>
        <v>1.8333333333333333</v>
      </c>
      <c r="L801">
        <f t="shared" si="12"/>
        <v>695.25</v>
      </c>
    </row>
    <row r="802" spans="1:12" x14ac:dyDescent="0.3">
      <c r="A802" t="s">
        <v>8</v>
      </c>
      <c r="B802" t="s">
        <v>1123</v>
      </c>
      <c r="C802" t="s">
        <v>1127</v>
      </c>
      <c r="D802" t="s">
        <v>1125</v>
      </c>
      <c r="E802" t="s">
        <v>12</v>
      </c>
      <c r="F802" t="s">
        <v>1128</v>
      </c>
      <c r="G802">
        <v>6300</v>
      </c>
      <c r="H802" t="s">
        <v>94</v>
      </c>
      <c r="I802" s="10">
        <f>DATEVALUE(MID(F802,1,10))+DATEVALUE(MID(F802,12,8))</f>
        <v>44812</v>
      </c>
      <c r="K802">
        <f>$G802/$K$3</f>
        <v>1.75</v>
      </c>
      <c r="L802">
        <f t="shared" si="12"/>
        <v>697</v>
      </c>
    </row>
    <row r="803" spans="1:12" x14ac:dyDescent="0.3">
      <c r="A803" t="s">
        <v>20</v>
      </c>
      <c r="B803" t="s">
        <v>1916</v>
      </c>
      <c r="C803" t="s">
        <v>2136</v>
      </c>
      <c r="D803" t="s">
        <v>1918</v>
      </c>
      <c r="E803" t="s">
        <v>12</v>
      </c>
      <c r="F803" t="s">
        <v>2137</v>
      </c>
      <c r="G803">
        <v>4200</v>
      </c>
      <c r="H803" t="s">
        <v>84</v>
      </c>
      <c r="I803" s="10">
        <f>DATEVALUE(MID(F803,1,10))+DATEVALUE(MID(F803,12,8))</f>
        <v>44812</v>
      </c>
      <c r="K803">
        <f>$G803/$K$3</f>
        <v>1.1666666666666667</v>
      </c>
      <c r="L803">
        <f t="shared" si="12"/>
        <v>698.16666666666663</v>
      </c>
    </row>
    <row r="804" spans="1:12" x14ac:dyDescent="0.3">
      <c r="A804" t="s">
        <v>8</v>
      </c>
      <c r="B804" t="s">
        <v>1916</v>
      </c>
      <c r="C804" t="s">
        <v>2138</v>
      </c>
      <c r="D804" t="s">
        <v>1918</v>
      </c>
      <c r="E804" t="s">
        <v>12</v>
      </c>
      <c r="F804" t="s">
        <v>2139</v>
      </c>
      <c r="G804">
        <v>3600</v>
      </c>
      <c r="H804" t="s">
        <v>14</v>
      </c>
      <c r="I804" s="10">
        <f>DATEVALUE(MID(F804,1,10))+DATEVALUE(MID(F804,12,8))</f>
        <v>44812</v>
      </c>
      <c r="K804">
        <f>$G804/$K$3</f>
        <v>1</v>
      </c>
      <c r="L804">
        <f t="shared" si="12"/>
        <v>699.16666666666663</v>
      </c>
    </row>
    <row r="805" spans="1:12" x14ac:dyDescent="0.3">
      <c r="A805" t="s">
        <v>8</v>
      </c>
      <c r="B805" t="s">
        <v>196</v>
      </c>
      <c r="C805" t="s">
        <v>197</v>
      </c>
      <c r="D805" t="s">
        <v>198</v>
      </c>
      <c r="E805" t="s">
        <v>12</v>
      </c>
      <c r="F805" t="s">
        <v>199</v>
      </c>
      <c r="G805">
        <v>10800</v>
      </c>
      <c r="H805" t="s">
        <v>111</v>
      </c>
      <c r="I805" s="10">
        <f>DATEVALUE(MID(F805,1,10))+DATEVALUE(MID(F805,12,8))</f>
        <v>44813</v>
      </c>
      <c r="K805">
        <f>$G805/$K$3</f>
        <v>3</v>
      </c>
      <c r="L805">
        <f t="shared" si="12"/>
        <v>702.16666666666663</v>
      </c>
    </row>
    <row r="806" spans="1:12" x14ac:dyDescent="0.3">
      <c r="A806" t="s">
        <v>8</v>
      </c>
      <c r="B806" t="s">
        <v>209</v>
      </c>
      <c r="C806" t="s">
        <v>215</v>
      </c>
      <c r="D806" t="s">
        <v>211</v>
      </c>
      <c r="E806" t="s">
        <v>12</v>
      </c>
      <c r="F806" t="s">
        <v>216</v>
      </c>
      <c r="G806">
        <v>10800</v>
      </c>
      <c r="H806" t="s">
        <v>111</v>
      </c>
      <c r="I806" s="10">
        <f>DATEVALUE(MID(F806,1,10))+DATEVALUE(MID(F806,12,8))</f>
        <v>44813</v>
      </c>
      <c r="K806">
        <f>$G806/$K$3</f>
        <v>3</v>
      </c>
      <c r="L806">
        <f t="shared" si="12"/>
        <v>705.16666666666663</v>
      </c>
    </row>
    <row r="807" spans="1:12" x14ac:dyDescent="0.3">
      <c r="A807" t="s">
        <v>8</v>
      </c>
      <c r="B807" t="s">
        <v>209</v>
      </c>
      <c r="C807" t="s">
        <v>217</v>
      </c>
      <c r="D807" t="s">
        <v>211</v>
      </c>
      <c r="E807" t="s">
        <v>12</v>
      </c>
      <c r="F807" t="s">
        <v>218</v>
      </c>
      <c r="G807">
        <v>11700</v>
      </c>
      <c r="H807" t="s">
        <v>219</v>
      </c>
      <c r="I807" s="10">
        <f>DATEVALUE(MID(F807,1,10))+DATEVALUE(MID(F807,12,8))</f>
        <v>44813</v>
      </c>
      <c r="K807">
        <f>$G807/$K$3</f>
        <v>3.25</v>
      </c>
      <c r="L807">
        <f t="shared" si="12"/>
        <v>708.41666666666663</v>
      </c>
    </row>
    <row r="808" spans="1:12" x14ac:dyDescent="0.3">
      <c r="A808" t="s">
        <v>8</v>
      </c>
      <c r="B808" t="s">
        <v>323</v>
      </c>
      <c r="C808" t="s">
        <v>40</v>
      </c>
      <c r="D808" t="s">
        <v>325</v>
      </c>
      <c r="E808" t="s">
        <v>12</v>
      </c>
      <c r="F808" t="s">
        <v>338</v>
      </c>
      <c r="G808">
        <v>3600</v>
      </c>
      <c r="H808" t="s">
        <v>14</v>
      </c>
      <c r="I808" s="10">
        <f>DATEVALUE(MID(F808,1,10))+DATEVALUE(MID(F808,12,8))</f>
        <v>44813</v>
      </c>
      <c r="K808">
        <f>$G808/$K$3</f>
        <v>1</v>
      </c>
      <c r="L808">
        <f t="shared" si="12"/>
        <v>709.41666666666663</v>
      </c>
    </row>
    <row r="809" spans="1:12" x14ac:dyDescent="0.3">
      <c r="A809" t="s">
        <v>20</v>
      </c>
      <c r="B809" t="s">
        <v>196</v>
      </c>
      <c r="C809" t="s">
        <v>200</v>
      </c>
      <c r="D809" t="s">
        <v>198</v>
      </c>
      <c r="E809" t="s">
        <v>12</v>
      </c>
      <c r="F809" t="s">
        <v>201</v>
      </c>
      <c r="G809">
        <v>2400</v>
      </c>
      <c r="H809" t="s">
        <v>71</v>
      </c>
      <c r="I809" s="10">
        <f>DATEVALUE(MID(F809,1,10))+DATEVALUE(MID(F809,12,8))</f>
        <v>44814</v>
      </c>
      <c r="K809">
        <f>$G809/$K$3</f>
        <v>0.66666666666666663</v>
      </c>
      <c r="L809">
        <f t="shared" si="12"/>
        <v>710.08333333333326</v>
      </c>
    </row>
    <row r="810" spans="1:12" x14ac:dyDescent="0.3">
      <c r="A810" t="s">
        <v>8</v>
      </c>
      <c r="B810" t="s">
        <v>209</v>
      </c>
      <c r="C810" t="s">
        <v>220</v>
      </c>
      <c r="D810" t="s">
        <v>211</v>
      </c>
      <c r="E810" t="s">
        <v>12</v>
      </c>
      <c r="F810" t="s">
        <v>221</v>
      </c>
      <c r="G810">
        <v>21600</v>
      </c>
      <c r="H810" t="s">
        <v>222</v>
      </c>
      <c r="I810" s="10">
        <f>DATEVALUE(MID(F810,1,10))+DATEVALUE(MID(F810,12,8))</f>
        <v>44814</v>
      </c>
      <c r="K810">
        <f>$G810/$K$3</f>
        <v>6</v>
      </c>
      <c r="L810">
        <f t="shared" si="12"/>
        <v>716.08333333333326</v>
      </c>
    </row>
    <row r="811" spans="1:12" x14ac:dyDescent="0.3">
      <c r="A811" t="s">
        <v>20</v>
      </c>
      <c r="B811" t="s">
        <v>209</v>
      </c>
      <c r="C811" t="s">
        <v>40</v>
      </c>
      <c r="D811" t="s">
        <v>211</v>
      </c>
      <c r="E811" t="s">
        <v>12</v>
      </c>
      <c r="F811" t="s">
        <v>223</v>
      </c>
      <c r="G811">
        <v>1200</v>
      </c>
      <c r="H811" t="s">
        <v>28</v>
      </c>
      <c r="I811" s="10">
        <f>DATEVALUE(MID(F811,1,10))+DATEVALUE(MID(F811,12,8))</f>
        <v>44814</v>
      </c>
      <c r="K811">
        <f>$G811/$K$3</f>
        <v>0.33333333333333331</v>
      </c>
      <c r="L811">
        <f t="shared" si="12"/>
        <v>716.41666666666663</v>
      </c>
    </row>
    <row r="812" spans="1:12" x14ac:dyDescent="0.3">
      <c r="A812" t="s">
        <v>20</v>
      </c>
      <c r="B812" t="s">
        <v>493</v>
      </c>
      <c r="C812" t="s">
        <v>494</v>
      </c>
      <c r="D812" t="s">
        <v>495</v>
      </c>
      <c r="E812" t="s">
        <v>12</v>
      </c>
      <c r="F812" t="s">
        <v>496</v>
      </c>
      <c r="G812">
        <v>4500</v>
      </c>
      <c r="H812" t="s">
        <v>62</v>
      </c>
      <c r="I812" s="10">
        <f>DATEVALUE(MID(F812,1,10))+DATEVALUE(MID(F812,12,8))</f>
        <v>44814</v>
      </c>
      <c r="K812">
        <f>$G812/$K$3</f>
        <v>1.25</v>
      </c>
      <c r="L812">
        <f t="shared" si="12"/>
        <v>717.66666666666663</v>
      </c>
    </row>
    <row r="813" spans="1:12" x14ac:dyDescent="0.3">
      <c r="A813" t="s">
        <v>20</v>
      </c>
      <c r="B813" t="s">
        <v>176</v>
      </c>
      <c r="C813" t="s">
        <v>177</v>
      </c>
      <c r="D813" t="s">
        <v>178</v>
      </c>
      <c r="E813" t="s">
        <v>12</v>
      </c>
      <c r="F813" t="s">
        <v>179</v>
      </c>
      <c r="G813">
        <v>900</v>
      </c>
      <c r="H813" t="s">
        <v>135</v>
      </c>
      <c r="I813" s="10">
        <f>DATEVALUE(MID(F813,1,10))+DATEVALUE(MID(F813,12,8))</f>
        <v>44815</v>
      </c>
      <c r="K813">
        <f>$G813/$K$3</f>
        <v>0.25</v>
      </c>
      <c r="L813">
        <f t="shared" si="12"/>
        <v>717.91666666666663</v>
      </c>
    </row>
    <row r="814" spans="1:12" x14ac:dyDescent="0.3">
      <c r="A814" t="s">
        <v>8</v>
      </c>
      <c r="B814" t="s">
        <v>196</v>
      </c>
      <c r="C814" t="s">
        <v>202</v>
      </c>
      <c r="D814" t="s">
        <v>198</v>
      </c>
      <c r="E814" t="s">
        <v>12</v>
      </c>
      <c r="F814" t="s">
        <v>203</v>
      </c>
      <c r="G814">
        <v>15300</v>
      </c>
      <c r="H814" t="s">
        <v>204</v>
      </c>
      <c r="I814" s="10">
        <f>DATEVALUE(MID(F814,1,10))+DATEVALUE(MID(F814,12,8))</f>
        <v>44815</v>
      </c>
      <c r="K814">
        <f>$G814/$K$3</f>
        <v>4.25</v>
      </c>
      <c r="L814">
        <f t="shared" si="12"/>
        <v>722.16666666666663</v>
      </c>
    </row>
    <row r="815" spans="1:12" x14ac:dyDescent="0.3">
      <c r="A815" t="s">
        <v>20</v>
      </c>
      <c r="B815" t="s">
        <v>196</v>
      </c>
      <c r="C815" t="s">
        <v>205</v>
      </c>
      <c r="D815" t="s">
        <v>198</v>
      </c>
      <c r="E815" t="s">
        <v>12</v>
      </c>
      <c r="F815" t="s">
        <v>206</v>
      </c>
      <c r="G815">
        <v>2700</v>
      </c>
      <c r="H815" t="s">
        <v>57</v>
      </c>
      <c r="I815" s="10">
        <f>DATEVALUE(MID(F815,1,10))+DATEVALUE(MID(F815,12,8))</f>
        <v>44815</v>
      </c>
      <c r="K815">
        <f>$G815/$K$3</f>
        <v>0.75</v>
      </c>
      <c r="L815">
        <f t="shared" si="12"/>
        <v>722.91666666666663</v>
      </c>
    </row>
    <row r="816" spans="1:12" x14ac:dyDescent="0.3">
      <c r="A816" t="s">
        <v>8</v>
      </c>
      <c r="B816" t="s">
        <v>209</v>
      </c>
      <c r="C816" t="s">
        <v>224</v>
      </c>
      <c r="D816" t="s">
        <v>211</v>
      </c>
      <c r="E816" t="s">
        <v>12</v>
      </c>
      <c r="F816" t="s">
        <v>225</v>
      </c>
      <c r="G816">
        <v>5400</v>
      </c>
      <c r="H816" t="s">
        <v>46</v>
      </c>
      <c r="I816" s="10">
        <f>DATEVALUE(MID(F816,1,10))+DATEVALUE(MID(F816,12,8))</f>
        <v>44815</v>
      </c>
      <c r="K816">
        <f>$G816/$K$3</f>
        <v>1.5</v>
      </c>
      <c r="L816">
        <f t="shared" si="12"/>
        <v>724.41666666666663</v>
      </c>
    </row>
    <row r="817" spans="1:12" x14ac:dyDescent="0.3">
      <c r="A817" t="s">
        <v>20</v>
      </c>
      <c r="B817" t="s">
        <v>209</v>
      </c>
      <c r="C817" t="s">
        <v>40</v>
      </c>
      <c r="D817" t="s">
        <v>211</v>
      </c>
      <c r="E817" t="s">
        <v>12</v>
      </c>
      <c r="F817" t="s">
        <v>226</v>
      </c>
      <c r="G817">
        <v>600</v>
      </c>
      <c r="H817" t="s">
        <v>30</v>
      </c>
      <c r="I817" s="10">
        <f>DATEVALUE(MID(F817,1,10))+DATEVALUE(MID(F817,12,8))</f>
        <v>44815</v>
      </c>
      <c r="K817">
        <f>$G817/$K$3</f>
        <v>0.16666666666666666</v>
      </c>
      <c r="L817">
        <f t="shared" si="12"/>
        <v>724.58333333333326</v>
      </c>
    </row>
    <row r="818" spans="1:12" x14ac:dyDescent="0.3">
      <c r="A818" t="s">
        <v>20</v>
      </c>
      <c r="B818" t="s">
        <v>176</v>
      </c>
      <c r="C818" t="s">
        <v>180</v>
      </c>
      <c r="D818" t="s">
        <v>178</v>
      </c>
      <c r="E818" t="s">
        <v>12</v>
      </c>
      <c r="F818" t="s">
        <v>181</v>
      </c>
      <c r="G818">
        <v>600</v>
      </c>
      <c r="H818" t="s">
        <v>30</v>
      </c>
      <c r="I818" s="10">
        <f>DATEVALUE(MID(F818,1,10))+DATEVALUE(MID(F818,12,8))</f>
        <v>44817</v>
      </c>
      <c r="K818">
        <f>$G818/$K$3</f>
        <v>0.16666666666666666</v>
      </c>
      <c r="L818">
        <f t="shared" si="12"/>
        <v>724.74999999999989</v>
      </c>
    </row>
    <row r="819" spans="1:12" x14ac:dyDescent="0.3">
      <c r="A819" t="s">
        <v>20</v>
      </c>
      <c r="B819" t="s">
        <v>182</v>
      </c>
      <c r="C819" t="s">
        <v>183</v>
      </c>
      <c r="D819" t="s">
        <v>184</v>
      </c>
      <c r="E819" t="s">
        <v>12</v>
      </c>
      <c r="F819" t="s">
        <v>185</v>
      </c>
      <c r="G819">
        <v>12600</v>
      </c>
      <c r="H819" t="s">
        <v>186</v>
      </c>
      <c r="I819" s="10">
        <f>DATEVALUE(MID(F819,1,10))+DATEVALUE(MID(F819,12,8))</f>
        <v>44817</v>
      </c>
      <c r="K819">
        <f>$G819/$K$3</f>
        <v>3.5</v>
      </c>
      <c r="L819">
        <f t="shared" si="12"/>
        <v>728.24999999999989</v>
      </c>
    </row>
    <row r="820" spans="1:12" x14ac:dyDescent="0.3">
      <c r="A820" t="s">
        <v>8</v>
      </c>
      <c r="B820" t="s">
        <v>182</v>
      </c>
      <c r="C820" t="s">
        <v>40</v>
      </c>
      <c r="D820" t="s">
        <v>184</v>
      </c>
      <c r="E820" t="s">
        <v>12</v>
      </c>
      <c r="F820" t="s">
        <v>187</v>
      </c>
      <c r="G820">
        <v>600</v>
      </c>
      <c r="H820" t="s">
        <v>30</v>
      </c>
      <c r="I820" s="10">
        <f>DATEVALUE(MID(F820,1,10))+DATEVALUE(MID(F820,12,8))</f>
        <v>44817</v>
      </c>
      <c r="K820">
        <f>$G820/$K$3</f>
        <v>0.16666666666666666</v>
      </c>
      <c r="L820">
        <f t="shared" si="12"/>
        <v>728.41666666666652</v>
      </c>
    </row>
    <row r="821" spans="1:12" x14ac:dyDescent="0.3">
      <c r="A821" t="s">
        <v>20</v>
      </c>
      <c r="B821" t="s">
        <v>188</v>
      </c>
      <c r="C821" t="s">
        <v>189</v>
      </c>
      <c r="D821" t="s">
        <v>190</v>
      </c>
      <c r="E821" t="s">
        <v>12</v>
      </c>
      <c r="F821" t="s">
        <v>191</v>
      </c>
      <c r="G821">
        <v>7200</v>
      </c>
      <c r="H821" t="s">
        <v>124</v>
      </c>
      <c r="I821" s="10">
        <f>DATEVALUE(MID(F821,1,10))+DATEVALUE(MID(F821,12,8))</f>
        <v>44817</v>
      </c>
      <c r="K821">
        <f>$G821/$K$3</f>
        <v>2</v>
      </c>
      <c r="L821">
        <f t="shared" si="12"/>
        <v>730.41666666666652</v>
      </c>
    </row>
    <row r="822" spans="1:12" x14ac:dyDescent="0.3">
      <c r="A822" t="s">
        <v>8</v>
      </c>
      <c r="B822" t="s">
        <v>188</v>
      </c>
      <c r="C822" t="s">
        <v>40</v>
      </c>
      <c r="D822" t="s">
        <v>190</v>
      </c>
      <c r="E822" t="s">
        <v>12</v>
      </c>
      <c r="F822" t="s">
        <v>192</v>
      </c>
      <c r="G822">
        <v>600</v>
      </c>
      <c r="H822" t="s">
        <v>30</v>
      </c>
      <c r="I822" s="10">
        <f>DATEVALUE(MID(F822,1,10))+DATEVALUE(MID(F822,12,8))</f>
        <v>44817</v>
      </c>
      <c r="K822">
        <f>$G822/$K$3</f>
        <v>0.16666666666666666</v>
      </c>
      <c r="L822">
        <f t="shared" si="12"/>
        <v>730.58333333333314</v>
      </c>
    </row>
    <row r="823" spans="1:12" x14ac:dyDescent="0.3">
      <c r="A823" t="s">
        <v>20</v>
      </c>
      <c r="B823" t="s">
        <v>493</v>
      </c>
      <c r="C823" t="s">
        <v>497</v>
      </c>
      <c r="D823" t="s">
        <v>495</v>
      </c>
      <c r="E823" t="s">
        <v>12</v>
      </c>
      <c r="F823" t="s">
        <v>498</v>
      </c>
      <c r="G823">
        <v>6000</v>
      </c>
      <c r="H823" t="s">
        <v>499</v>
      </c>
      <c r="I823" s="10">
        <f>DATEVALUE(MID(F823,1,10))+DATEVALUE(MID(F823,12,8))</f>
        <v>44817</v>
      </c>
      <c r="K823">
        <f>$G823/$K$3</f>
        <v>1.6666666666666667</v>
      </c>
      <c r="L823">
        <f t="shared" si="12"/>
        <v>732.24999999999977</v>
      </c>
    </row>
    <row r="824" spans="1:12" x14ac:dyDescent="0.3">
      <c r="A824" t="s">
        <v>8</v>
      </c>
      <c r="B824" t="s">
        <v>493</v>
      </c>
      <c r="C824" t="s">
        <v>40</v>
      </c>
      <c r="D824" t="s">
        <v>495</v>
      </c>
      <c r="E824" t="s">
        <v>12</v>
      </c>
      <c r="F824" t="s">
        <v>500</v>
      </c>
      <c r="G824">
        <v>600</v>
      </c>
      <c r="H824" t="s">
        <v>30</v>
      </c>
      <c r="I824" s="10">
        <f>DATEVALUE(MID(F824,1,10))+DATEVALUE(MID(F824,12,8))</f>
        <v>44817</v>
      </c>
      <c r="K824">
        <f>$G824/$K$3</f>
        <v>0.16666666666666666</v>
      </c>
      <c r="L824">
        <f t="shared" si="12"/>
        <v>732.4166666666664</v>
      </c>
    </row>
    <row r="825" spans="1:12" x14ac:dyDescent="0.3">
      <c r="A825" t="s">
        <v>20</v>
      </c>
      <c r="B825" t="s">
        <v>1123</v>
      </c>
      <c r="C825" t="s">
        <v>1129</v>
      </c>
      <c r="D825" t="s">
        <v>1125</v>
      </c>
      <c r="E825" t="s">
        <v>12</v>
      </c>
      <c r="F825" t="s">
        <v>1130</v>
      </c>
      <c r="G825">
        <v>900</v>
      </c>
      <c r="H825" t="s">
        <v>135</v>
      </c>
      <c r="I825" s="10">
        <f>DATEVALUE(MID(F825,1,10))+DATEVALUE(MID(F825,12,8))</f>
        <v>44817</v>
      </c>
      <c r="K825">
        <f>$G825/$K$3</f>
        <v>0.25</v>
      </c>
      <c r="L825">
        <f t="shared" si="12"/>
        <v>732.6666666666664</v>
      </c>
    </row>
    <row r="826" spans="1:12" x14ac:dyDescent="0.3">
      <c r="A826" t="s">
        <v>20</v>
      </c>
      <c r="B826" t="s">
        <v>1916</v>
      </c>
      <c r="C826" t="s">
        <v>2140</v>
      </c>
      <c r="D826" t="s">
        <v>1918</v>
      </c>
      <c r="E826" t="s">
        <v>12</v>
      </c>
      <c r="F826" t="s">
        <v>2141</v>
      </c>
      <c r="G826">
        <v>300</v>
      </c>
      <c r="H826" t="s">
        <v>39</v>
      </c>
      <c r="I826" s="10">
        <f>DATEVALUE(MID(F826,1,10))+DATEVALUE(MID(F826,12,8))</f>
        <v>44817</v>
      </c>
      <c r="K826">
        <f>$G826/$K$3</f>
        <v>8.3333333333333329E-2</v>
      </c>
      <c r="L826">
        <f t="shared" si="12"/>
        <v>732.74999999999977</v>
      </c>
    </row>
    <row r="827" spans="1:12" x14ac:dyDescent="0.3">
      <c r="A827" t="s">
        <v>8</v>
      </c>
      <c r="B827" t="s">
        <v>188</v>
      </c>
      <c r="C827" t="s">
        <v>193</v>
      </c>
      <c r="D827" t="s">
        <v>190</v>
      </c>
      <c r="E827" t="s">
        <v>12</v>
      </c>
      <c r="F827" t="s">
        <v>194</v>
      </c>
      <c r="G827">
        <v>3600</v>
      </c>
      <c r="H827" t="s">
        <v>14</v>
      </c>
      <c r="I827" s="10">
        <f>DATEVALUE(MID(F827,1,10))+DATEVALUE(MID(F827,12,8))</f>
        <v>44818</v>
      </c>
      <c r="K827">
        <f>$G827/$K$3</f>
        <v>1</v>
      </c>
      <c r="L827">
        <f t="shared" si="12"/>
        <v>733.74999999999977</v>
      </c>
    </row>
    <row r="828" spans="1:12" x14ac:dyDescent="0.3">
      <c r="A828" t="s">
        <v>20</v>
      </c>
      <c r="B828" t="s">
        <v>188</v>
      </c>
      <c r="C828" t="s">
        <v>193</v>
      </c>
      <c r="D828" t="s">
        <v>190</v>
      </c>
      <c r="E828" t="s">
        <v>12</v>
      </c>
      <c r="F828" t="s">
        <v>195</v>
      </c>
      <c r="G828">
        <v>3600</v>
      </c>
      <c r="H828" t="s">
        <v>14</v>
      </c>
      <c r="I828" s="10">
        <f>DATEVALUE(MID(F828,1,10))+DATEVALUE(MID(F828,12,8))</f>
        <v>44818</v>
      </c>
      <c r="K828">
        <f>$G828/$K$3</f>
        <v>1</v>
      </c>
      <c r="L828">
        <f t="shared" si="12"/>
        <v>734.74999999999977</v>
      </c>
    </row>
    <row r="829" spans="1:12" x14ac:dyDescent="0.3">
      <c r="A829" t="s">
        <v>8</v>
      </c>
      <c r="B829" t="s">
        <v>196</v>
      </c>
      <c r="C829" t="s">
        <v>193</v>
      </c>
      <c r="D829" t="s">
        <v>198</v>
      </c>
      <c r="E829" t="s">
        <v>12</v>
      </c>
      <c r="F829" t="s">
        <v>207</v>
      </c>
      <c r="G829">
        <v>5400</v>
      </c>
      <c r="H829" t="s">
        <v>46</v>
      </c>
      <c r="I829" s="10">
        <f>DATEVALUE(MID(F829,1,10))+DATEVALUE(MID(F829,12,8))</f>
        <v>44818</v>
      </c>
      <c r="K829">
        <f>$G829/$K$3</f>
        <v>1.5</v>
      </c>
      <c r="L829">
        <f t="shared" si="12"/>
        <v>736.24999999999977</v>
      </c>
    </row>
    <row r="830" spans="1:12" x14ac:dyDescent="0.3">
      <c r="A830" t="s">
        <v>20</v>
      </c>
      <c r="B830" t="s">
        <v>196</v>
      </c>
      <c r="C830" t="s">
        <v>193</v>
      </c>
      <c r="D830" t="s">
        <v>198</v>
      </c>
      <c r="E830" t="s">
        <v>12</v>
      </c>
      <c r="F830" t="s">
        <v>208</v>
      </c>
      <c r="G830">
        <v>5400</v>
      </c>
      <c r="H830" t="s">
        <v>46</v>
      </c>
      <c r="I830" s="10">
        <f>DATEVALUE(MID(F830,1,10))+DATEVALUE(MID(F830,12,8))</f>
        <v>44818</v>
      </c>
      <c r="K830">
        <f>$G830/$K$3</f>
        <v>1.5</v>
      </c>
      <c r="L830">
        <f t="shared" si="12"/>
        <v>737.74999999999977</v>
      </c>
    </row>
    <row r="831" spans="1:12" x14ac:dyDescent="0.3">
      <c r="A831" t="s">
        <v>8</v>
      </c>
      <c r="B831" t="s">
        <v>323</v>
      </c>
      <c r="C831" t="s">
        <v>193</v>
      </c>
      <c r="D831" t="s">
        <v>325</v>
      </c>
      <c r="E831" t="s">
        <v>12</v>
      </c>
      <c r="F831" t="s">
        <v>339</v>
      </c>
      <c r="G831">
        <v>1800</v>
      </c>
      <c r="H831" t="s">
        <v>81</v>
      </c>
      <c r="I831" s="10">
        <f>DATEVALUE(MID(F831,1,10))+DATEVALUE(MID(F831,12,8))</f>
        <v>44818</v>
      </c>
      <c r="K831">
        <f>$G831/$K$3</f>
        <v>0.5</v>
      </c>
      <c r="L831">
        <f t="shared" si="12"/>
        <v>738.24999999999977</v>
      </c>
    </row>
    <row r="832" spans="1:12" x14ac:dyDescent="0.3">
      <c r="A832" t="s">
        <v>20</v>
      </c>
      <c r="B832" t="s">
        <v>323</v>
      </c>
      <c r="C832" t="s">
        <v>193</v>
      </c>
      <c r="D832" t="s">
        <v>325</v>
      </c>
      <c r="E832" t="s">
        <v>12</v>
      </c>
      <c r="F832" t="s">
        <v>340</v>
      </c>
      <c r="G832">
        <v>2400</v>
      </c>
      <c r="H832" t="s">
        <v>71</v>
      </c>
      <c r="I832" s="10">
        <f>DATEVALUE(MID(F832,1,10))+DATEVALUE(MID(F832,12,8))</f>
        <v>44818</v>
      </c>
      <c r="K832">
        <f>$G832/$K$3</f>
        <v>0.66666666666666663</v>
      </c>
      <c r="L832">
        <f t="shared" si="12"/>
        <v>738.9166666666664</v>
      </c>
    </row>
    <row r="833" spans="1:12" x14ac:dyDescent="0.3">
      <c r="A833" t="s">
        <v>8</v>
      </c>
      <c r="B833" t="s">
        <v>493</v>
      </c>
      <c r="C833" t="s">
        <v>193</v>
      </c>
      <c r="D833" t="s">
        <v>495</v>
      </c>
      <c r="E833" t="s">
        <v>12</v>
      </c>
      <c r="F833" t="s">
        <v>501</v>
      </c>
      <c r="G833">
        <v>7200</v>
      </c>
      <c r="H833" t="s">
        <v>124</v>
      </c>
      <c r="I833" s="10">
        <f>DATEVALUE(MID(F833,1,10))+DATEVALUE(MID(F833,12,8))</f>
        <v>44818</v>
      </c>
      <c r="K833">
        <f>$G833/$K$3</f>
        <v>2</v>
      </c>
      <c r="L833">
        <f t="shared" si="12"/>
        <v>740.9166666666664</v>
      </c>
    </row>
    <row r="834" spans="1:12" x14ac:dyDescent="0.3">
      <c r="A834" t="s">
        <v>20</v>
      </c>
      <c r="B834" t="s">
        <v>493</v>
      </c>
      <c r="C834" t="s">
        <v>193</v>
      </c>
      <c r="D834" t="s">
        <v>495</v>
      </c>
      <c r="E834" t="s">
        <v>12</v>
      </c>
      <c r="F834" t="s">
        <v>502</v>
      </c>
      <c r="G834">
        <v>7200</v>
      </c>
      <c r="H834" t="s">
        <v>124</v>
      </c>
      <c r="I834" s="10">
        <f>DATEVALUE(MID(F834,1,10))+DATEVALUE(MID(F834,12,8))</f>
        <v>44818</v>
      </c>
      <c r="K834">
        <f>$G834/$K$3</f>
        <v>2</v>
      </c>
      <c r="L834">
        <f t="shared" si="12"/>
        <v>742.9166666666664</v>
      </c>
    </row>
    <row r="835" spans="1:12" x14ac:dyDescent="0.3">
      <c r="A835" t="s">
        <v>20</v>
      </c>
      <c r="B835" t="s">
        <v>1123</v>
      </c>
      <c r="C835" t="s">
        <v>1131</v>
      </c>
      <c r="D835" t="s">
        <v>1125</v>
      </c>
      <c r="E835" t="s">
        <v>12</v>
      </c>
      <c r="F835" t="s">
        <v>1132</v>
      </c>
      <c r="G835">
        <v>2100</v>
      </c>
      <c r="H835" t="s">
        <v>121</v>
      </c>
      <c r="I835" s="10">
        <f>DATEVALUE(MID(F835,1,10))+DATEVALUE(MID(F835,12,8))</f>
        <v>44818</v>
      </c>
      <c r="K835">
        <f>$G835/$K$3</f>
        <v>0.58333333333333337</v>
      </c>
      <c r="L835">
        <f t="shared" si="12"/>
        <v>743.49999999999977</v>
      </c>
    </row>
    <row r="836" spans="1:12" x14ac:dyDescent="0.3">
      <c r="A836" t="s">
        <v>8</v>
      </c>
      <c r="B836" t="s">
        <v>1123</v>
      </c>
      <c r="C836" t="s">
        <v>1133</v>
      </c>
      <c r="D836" t="s">
        <v>1125</v>
      </c>
      <c r="E836" t="s">
        <v>12</v>
      </c>
      <c r="F836" t="s">
        <v>1134</v>
      </c>
      <c r="G836">
        <v>2100</v>
      </c>
      <c r="H836" t="s">
        <v>121</v>
      </c>
      <c r="I836" s="10">
        <f>DATEVALUE(MID(F836,1,10))+DATEVALUE(MID(F836,12,8))</f>
        <v>44818</v>
      </c>
      <c r="K836">
        <f>$G836/$K$3</f>
        <v>0.58333333333333337</v>
      </c>
      <c r="L836">
        <f t="shared" si="12"/>
        <v>744.08333333333314</v>
      </c>
    </row>
    <row r="837" spans="1:12" x14ac:dyDescent="0.3">
      <c r="A837" t="s">
        <v>8</v>
      </c>
      <c r="B837" t="s">
        <v>1916</v>
      </c>
      <c r="C837" t="s">
        <v>2142</v>
      </c>
      <c r="D837" t="s">
        <v>1918</v>
      </c>
      <c r="E837" t="s">
        <v>12</v>
      </c>
      <c r="F837" t="s">
        <v>2143</v>
      </c>
      <c r="G837">
        <v>6300</v>
      </c>
      <c r="H837" t="s">
        <v>94</v>
      </c>
      <c r="I837" s="10">
        <f>DATEVALUE(MID(F837,1,10))+DATEVALUE(MID(F837,12,8))</f>
        <v>44818</v>
      </c>
      <c r="K837">
        <f>$G837/$K$3</f>
        <v>1.75</v>
      </c>
      <c r="L837">
        <f t="shared" si="12"/>
        <v>745.83333333333314</v>
      </c>
    </row>
    <row r="838" spans="1:12" x14ac:dyDescent="0.3">
      <c r="A838" t="s">
        <v>20</v>
      </c>
      <c r="B838" t="s">
        <v>1916</v>
      </c>
      <c r="C838" t="s">
        <v>2144</v>
      </c>
      <c r="D838" t="s">
        <v>1918</v>
      </c>
      <c r="E838" t="s">
        <v>12</v>
      </c>
      <c r="F838" t="s">
        <v>2145</v>
      </c>
      <c r="G838">
        <v>6600</v>
      </c>
      <c r="H838" t="s">
        <v>90</v>
      </c>
      <c r="I838" s="10">
        <f>DATEVALUE(MID(F838,1,10))+DATEVALUE(MID(F838,12,8))</f>
        <v>44818</v>
      </c>
      <c r="K838">
        <f>$G838/$K$3</f>
        <v>1.8333333333333333</v>
      </c>
      <c r="L838">
        <f t="shared" si="12"/>
        <v>747.66666666666652</v>
      </c>
    </row>
    <row r="839" spans="1:12" x14ac:dyDescent="0.3">
      <c r="A839" t="s">
        <v>20</v>
      </c>
      <c r="B839" t="s">
        <v>1916</v>
      </c>
      <c r="C839" t="s">
        <v>2069</v>
      </c>
      <c r="D839" t="s">
        <v>1918</v>
      </c>
      <c r="E839" t="s">
        <v>12</v>
      </c>
      <c r="F839" t="s">
        <v>2146</v>
      </c>
      <c r="G839">
        <v>5700</v>
      </c>
      <c r="H839" t="s">
        <v>651</v>
      </c>
      <c r="I839" s="10">
        <f>DATEVALUE(MID(F839,1,10))+DATEVALUE(MID(F839,12,8))</f>
        <v>44818</v>
      </c>
      <c r="K839">
        <f>$G839/$K$3</f>
        <v>1.5833333333333333</v>
      </c>
      <c r="L839">
        <f t="shared" si="12"/>
        <v>749.24999999999989</v>
      </c>
    </row>
    <row r="840" spans="1:12" x14ac:dyDescent="0.3">
      <c r="A840" t="s">
        <v>8</v>
      </c>
      <c r="B840" t="s">
        <v>1916</v>
      </c>
      <c r="C840" t="s">
        <v>2069</v>
      </c>
      <c r="D840" t="s">
        <v>1918</v>
      </c>
      <c r="E840" t="s">
        <v>12</v>
      </c>
      <c r="F840" t="s">
        <v>2147</v>
      </c>
      <c r="G840">
        <v>5700</v>
      </c>
      <c r="H840" t="s">
        <v>651</v>
      </c>
      <c r="I840" s="10">
        <f>DATEVALUE(MID(F840,1,10))+DATEVALUE(MID(F840,12,8))</f>
        <v>44818</v>
      </c>
      <c r="K840">
        <f>$G840/$K$3</f>
        <v>1.5833333333333333</v>
      </c>
      <c r="L840">
        <f t="shared" ref="L840:L903" si="13">L839+K840</f>
        <v>750.83333333333326</v>
      </c>
    </row>
    <row r="841" spans="1:12" x14ac:dyDescent="0.3">
      <c r="A841" t="s">
        <v>8</v>
      </c>
      <c r="B841" t="s">
        <v>922</v>
      </c>
      <c r="C841" t="s">
        <v>923</v>
      </c>
      <c r="D841" t="s">
        <v>924</v>
      </c>
      <c r="E841" t="s">
        <v>12</v>
      </c>
      <c r="F841" t="s">
        <v>925</v>
      </c>
      <c r="G841">
        <v>2700</v>
      </c>
      <c r="H841" t="s">
        <v>57</v>
      </c>
      <c r="I841" s="10">
        <f>DATEVALUE(MID(F841,1,10))+DATEVALUE(MID(F841,12,8))</f>
        <v>44820</v>
      </c>
      <c r="K841">
        <f>$G841/$K$3</f>
        <v>0.75</v>
      </c>
      <c r="L841">
        <f t="shared" si="13"/>
        <v>751.58333333333326</v>
      </c>
    </row>
    <row r="842" spans="1:12" x14ac:dyDescent="0.3">
      <c r="A842" t="s">
        <v>20</v>
      </c>
      <c r="B842" t="s">
        <v>67</v>
      </c>
      <c r="C842" t="s">
        <v>68</v>
      </c>
      <c r="D842" t="s">
        <v>69</v>
      </c>
      <c r="E842" t="s">
        <v>12</v>
      </c>
      <c r="F842" t="s">
        <v>70</v>
      </c>
      <c r="G842">
        <v>2400</v>
      </c>
      <c r="H842" t="s">
        <v>71</v>
      </c>
      <c r="I842" s="10">
        <f>DATEVALUE(MID(F842,1,10))+DATEVALUE(MID(F842,12,8))</f>
        <v>44821</v>
      </c>
      <c r="K842">
        <f>$G842/$K$3</f>
        <v>0.66666666666666663</v>
      </c>
      <c r="L842">
        <f t="shared" si="13"/>
        <v>752.24999999999989</v>
      </c>
    </row>
    <row r="843" spans="1:12" x14ac:dyDescent="0.3">
      <c r="A843" t="s">
        <v>8</v>
      </c>
      <c r="B843" t="s">
        <v>72</v>
      </c>
      <c r="C843" t="s">
        <v>73</v>
      </c>
      <c r="D843" t="s">
        <v>74</v>
      </c>
      <c r="E843" t="s">
        <v>12</v>
      </c>
      <c r="F843" t="s">
        <v>75</v>
      </c>
      <c r="G843">
        <v>9000</v>
      </c>
      <c r="H843" t="s">
        <v>76</v>
      </c>
      <c r="I843" s="10">
        <f>DATEVALUE(MID(F843,1,10))+DATEVALUE(MID(F843,12,8))</f>
        <v>44821</v>
      </c>
      <c r="K843">
        <f>$G843/$K$3</f>
        <v>2.5</v>
      </c>
      <c r="L843">
        <f t="shared" si="13"/>
        <v>754.74999999999989</v>
      </c>
    </row>
    <row r="844" spans="1:12" x14ac:dyDescent="0.3">
      <c r="A844" t="s">
        <v>8</v>
      </c>
      <c r="B844" t="s">
        <v>72</v>
      </c>
      <c r="C844" t="s">
        <v>77</v>
      </c>
      <c r="D844" t="s">
        <v>74</v>
      </c>
      <c r="E844" t="s">
        <v>12</v>
      </c>
      <c r="F844" t="s">
        <v>78</v>
      </c>
      <c r="G844">
        <v>3600</v>
      </c>
      <c r="H844" t="s">
        <v>14</v>
      </c>
      <c r="I844" s="10">
        <f>DATEVALUE(MID(F844,1,10))+DATEVALUE(MID(F844,12,8))</f>
        <v>44821</v>
      </c>
      <c r="K844">
        <f>$G844/$K$3</f>
        <v>1</v>
      </c>
      <c r="L844">
        <f t="shared" si="13"/>
        <v>755.74999999999989</v>
      </c>
    </row>
    <row r="845" spans="1:12" x14ac:dyDescent="0.3">
      <c r="A845" t="s">
        <v>20</v>
      </c>
      <c r="B845" t="s">
        <v>97</v>
      </c>
      <c r="C845" t="s">
        <v>98</v>
      </c>
      <c r="D845" t="s">
        <v>99</v>
      </c>
      <c r="E845" t="s">
        <v>12</v>
      </c>
      <c r="F845" t="s">
        <v>100</v>
      </c>
      <c r="G845">
        <v>3000</v>
      </c>
      <c r="H845" t="s">
        <v>101</v>
      </c>
      <c r="I845" s="10">
        <f>DATEVALUE(MID(F845,1,10))+DATEVALUE(MID(F845,12,8))</f>
        <v>44821</v>
      </c>
      <c r="K845">
        <f>$G845/$K$3</f>
        <v>0.83333333333333337</v>
      </c>
      <c r="L845">
        <f t="shared" si="13"/>
        <v>756.58333333333326</v>
      </c>
    </row>
    <row r="846" spans="1:12" x14ac:dyDescent="0.3">
      <c r="A846" t="s">
        <v>20</v>
      </c>
      <c r="B846" t="s">
        <v>168</v>
      </c>
      <c r="C846" t="s">
        <v>169</v>
      </c>
      <c r="D846" t="s">
        <v>170</v>
      </c>
      <c r="E846" t="s">
        <v>12</v>
      </c>
      <c r="F846" t="s">
        <v>171</v>
      </c>
      <c r="G846">
        <v>1200</v>
      </c>
      <c r="H846" t="s">
        <v>28</v>
      </c>
      <c r="I846" s="10">
        <f>DATEVALUE(MID(F846,1,10))+DATEVALUE(MID(F846,12,8))</f>
        <v>44821</v>
      </c>
      <c r="K846">
        <f>$G846/$K$3</f>
        <v>0.33333333333333331</v>
      </c>
      <c r="L846">
        <f t="shared" si="13"/>
        <v>756.91666666666663</v>
      </c>
    </row>
    <row r="847" spans="1:12" x14ac:dyDescent="0.3">
      <c r="A847" t="s">
        <v>20</v>
      </c>
      <c r="B847" t="s">
        <v>282</v>
      </c>
      <c r="C847" t="s">
        <v>283</v>
      </c>
      <c r="D847" t="s">
        <v>284</v>
      </c>
      <c r="E847" t="s">
        <v>12</v>
      </c>
      <c r="F847" t="s">
        <v>285</v>
      </c>
      <c r="G847">
        <v>6600</v>
      </c>
      <c r="H847" t="s">
        <v>90</v>
      </c>
      <c r="I847" s="10">
        <f>DATEVALUE(MID(F847,1,10))+DATEVALUE(MID(F847,12,8))</f>
        <v>44821</v>
      </c>
      <c r="K847">
        <f>$G847/$K$3</f>
        <v>1.8333333333333333</v>
      </c>
      <c r="L847">
        <f t="shared" si="13"/>
        <v>758.75</v>
      </c>
    </row>
    <row r="848" spans="1:12" x14ac:dyDescent="0.3">
      <c r="A848" t="s">
        <v>20</v>
      </c>
      <c r="B848" t="s">
        <v>282</v>
      </c>
      <c r="C848" t="s">
        <v>286</v>
      </c>
      <c r="D848" t="s">
        <v>284</v>
      </c>
      <c r="E848" t="s">
        <v>12</v>
      </c>
      <c r="F848" t="s">
        <v>287</v>
      </c>
      <c r="G848">
        <v>1500</v>
      </c>
      <c r="H848" t="s">
        <v>241</v>
      </c>
      <c r="I848" s="10">
        <f>DATEVALUE(MID(F848,1,10))+DATEVALUE(MID(F848,12,8))</f>
        <v>44821</v>
      </c>
      <c r="K848">
        <f>$G848/$K$3</f>
        <v>0.41666666666666669</v>
      </c>
      <c r="L848">
        <f t="shared" si="13"/>
        <v>759.16666666666663</v>
      </c>
    </row>
    <row r="849" spans="1:12" x14ac:dyDescent="0.3">
      <c r="A849" t="s">
        <v>8</v>
      </c>
      <c r="B849" t="s">
        <v>922</v>
      </c>
      <c r="C849" t="s">
        <v>73</v>
      </c>
      <c r="D849" t="s">
        <v>924</v>
      </c>
      <c r="E849" t="s">
        <v>12</v>
      </c>
      <c r="F849" t="s">
        <v>926</v>
      </c>
      <c r="G849">
        <v>900</v>
      </c>
      <c r="H849" t="s">
        <v>135</v>
      </c>
      <c r="I849" s="10">
        <f>DATEVALUE(MID(F849,1,10))+DATEVALUE(MID(F849,12,8))</f>
        <v>44821</v>
      </c>
      <c r="K849">
        <f>$G849/$K$3</f>
        <v>0.25</v>
      </c>
      <c r="L849">
        <f t="shared" si="13"/>
        <v>759.41666666666663</v>
      </c>
    </row>
    <row r="850" spans="1:12" x14ac:dyDescent="0.3">
      <c r="A850" t="s">
        <v>20</v>
      </c>
      <c r="B850" t="s">
        <v>922</v>
      </c>
      <c r="C850" t="s">
        <v>40</v>
      </c>
      <c r="D850" t="s">
        <v>924</v>
      </c>
      <c r="E850" t="s">
        <v>12</v>
      </c>
      <c r="F850" t="s">
        <v>927</v>
      </c>
      <c r="G850">
        <v>600</v>
      </c>
      <c r="H850" t="s">
        <v>30</v>
      </c>
      <c r="I850" s="10">
        <f>DATEVALUE(MID(F850,1,10))+DATEVALUE(MID(F850,12,8))</f>
        <v>44821</v>
      </c>
      <c r="K850">
        <f>$G850/$K$3</f>
        <v>0.16666666666666666</v>
      </c>
      <c r="L850">
        <f t="shared" si="13"/>
        <v>759.58333333333326</v>
      </c>
    </row>
    <row r="851" spans="1:12" x14ac:dyDescent="0.3">
      <c r="A851" t="s">
        <v>8</v>
      </c>
      <c r="B851" t="s">
        <v>922</v>
      </c>
      <c r="C851" t="s">
        <v>928</v>
      </c>
      <c r="D851" t="s">
        <v>924</v>
      </c>
      <c r="E851" t="s">
        <v>12</v>
      </c>
      <c r="F851" t="s">
        <v>929</v>
      </c>
      <c r="G851">
        <v>600</v>
      </c>
      <c r="H851" t="s">
        <v>30</v>
      </c>
      <c r="I851" s="10">
        <f>DATEVALUE(MID(F851,1,10))+DATEVALUE(MID(F851,12,8))</f>
        <v>44821</v>
      </c>
      <c r="K851">
        <f>$G851/$K$3</f>
        <v>0.16666666666666666</v>
      </c>
      <c r="L851">
        <f t="shared" si="13"/>
        <v>759.74999999999989</v>
      </c>
    </row>
    <row r="852" spans="1:12" x14ac:dyDescent="0.3">
      <c r="A852" t="s">
        <v>8</v>
      </c>
      <c r="B852" t="s">
        <v>1006</v>
      </c>
      <c r="C852" t="s">
        <v>73</v>
      </c>
      <c r="D852" t="s">
        <v>1007</v>
      </c>
      <c r="E852" t="s">
        <v>12</v>
      </c>
      <c r="F852" t="s">
        <v>1008</v>
      </c>
      <c r="G852">
        <v>2700</v>
      </c>
      <c r="H852" t="s">
        <v>57</v>
      </c>
      <c r="I852" s="10">
        <f>DATEVALUE(MID(F852,1,10))+DATEVALUE(MID(F852,12,8))</f>
        <v>44821</v>
      </c>
      <c r="K852">
        <f>$G852/$K$3</f>
        <v>0.75</v>
      </c>
      <c r="L852">
        <f t="shared" si="13"/>
        <v>760.49999999999989</v>
      </c>
    </row>
    <row r="853" spans="1:12" x14ac:dyDescent="0.3">
      <c r="A853" t="s">
        <v>20</v>
      </c>
      <c r="B853" t="s">
        <v>1006</v>
      </c>
      <c r="C853" t="s">
        <v>1009</v>
      </c>
      <c r="D853" t="s">
        <v>1007</v>
      </c>
      <c r="E853" t="s">
        <v>12</v>
      </c>
      <c r="F853" t="s">
        <v>1010</v>
      </c>
      <c r="G853">
        <v>600</v>
      </c>
      <c r="H853" t="s">
        <v>30</v>
      </c>
      <c r="I853" s="10">
        <f>DATEVALUE(MID(F853,1,10))+DATEVALUE(MID(F853,12,8))</f>
        <v>44821</v>
      </c>
      <c r="K853">
        <f>$G853/$K$3</f>
        <v>0.16666666666666666</v>
      </c>
      <c r="L853">
        <f t="shared" si="13"/>
        <v>760.66666666666652</v>
      </c>
    </row>
    <row r="854" spans="1:12" x14ac:dyDescent="0.3">
      <c r="A854" t="s">
        <v>20</v>
      </c>
      <c r="B854" t="s">
        <v>1916</v>
      </c>
      <c r="C854" t="s">
        <v>2148</v>
      </c>
      <c r="D854" t="s">
        <v>1918</v>
      </c>
      <c r="E854" t="s">
        <v>12</v>
      </c>
      <c r="F854" t="s">
        <v>2149</v>
      </c>
      <c r="G854">
        <v>1200</v>
      </c>
      <c r="H854" t="s">
        <v>28</v>
      </c>
      <c r="I854" s="10">
        <f>DATEVALUE(MID(F854,1,10))+DATEVALUE(MID(F854,12,8))</f>
        <v>44821</v>
      </c>
      <c r="K854">
        <f>$G854/$K$3</f>
        <v>0.33333333333333331</v>
      </c>
      <c r="L854">
        <f t="shared" si="13"/>
        <v>760.99999999999989</v>
      </c>
    </row>
    <row r="855" spans="1:12" x14ac:dyDescent="0.3">
      <c r="A855" t="s">
        <v>20</v>
      </c>
      <c r="B855" t="s">
        <v>58</v>
      </c>
      <c r="C855" t="s">
        <v>59</v>
      </c>
      <c r="D855" t="s">
        <v>60</v>
      </c>
      <c r="E855" t="s">
        <v>12</v>
      </c>
      <c r="F855" t="s">
        <v>61</v>
      </c>
      <c r="G855">
        <v>4500</v>
      </c>
      <c r="H855" t="s">
        <v>62</v>
      </c>
      <c r="I855" s="10">
        <f>DATEVALUE(MID(F855,1,10))+DATEVALUE(MID(F855,12,8))</f>
        <v>44822</v>
      </c>
      <c r="K855">
        <f>$G855/$K$3</f>
        <v>1.25</v>
      </c>
      <c r="L855">
        <f t="shared" si="13"/>
        <v>762.24999999999989</v>
      </c>
    </row>
    <row r="856" spans="1:12" x14ac:dyDescent="0.3">
      <c r="A856" t="s">
        <v>8</v>
      </c>
      <c r="B856" t="s">
        <v>72</v>
      </c>
      <c r="C856" t="s">
        <v>79</v>
      </c>
      <c r="D856" t="s">
        <v>74</v>
      </c>
      <c r="E856" t="s">
        <v>12</v>
      </c>
      <c r="F856" t="s">
        <v>80</v>
      </c>
      <c r="G856">
        <v>1800</v>
      </c>
      <c r="H856" t="s">
        <v>81</v>
      </c>
      <c r="I856" s="10">
        <f>DATEVALUE(MID(F856,1,10))+DATEVALUE(MID(F856,12,8))</f>
        <v>44822</v>
      </c>
      <c r="K856">
        <f>$G856/$K$3</f>
        <v>0.5</v>
      </c>
      <c r="L856">
        <f t="shared" si="13"/>
        <v>762.74999999999989</v>
      </c>
    </row>
    <row r="857" spans="1:12" x14ac:dyDescent="0.3">
      <c r="A857" t="s">
        <v>20</v>
      </c>
      <c r="B857" t="s">
        <v>107</v>
      </c>
      <c r="C857" t="s">
        <v>108</v>
      </c>
      <c r="D857" t="s">
        <v>109</v>
      </c>
      <c r="E857" t="s">
        <v>12</v>
      </c>
      <c r="F857" t="s">
        <v>110</v>
      </c>
      <c r="G857">
        <v>10800</v>
      </c>
      <c r="H857" t="s">
        <v>111</v>
      </c>
      <c r="I857" s="10">
        <f>DATEVALUE(MID(F857,1,10))+DATEVALUE(MID(F857,12,8))</f>
        <v>44822</v>
      </c>
      <c r="K857">
        <f>$G857/$K$3</f>
        <v>3</v>
      </c>
      <c r="L857">
        <f t="shared" si="13"/>
        <v>765.74999999999989</v>
      </c>
    </row>
    <row r="858" spans="1:12" x14ac:dyDescent="0.3">
      <c r="A858" t="s">
        <v>8</v>
      </c>
      <c r="B858" t="s">
        <v>168</v>
      </c>
      <c r="C858" t="s">
        <v>172</v>
      </c>
      <c r="D858" t="s">
        <v>170</v>
      </c>
      <c r="E858" t="s">
        <v>12</v>
      </c>
      <c r="F858" t="s">
        <v>173</v>
      </c>
      <c r="G858">
        <v>600</v>
      </c>
      <c r="H858" t="s">
        <v>30</v>
      </c>
      <c r="I858" s="10">
        <f>DATEVALUE(MID(F858,1,10))+DATEVALUE(MID(F858,12,8))</f>
        <v>44822</v>
      </c>
      <c r="K858">
        <f>$G858/$K$3</f>
        <v>0.16666666666666666</v>
      </c>
      <c r="L858">
        <f t="shared" si="13"/>
        <v>765.91666666666652</v>
      </c>
    </row>
    <row r="859" spans="1:12" x14ac:dyDescent="0.3">
      <c r="A859" t="s">
        <v>20</v>
      </c>
      <c r="B859" t="s">
        <v>168</v>
      </c>
      <c r="C859" t="s">
        <v>174</v>
      </c>
      <c r="D859" t="s">
        <v>170</v>
      </c>
      <c r="E859" t="s">
        <v>12</v>
      </c>
      <c r="F859" t="s">
        <v>175</v>
      </c>
      <c r="G859">
        <v>600</v>
      </c>
      <c r="H859" t="s">
        <v>30</v>
      </c>
      <c r="I859" s="10">
        <f>DATEVALUE(MID(F859,1,10))+DATEVALUE(MID(F859,12,8))</f>
        <v>44822</v>
      </c>
      <c r="K859">
        <f>$G859/$K$3</f>
        <v>0.16666666666666666</v>
      </c>
      <c r="L859">
        <f t="shared" si="13"/>
        <v>766.08333333333314</v>
      </c>
    </row>
    <row r="860" spans="1:12" x14ac:dyDescent="0.3">
      <c r="A860" t="s">
        <v>8</v>
      </c>
      <c r="B860" t="s">
        <v>282</v>
      </c>
      <c r="C860" t="s">
        <v>40</v>
      </c>
      <c r="D860" t="s">
        <v>284</v>
      </c>
      <c r="E860" t="s">
        <v>12</v>
      </c>
      <c r="F860" t="s">
        <v>288</v>
      </c>
      <c r="G860">
        <v>300</v>
      </c>
      <c r="H860" t="s">
        <v>39</v>
      </c>
      <c r="I860" s="10">
        <f>DATEVALUE(MID(F860,1,10))+DATEVALUE(MID(F860,12,8))</f>
        <v>44822</v>
      </c>
      <c r="K860">
        <f>$G860/$K$3</f>
        <v>8.3333333333333329E-2</v>
      </c>
      <c r="L860">
        <f t="shared" si="13"/>
        <v>766.16666666666652</v>
      </c>
    </row>
    <row r="861" spans="1:12" x14ac:dyDescent="0.3">
      <c r="A861" t="s">
        <v>8</v>
      </c>
      <c r="B861" t="s">
        <v>50</v>
      </c>
      <c r="C861" t="s">
        <v>51</v>
      </c>
      <c r="D861" t="s">
        <v>52</v>
      </c>
      <c r="E861" t="s">
        <v>12</v>
      </c>
      <c r="F861" t="s">
        <v>53</v>
      </c>
      <c r="G861">
        <v>17100</v>
      </c>
      <c r="H861" t="s">
        <v>54</v>
      </c>
      <c r="I861" s="10">
        <f>DATEVALUE(MID(F861,1,10))+DATEVALUE(MID(F861,12,8))</f>
        <v>44825</v>
      </c>
      <c r="K861">
        <f>$G861/$K$3</f>
        <v>4.75</v>
      </c>
      <c r="L861">
        <f t="shared" si="13"/>
        <v>770.91666666666652</v>
      </c>
    </row>
    <row r="862" spans="1:12" x14ac:dyDescent="0.3">
      <c r="A862" t="s">
        <v>20</v>
      </c>
      <c r="B862" t="s">
        <v>50</v>
      </c>
      <c r="C862" t="s">
        <v>55</v>
      </c>
      <c r="D862" t="s">
        <v>52</v>
      </c>
      <c r="E862" t="s">
        <v>12</v>
      </c>
      <c r="F862" t="s">
        <v>56</v>
      </c>
      <c r="G862">
        <v>2700</v>
      </c>
      <c r="H862" t="s">
        <v>57</v>
      </c>
      <c r="I862" s="10">
        <f>DATEVALUE(MID(F862,1,10))+DATEVALUE(MID(F862,12,8))</f>
        <v>44825</v>
      </c>
      <c r="K862">
        <f>$G862/$K$3</f>
        <v>0.75</v>
      </c>
      <c r="L862">
        <f t="shared" si="13"/>
        <v>771.66666666666652</v>
      </c>
    </row>
    <row r="863" spans="1:12" x14ac:dyDescent="0.3">
      <c r="A863" t="s">
        <v>20</v>
      </c>
      <c r="B863" t="s">
        <v>58</v>
      </c>
      <c r="C863" t="s">
        <v>63</v>
      </c>
      <c r="D863" t="s">
        <v>60</v>
      </c>
      <c r="E863" t="s">
        <v>12</v>
      </c>
      <c r="F863" t="s">
        <v>64</v>
      </c>
      <c r="G863">
        <v>13500</v>
      </c>
      <c r="H863" t="s">
        <v>65</v>
      </c>
      <c r="I863" s="10">
        <f>DATEVALUE(MID(F863,1,10))+DATEVALUE(MID(F863,12,8))</f>
        <v>44825</v>
      </c>
      <c r="K863">
        <f>$G863/$K$3</f>
        <v>3.75</v>
      </c>
      <c r="L863">
        <f t="shared" si="13"/>
        <v>775.41666666666652</v>
      </c>
    </row>
    <row r="864" spans="1:12" x14ac:dyDescent="0.3">
      <c r="A864" t="s">
        <v>8</v>
      </c>
      <c r="B864" t="s">
        <v>58</v>
      </c>
      <c r="C864" t="s">
        <v>40</v>
      </c>
      <c r="D864" t="s">
        <v>60</v>
      </c>
      <c r="E864" t="s">
        <v>12</v>
      </c>
      <c r="F864" t="s">
        <v>66</v>
      </c>
      <c r="G864">
        <v>1200</v>
      </c>
      <c r="H864" t="s">
        <v>28</v>
      </c>
      <c r="I864" s="10">
        <f>DATEVALUE(MID(F864,1,10))+DATEVALUE(MID(F864,12,8))</f>
        <v>44825</v>
      </c>
      <c r="K864">
        <f>$G864/$K$3</f>
        <v>0.33333333333333331</v>
      </c>
      <c r="L864">
        <f t="shared" si="13"/>
        <v>775.74999999999989</v>
      </c>
    </row>
    <row r="865" spans="1:12" x14ac:dyDescent="0.3">
      <c r="A865" t="s">
        <v>8</v>
      </c>
      <c r="B865" t="s">
        <v>86</v>
      </c>
      <c r="C865" t="s">
        <v>87</v>
      </c>
      <c r="D865" t="s">
        <v>88</v>
      </c>
      <c r="E865" t="s">
        <v>12</v>
      </c>
      <c r="F865" t="s">
        <v>89</v>
      </c>
      <c r="G865">
        <v>6600</v>
      </c>
      <c r="H865" t="s">
        <v>90</v>
      </c>
      <c r="I865" s="10">
        <f>DATEVALUE(MID(F865,1,10))+DATEVALUE(MID(F865,12,8))</f>
        <v>44825</v>
      </c>
      <c r="K865">
        <f>$G865/$K$3</f>
        <v>1.8333333333333333</v>
      </c>
      <c r="L865">
        <f t="shared" si="13"/>
        <v>777.58333333333326</v>
      </c>
    </row>
    <row r="866" spans="1:12" x14ac:dyDescent="0.3">
      <c r="A866" t="s">
        <v>20</v>
      </c>
      <c r="B866" t="s">
        <v>86</v>
      </c>
      <c r="C866" t="s">
        <v>87</v>
      </c>
      <c r="D866" t="s">
        <v>88</v>
      </c>
      <c r="E866" t="s">
        <v>12</v>
      </c>
      <c r="F866" t="s">
        <v>91</v>
      </c>
      <c r="G866">
        <v>6600</v>
      </c>
      <c r="H866" t="s">
        <v>90</v>
      </c>
      <c r="I866" s="10">
        <f>DATEVALUE(MID(F866,1,10))+DATEVALUE(MID(F866,12,8))</f>
        <v>44825</v>
      </c>
      <c r="K866">
        <f>$G866/$K$3</f>
        <v>1.8333333333333333</v>
      </c>
      <c r="L866">
        <f t="shared" si="13"/>
        <v>779.41666666666663</v>
      </c>
    </row>
    <row r="867" spans="1:12" x14ac:dyDescent="0.3">
      <c r="A867" t="s">
        <v>20</v>
      </c>
      <c r="B867" t="s">
        <v>107</v>
      </c>
      <c r="C867" t="s">
        <v>112</v>
      </c>
      <c r="D867" t="s">
        <v>109</v>
      </c>
      <c r="E867" t="s">
        <v>12</v>
      </c>
      <c r="F867" t="s">
        <v>113</v>
      </c>
      <c r="G867">
        <v>5100</v>
      </c>
      <c r="H867" t="s">
        <v>114</v>
      </c>
      <c r="I867" s="10">
        <f>DATEVALUE(MID(F867,1,10))+DATEVALUE(MID(F867,12,8))</f>
        <v>44825</v>
      </c>
      <c r="K867">
        <f>$G867/$K$3</f>
        <v>1.4166666666666667</v>
      </c>
      <c r="L867">
        <f t="shared" si="13"/>
        <v>780.83333333333326</v>
      </c>
    </row>
    <row r="868" spans="1:12" x14ac:dyDescent="0.3">
      <c r="A868" t="s">
        <v>20</v>
      </c>
      <c r="B868" t="s">
        <v>1916</v>
      </c>
      <c r="C868" t="s">
        <v>2081</v>
      </c>
      <c r="D868" t="s">
        <v>1918</v>
      </c>
      <c r="E868" t="s">
        <v>12</v>
      </c>
      <c r="F868" t="s">
        <v>2150</v>
      </c>
      <c r="G868">
        <v>600</v>
      </c>
      <c r="H868" t="s">
        <v>30</v>
      </c>
      <c r="I868" s="10">
        <f>DATEVALUE(MID(F868,1,10))+DATEVALUE(MID(F868,12,8))</f>
        <v>44825</v>
      </c>
      <c r="K868">
        <f>$G868/$K$3</f>
        <v>0.16666666666666666</v>
      </c>
      <c r="L868">
        <f t="shared" si="13"/>
        <v>780.99999999999989</v>
      </c>
    </row>
    <row r="869" spans="1:12" x14ac:dyDescent="0.3">
      <c r="A869" t="s">
        <v>8</v>
      </c>
      <c r="B869" t="s">
        <v>15</v>
      </c>
      <c r="C869" t="s">
        <v>16</v>
      </c>
      <c r="D869" t="s">
        <v>17</v>
      </c>
      <c r="E869" t="s">
        <v>12</v>
      </c>
      <c r="F869" t="s">
        <v>18</v>
      </c>
      <c r="G869">
        <v>10200</v>
      </c>
      <c r="H869" t="s">
        <v>19</v>
      </c>
      <c r="I869" s="10">
        <f>DATEVALUE(MID(F869,1,10))+DATEVALUE(MID(F869,12,8))</f>
        <v>44827</v>
      </c>
      <c r="K869">
        <f>$G869/$K$3</f>
        <v>2.8333333333333335</v>
      </c>
      <c r="L869">
        <f t="shared" si="13"/>
        <v>783.83333333333326</v>
      </c>
    </row>
    <row r="870" spans="1:12" x14ac:dyDescent="0.3">
      <c r="A870" t="s">
        <v>20</v>
      </c>
      <c r="B870" t="s">
        <v>15</v>
      </c>
      <c r="C870" t="s">
        <v>21</v>
      </c>
      <c r="D870" t="s">
        <v>17</v>
      </c>
      <c r="E870" t="s">
        <v>12</v>
      </c>
      <c r="F870" t="s">
        <v>22</v>
      </c>
      <c r="G870">
        <v>9900</v>
      </c>
      <c r="H870" t="s">
        <v>23</v>
      </c>
      <c r="I870" s="10">
        <f>DATEVALUE(MID(F870,1,10))+DATEVALUE(MID(F870,12,8))</f>
        <v>44827</v>
      </c>
      <c r="K870">
        <f>$G870/$K$3</f>
        <v>2.75</v>
      </c>
      <c r="L870">
        <f t="shared" si="13"/>
        <v>786.58333333333326</v>
      </c>
    </row>
    <row r="871" spans="1:12" x14ac:dyDescent="0.3">
      <c r="A871" t="s">
        <v>20</v>
      </c>
      <c r="B871" t="s">
        <v>24</v>
      </c>
      <c r="C871" t="s">
        <v>25</v>
      </c>
      <c r="D871" t="s">
        <v>26</v>
      </c>
      <c r="E871" t="s">
        <v>12</v>
      </c>
      <c r="F871" t="s">
        <v>27</v>
      </c>
      <c r="G871">
        <v>1200</v>
      </c>
      <c r="H871" t="s">
        <v>28</v>
      </c>
      <c r="I871" s="10">
        <f>DATEVALUE(MID(F871,1,10))+DATEVALUE(MID(F871,12,8))</f>
        <v>44827</v>
      </c>
      <c r="K871">
        <f>$G871/$K$3</f>
        <v>0.33333333333333331</v>
      </c>
      <c r="L871">
        <f t="shared" si="13"/>
        <v>786.91666666666663</v>
      </c>
    </row>
    <row r="872" spans="1:12" x14ac:dyDescent="0.3">
      <c r="A872" t="s">
        <v>8</v>
      </c>
      <c r="B872" t="s">
        <v>24</v>
      </c>
      <c r="D872" t="s">
        <v>26</v>
      </c>
      <c r="E872" t="s">
        <v>12</v>
      </c>
      <c r="F872" t="s">
        <v>29</v>
      </c>
      <c r="G872">
        <v>600</v>
      </c>
      <c r="H872" t="s">
        <v>30</v>
      </c>
      <c r="I872" s="10">
        <f>DATEVALUE(MID(F872,1,10))+DATEVALUE(MID(F872,12,8))</f>
        <v>44827</v>
      </c>
      <c r="K872">
        <f>$G872/$K$3</f>
        <v>0.16666666666666666</v>
      </c>
      <c r="L872">
        <f t="shared" si="13"/>
        <v>787.08333333333326</v>
      </c>
    </row>
    <row r="873" spans="1:12" x14ac:dyDescent="0.3">
      <c r="A873" t="s">
        <v>8</v>
      </c>
      <c r="B873" t="s">
        <v>31</v>
      </c>
      <c r="C873" t="s">
        <v>32</v>
      </c>
      <c r="D873" t="s">
        <v>33</v>
      </c>
      <c r="E873" t="s">
        <v>12</v>
      </c>
      <c r="F873" t="s">
        <v>34</v>
      </c>
      <c r="G873">
        <v>600</v>
      </c>
      <c r="H873" t="s">
        <v>30</v>
      </c>
      <c r="I873" s="10">
        <f>DATEVALUE(MID(F873,1,10))+DATEVALUE(MID(F873,12,8))</f>
        <v>44827</v>
      </c>
      <c r="K873">
        <f>$G873/$K$3</f>
        <v>0.16666666666666666</v>
      </c>
      <c r="L873">
        <f t="shared" si="13"/>
        <v>787.24999999999989</v>
      </c>
    </row>
    <row r="874" spans="1:12" x14ac:dyDescent="0.3">
      <c r="A874" t="s">
        <v>20</v>
      </c>
      <c r="B874" t="s">
        <v>35</v>
      </c>
      <c r="C874" t="s">
        <v>36</v>
      </c>
      <c r="D874" t="s">
        <v>37</v>
      </c>
      <c r="E874" t="s">
        <v>12</v>
      </c>
      <c r="F874" t="s">
        <v>38</v>
      </c>
      <c r="G874">
        <v>300</v>
      </c>
      <c r="H874" t="s">
        <v>39</v>
      </c>
      <c r="I874" s="10">
        <f>DATEVALUE(MID(F874,1,10))+DATEVALUE(MID(F874,12,8))</f>
        <v>44827</v>
      </c>
      <c r="K874">
        <f>$G874/$K$3</f>
        <v>8.3333333333333329E-2</v>
      </c>
      <c r="L874">
        <f t="shared" si="13"/>
        <v>787.33333333333326</v>
      </c>
    </row>
    <row r="875" spans="1:12" x14ac:dyDescent="0.3">
      <c r="A875" t="s">
        <v>8</v>
      </c>
      <c r="B875" t="s">
        <v>35</v>
      </c>
      <c r="C875" t="s">
        <v>40</v>
      </c>
      <c r="D875" t="s">
        <v>37</v>
      </c>
      <c r="E875" t="s">
        <v>12</v>
      </c>
      <c r="F875" t="s">
        <v>41</v>
      </c>
      <c r="G875">
        <v>300</v>
      </c>
      <c r="H875" t="s">
        <v>39</v>
      </c>
      <c r="I875" s="10">
        <f>DATEVALUE(MID(F875,1,10))+DATEVALUE(MID(F875,12,8))</f>
        <v>44827</v>
      </c>
      <c r="K875">
        <f>$G875/$K$3</f>
        <v>8.3333333333333329E-2</v>
      </c>
      <c r="L875">
        <f t="shared" si="13"/>
        <v>787.41666666666663</v>
      </c>
    </row>
    <row r="876" spans="1:12" x14ac:dyDescent="0.3">
      <c r="A876" t="s">
        <v>20</v>
      </c>
      <c r="B876" t="s">
        <v>42</v>
      </c>
      <c r="C876" t="s">
        <v>43</v>
      </c>
      <c r="D876" t="s">
        <v>44</v>
      </c>
      <c r="E876" t="s">
        <v>12</v>
      </c>
      <c r="F876" t="s">
        <v>45</v>
      </c>
      <c r="G876">
        <v>5400</v>
      </c>
      <c r="H876" t="s">
        <v>46</v>
      </c>
      <c r="I876" s="10">
        <f>DATEVALUE(MID(F876,1,10))+DATEVALUE(MID(F876,12,8))</f>
        <v>44827</v>
      </c>
      <c r="K876">
        <f>$G876/$K$3</f>
        <v>1.5</v>
      </c>
      <c r="L876">
        <f t="shared" si="13"/>
        <v>788.91666666666663</v>
      </c>
    </row>
    <row r="877" spans="1:12" x14ac:dyDescent="0.3">
      <c r="A877" t="s">
        <v>20</v>
      </c>
      <c r="B877" t="s">
        <v>42</v>
      </c>
      <c r="C877" t="s">
        <v>47</v>
      </c>
      <c r="D877" t="s">
        <v>44</v>
      </c>
      <c r="E877" t="s">
        <v>12</v>
      </c>
      <c r="F877" t="s">
        <v>48</v>
      </c>
      <c r="G877">
        <v>600</v>
      </c>
      <c r="H877" t="s">
        <v>30</v>
      </c>
      <c r="I877" s="10">
        <f>DATEVALUE(MID(F877,1,10))+DATEVALUE(MID(F877,12,8))</f>
        <v>44827</v>
      </c>
      <c r="K877">
        <f>$G877/$K$3</f>
        <v>0.16666666666666666</v>
      </c>
      <c r="L877">
        <f t="shared" si="13"/>
        <v>789.08333333333326</v>
      </c>
    </row>
    <row r="878" spans="1:12" x14ac:dyDescent="0.3">
      <c r="A878" t="s">
        <v>8</v>
      </c>
      <c r="B878" t="s">
        <v>42</v>
      </c>
      <c r="C878" t="s">
        <v>40</v>
      </c>
      <c r="D878" t="s">
        <v>44</v>
      </c>
      <c r="E878" t="s">
        <v>12</v>
      </c>
      <c r="F878" t="s">
        <v>49</v>
      </c>
      <c r="G878">
        <v>600</v>
      </c>
      <c r="H878" t="s">
        <v>30</v>
      </c>
      <c r="I878" s="10">
        <f>DATEVALUE(MID(F878,1,10))+DATEVALUE(MID(F878,12,8))</f>
        <v>44827</v>
      </c>
      <c r="K878">
        <f>$G878/$K$3</f>
        <v>0.16666666666666666</v>
      </c>
      <c r="L878">
        <f t="shared" si="13"/>
        <v>789.24999999999989</v>
      </c>
    </row>
    <row r="879" spans="1:12" x14ac:dyDescent="0.3">
      <c r="A879" t="s">
        <v>8</v>
      </c>
      <c r="B879" t="s">
        <v>72</v>
      </c>
      <c r="C879" t="s">
        <v>82</v>
      </c>
      <c r="D879" t="s">
        <v>74</v>
      </c>
      <c r="E879" t="s">
        <v>12</v>
      </c>
      <c r="F879" t="s">
        <v>83</v>
      </c>
      <c r="G879">
        <v>4200</v>
      </c>
      <c r="H879" t="s">
        <v>84</v>
      </c>
      <c r="I879" s="10">
        <f>DATEVALUE(MID(F879,1,10))+DATEVALUE(MID(F879,12,8))</f>
        <v>44827</v>
      </c>
      <c r="K879">
        <f>$G879/$K$3</f>
        <v>1.1666666666666667</v>
      </c>
      <c r="L879">
        <f t="shared" si="13"/>
        <v>790.41666666666652</v>
      </c>
    </row>
    <row r="880" spans="1:12" x14ac:dyDescent="0.3">
      <c r="A880" t="s">
        <v>8</v>
      </c>
      <c r="B880" t="s">
        <v>86</v>
      </c>
      <c r="C880" t="s">
        <v>92</v>
      </c>
      <c r="D880" t="s">
        <v>88</v>
      </c>
      <c r="E880" t="s">
        <v>12</v>
      </c>
      <c r="F880" t="s">
        <v>93</v>
      </c>
      <c r="G880">
        <v>6300</v>
      </c>
      <c r="H880" t="s">
        <v>94</v>
      </c>
      <c r="I880" s="10">
        <f>DATEVALUE(MID(F880,1,10))+DATEVALUE(MID(F880,12,8))</f>
        <v>44827</v>
      </c>
      <c r="K880">
        <f>$G880/$K$3</f>
        <v>1.75</v>
      </c>
      <c r="L880">
        <f t="shared" si="13"/>
        <v>792.16666666666652</v>
      </c>
    </row>
    <row r="881" spans="1:12" x14ac:dyDescent="0.3">
      <c r="A881" t="s">
        <v>20</v>
      </c>
      <c r="B881" t="s">
        <v>86</v>
      </c>
      <c r="C881" t="s">
        <v>95</v>
      </c>
      <c r="D881" t="s">
        <v>88</v>
      </c>
      <c r="E881" t="s">
        <v>12</v>
      </c>
      <c r="F881" t="s">
        <v>96</v>
      </c>
      <c r="G881">
        <v>6300</v>
      </c>
      <c r="H881" t="s">
        <v>94</v>
      </c>
      <c r="I881" s="10">
        <f>DATEVALUE(MID(F881,1,10))+DATEVALUE(MID(F881,12,8))</f>
        <v>44827</v>
      </c>
      <c r="K881">
        <f>$G881/$K$3</f>
        <v>1.75</v>
      </c>
      <c r="L881">
        <f t="shared" si="13"/>
        <v>793.91666666666652</v>
      </c>
    </row>
    <row r="882" spans="1:12" x14ac:dyDescent="0.3">
      <c r="A882" t="s">
        <v>20</v>
      </c>
      <c r="B882" t="s">
        <v>107</v>
      </c>
      <c r="C882" t="s">
        <v>115</v>
      </c>
      <c r="D882" t="s">
        <v>109</v>
      </c>
      <c r="E882" t="s">
        <v>12</v>
      </c>
      <c r="F882" t="s">
        <v>116</v>
      </c>
      <c r="G882">
        <v>3600</v>
      </c>
      <c r="H882" t="s">
        <v>14</v>
      </c>
      <c r="I882" s="10">
        <f>DATEVALUE(MID(F882,1,10))+DATEVALUE(MID(F882,12,8))</f>
        <v>44827</v>
      </c>
      <c r="K882">
        <f>$G882/$K$3</f>
        <v>1</v>
      </c>
      <c r="L882">
        <f t="shared" si="13"/>
        <v>794.91666666666652</v>
      </c>
    </row>
    <row r="883" spans="1:12" x14ac:dyDescent="0.3">
      <c r="A883" t="s">
        <v>20</v>
      </c>
      <c r="B883" t="s">
        <v>125</v>
      </c>
      <c r="C883" t="s">
        <v>115</v>
      </c>
      <c r="D883" t="s">
        <v>126</v>
      </c>
      <c r="E883" t="s">
        <v>12</v>
      </c>
      <c r="F883" t="s">
        <v>127</v>
      </c>
      <c r="G883">
        <v>3900</v>
      </c>
      <c r="H883" t="s">
        <v>128</v>
      </c>
      <c r="I883" s="10">
        <f>DATEVALUE(MID(F883,1,10))+DATEVALUE(MID(F883,12,8))</f>
        <v>44827</v>
      </c>
      <c r="K883">
        <f>$G883/$K$3</f>
        <v>1.0833333333333333</v>
      </c>
      <c r="L883">
        <f t="shared" si="13"/>
        <v>795.99999999999989</v>
      </c>
    </row>
    <row r="884" spans="1:12" x14ac:dyDescent="0.3">
      <c r="A884" t="s">
        <v>20</v>
      </c>
      <c r="B884" t="s">
        <v>72</v>
      </c>
      <c r="C884" t="s">
        <v>40</v>
      </c>
      <c r="D884" t="s">
        <v>74</v>
      </c>
      <c r="E884" t="s">
        <v>12</v>
      </c>
      <c r="F884" t="s">
        <v>85</v>
      </c>
      <c r="G884">
        <v>1200</v>
      </c>
      <c r="H884" t="s">
        <v>28</v>
      </c>
      <c r="I884" s="10">
        <f>DATEVALUE(MID(F884,1,10))+DATEVALUE(MID(F884,12,8))</f>
        <v>44828</v>
      </c>
      <c r="K884">
        <f>$G884/$K$3</f>
        <v>0.33333333333333331</v>
      </c>
      <c r="L884">
        <f t="shared" si="13"/>
        <v>796.33333333333326</v>
      </c>
    </row>
    <row r="885" spans="1:12" x14ac:dyDescent="0.3">
      <c r="A885" t="s">
        <v>20</v>
      </c>
      <c r="B885" t="s">
        <v>125</v>
      </c>
      <c r="C885" t="s">
        <v>129</v>
      </c>
      <c r="D885" t="s">
        <v>126</v>
      </c>
      <c r="E885" t="s">
        <v>12</v>
      </c>
      <c r="F885" t="s">
        <v>130</v>
      </c>
      <c r="G885">
        <v>1200</v>
      </c>
      <c r="H885" t="s">
        <v>28</v>
      </c>
      <c r="I885" s="10">
        <f>DATEVALUE(MID(F885,1,10))+DATEVALUE(MID(F885,12,8))</f>
        <v>44828</v>
      </c>
      <c r="K885">
        <f>$G885/$K$3</f>
        <v>0.33333333333333331</v>
      </c>
      <c r="L885">
        <f t="shared" si="13"/>
        <v>796.66666666666663</v>
      </c>
    </row>
    <row r="886" spans="1:12" x14ac:dyDescent="0.3">
      <c r="A886" t="s">
        <v>20</v>
      </c>
      <c r="B886" t="s">
        <v>125</v>
      </c>
      <c r="C886" t="s">
        <v>131</v>
      </c>
      <c r="D886" t="s">
        <v>126</v>
      </c>
      <c r="E886" t="s">
        <v>12</v>
      </c>
      <c r="F886" t="s">
        <v>132</v>
      </c>
      <c r="G886">
        <v>3300</v>
      </c>
      <c r="H886" t="s">
        <v>133</v>
      </c>
      <c r="I886" s="10">
        <f>DATEVALUE(MID(F886,1,10))+DATEVALUE(MID(F886,12,8))</f>
        <v>44828</v>
      </c>
      <c r="K886">
        <f>$G886/$K$3</f>
        <v>0.91666666666666663</v>
      </c>
      <c r="L886">
        <f t="shared" si="13"/>
        <v>797.58333333333326</v>
      </c>
    </row>
    <row r="887" spans="1:12" x14ac:dyDescent="0.3">
      <c r="A887" t="s">
        <v>8</v>
      </c>
      <c r="B887" t="s">
        <v>138</v>
      </c>
      <c r="C887" t="s">
        <v>139</v>
      </c>
      <c r="D887" t="s">
        <v>140</v>
      </c>
      <c r="E887" t="s">
        <v>12</v>
      </c>
      <c r="F887" t="s">
        <v>141</v>
      </c>
      <c r="G887">
        <v>900</v>
      </c>
      <c r="H887" t="s">
        <v>135</v>
      </c>
      <c r="I887" s="10">
        <f>DATEVALUE(MID(F887,1,10))+DATEVALUE(MID(F887,12,8))</f>
        <v>44828</v>
      </c>
      <c r="K887">
        <f>$G887/$K$3</f>
        <v>0.25</v>
      </c>
      <c r="L887">
        <f t="shared" si="13"/>
        <v>797.83333333333326</v>
      </c>
    </row>
    <row r="888" spans="1:12" x14ac:dyDescent="0.3">
      <c r="A888" t="s">
        <v>8</v>
      </c>
      <c r="B888" t="s">
        <v>138</v>
      </c>
      <c r="C888" t="s">
        <v>142</v>
      </c>
      <c r="D888" t="s">
        <v>140</v>
      </c>
      <c r="E888" t="s">
        <v>12</v>
      </c>
      <c r="F888" t="s">
        <v>143</v>
      </c>
      <c r="G888">
        <v>4500</v>
      </c>
      <c r="H888" t="s">
        <v>62</v>
      </c>
      <c r="I888" s="10">
        <f>DATEVALUE(MID(F888,1,10))+DATEVALUE(MID(F888,12,8))</f>
        <v>44828</v>
      </c>
      <c r="K888">
        <f>$G888/$K$3</f>
        <v>1.25</v>
      </c>
      <c r="L888">
        <f t="shared" si="13"/>
        <v>799.08333333333326</v>
      </c>
    </row>
    <row r="889" spans="1:12" x14ac:dyDescent="0.3">
      <c r="A889" t="s">
        <v>20</v>
      </c>
      <c r="B889" t="s">
        <v>138</v>
      </c>
      <c r="C889" t="s">
        <v>144</v>
      </c>
      <c r="D889" t="s">
        <v>140</v>
      </c>
      <c r="E889" t="s">
        <v>12</v>
      </c>
      <c r="F889" t="s">
        <v>145</v>
      </c>
      <c r="G889">
        <v>5100</v>
      </c>
      <c r="H889" t="s">
        <v>114</v>
      </c>
      <c r="I889" s="10">
        <f>DATEVALUE(MID(F889,1,10))+DATEVALUE(MID(F889,12,8))</f>
        <v>44828</v>
      </c>
      <c r="K889">
        <f>$G889/$K$3</f>
        <v>1.4166666666666667</v>
      </c>
      <c r="L889">
        <f t="shared" si="13"/>
        <v>800.49999999999989</v>
      </c>
    </row>
    <row r="890" spans="1:12" x14ac:dyDescent="0.3">
      <c r="A890" t="s">
        <v>20</v>
      </c>
      <c r="B890" t="s">
        <v>138</v>
      </c>
      <c r="C890" t="s">
        <v>146</v>
      </c>
      <c r="D890" t="s">
        <v>140</v>
      </c>
      <c r="E890" t="s">
        <v>12</v>
      </c>
      <c r="F890" t="s">
        <v>147</v>
      </c>
      <c r="G890">
        <v>1200</v>
      </c>
      <c r="H890" t="s">
        <v>28</v>
      </c>
      <c r="I890" s="10">
        <f>DATEVALUE(MID(F890,1,10))+DATEVALUE(MID(F890,12,8))</f>
        <v>44828</v>
      </c>
      <c r="K890">
        <f>$G890/$K$3</f>
        <v>0.33333333333333331</v>
      </c>
      <c r="L890">
        <f t="shared" si="13"/>
        <v>800.83333333333326</v>
      </c>
    </row>
    <row r="891" spans="1:12" x14ac:dyDescent="0.3">
      <c r="A891" t="s">
        <v>20</v>
      </c>
      <c r="B891" t="s">
        <v>1916</v>
      </c>
      <c r="C891" t="s">
        <v>2151</v>
      </c>
      <c r="D891" t="s">
        <v>1918</v>
      </c>
      <c r="E891" t="s">
        <v>12</v>
      </c>
      <c r="F891" t="s">
        <v>2152</v>
      </c>
      <c r="G891">
        <v>2700</v>
      </c>
      <c r="H891" t="s">
        <v>57</v>
      </c>
      <c r="I891" s="10">
        <f>DATEVALUE(MID(F891,1,10))+DATEVALUE(MID(F891,12,8))</f>
        <v>44828</v>
      </c>
      <c r="K891">
        <f>$G891/$K$3</f>
        <v>0.75</v>
      </c>
      <c r="L891">
        <f t="shared" si="13"/>
        <v>801.58333333333326</v>
      </c>
    </row>
    <row r="892" spans="1:12" x14ac:dyDescent="0.3">
      <c r="A892" t="s">
        <v>20</v>
      </c>
      <c r="B892" t="s">
        <v>107</v>
      </c>
      <c r="C892" t="s">
        <v>117</v>
      </c>
      <c r="D892" t="s">
        <v>109</v>
      </c>
      <c r="E892" t="s">
        <v>12</v>
      </c>
      <c r="F892" t="s">
        <v>118</v>
      </c>
      <c r="G892">
        <v>5400</v>
      </c>
      <c r="H892" t="s">
        <v>46</v>
      </c>
      <c r="I892" s="10">
        <f>DATEVALUE(MID(F892,1,10))+DATEVALUE(MID(F892,12,8))</f>
        <v>44829</v>
      </c>
      <c r="K892">
        <f>$G892/$K$3</f>
        <v>1.5</v>
      </c>
      <c r="L892">
        <f t="shared" si="13"/>
        <v>803.08333333333326</v>
      </c>
    </row>
    <row r="893" spans="1:12" x14ac:dyDescent="0.3">
      <c r="A893" t="s">
        <v>8</v>
      </c>
      <c r="B893" t="s">
        <v>125</v>
      </c>
      <c r="C893" t="s">
        <v>40</v>
      </c>
      <c r="D893" t="s">
        <v>126</v>
      </c>
      <c r="E893" t="s">
        <v>12</v>
      </c>
      <c r="F893" t="s">
        <v>134</v>
      </c>
      <c r="G893">
        <v>900</v>
      </c>
      <c r="H893" t="s">
        <v>135</v>
      </c>
      <c r="I893" s="10">
        <f>DATEVALUE(MID(F893,1,10))+DATEVALUE(MID(F893,12,8))</f>
        <v>44829</v>
      </c>
      <c r="K893">
        <f>$G893/$K$3</f>
        <v>0.25</v>
      </c>
      <c r="L893">
        <f t="shared" si="13"/>
        <v>803.33333333333326</v>
      </c>
    </row>
    <row r="894" spans="1:12" x14ac:dyDescent="0.3">
      <c r="A894" t="s">
        <v>20</v>
      </c>
      <c r="B894" t="s">
        <v>125</v>
      </c>
      <c r="C894" t="s">
        <v>136</v>
      </c>
      <c r="D894" t="s">
        <v>126</v>
      </c>
      <c r="E894" t="s">
        <v>12</v>
      </c>
      <c r="F894" t="s">
        <v>137</v>
      </c>
      <c r="G894">
        <v>1200</v>
      </c>
      <c r="H894" t="s">
        <v>28</v>
      </c>
      <c r="I894" s="10">
        <f>DATEVALUE(MID(F894,1,10))+DATEVALUE(MID(F894,12,8))</f>
        <v>44829</v>
      </c>
      <c r="K894">
        <f>$G894/$K$3</f>
        <v>0.33333333333333331</v>
      </c>
      <c r="L894">
        <f t="shared" si="13"/>
        <v>803.66666666666663</v>
      </c>
    </row>
    <row r="895" spans="1:12" x14ac:dyDescent="0.3">
      <c r="A895" t="s">
        <v>8</v>
      </c>
      <c r="B895" t="s">
        <v>138</v>
      </c>
      <c r="C895" t="s">
        <v>40</v>
      </c>
      <c r="D895" t="s">
        <v>140</v>
      </c>
      <c r="E895" t="s">
        <v>12</v>
      </c>
      <c r="F895" t="s">
        <v>148</v>
      </c>
      <c r="G895">
        <v>1800</v>
      </c>
      <c r="H895" t="s">
        <v>81</v>
      </c>
      <c r="I895" s="10">
        <f>DATEVALUE(MID(F895,1,10))+DATEVALUE(MID(F895,12,8))</f>
        <v>44829</v>
      </c>
      <c r="K895">
        <f>$G895/$K$3</f>
        <v>0.5</v>
      </c>
      <c r="L895">
        <f t="shared" si="13"/>
        <v>804.16666666666663</v>
      </c>
    </row>
    <row r="896" spans="1:12" x14ac:dyDescent="0.3">
      <c r="A896" t="s">
        <v>20</v>
      </c>
      <c r="B896" t="s">
        <v>138</v>
      </c>
      <c r="C896" t="s">
        <v>149</v>
      </c>
      <c r="D896" t="s">
        <v>140</v>
      </c>
      <c r="E896" t="s">
        <v>12</v>
      </c>
      <c r="F896" t="s">
        <v>150</v>
      </c>
      <c r="G896">
        <v>300</v>
      </c>
      <c r="H896" t="s">
        <v>39</v>
      </c>
      <c r="I896" s="10">
        <f>DATEVALUE(MID(F896,1,10))+DATEVALUE(MID(F896,12,8))</f>
        <v>44829</v>
      </c>
      <c r="K896">
        <f>$G896/$K$3</f>
        <v>8.3333333333333329E-2</v>
      </c>
      <c r="L896">
        <f t="shared" si="13"/>
        <v>804.25</v>
      </c>
    </row>
    <row r="897" spans="1:12" x14ac:dyDescent="0.3">
      <c r="A897" t="s">
        <v>20</v>
      </c>
      <c r="B897" t="s">
        <v>138</v>
      </c>
      <c r="C897" t="s">
        <v>151</v>
      </c>
      <c r="D897" t="s">
        <v>140</v>
      </c>
      <c r="E897" t="s">
        <v>12</v>
      </c>
      <c r="F897" t="s">
        <v>152</v>
      </c>
      <c r="G897">
        <v>2400</v>
      </c>
      <c r="H897" t="s">
        <v>71</v>
      </c>
      <c r="I897" s="10">
        <f>DATEVALUE(MID(F897,1,10))+DATEVALUE(MID(F897,12,8))</f>
        <v>44829</v>
      </c>
      <c r="K897">
        <f>$G897/$K$3</f>
        <v>0.66666666666666663</v>
      </c>
      <c r="L897">
        <f t="shared" si="13"/>
        <v>804.91666666666663</v>
      </c>
    </row>
    <row r="898" spans="1:12" x14ac:dyDescent="0.3">
      <c r="A898" t="s">
        <v>8</v>
      </c>
      <c r="B898" t="s">
        <v>1085</v>
      </c>
      <c r="C898" t="s">
        <v>73</v>
      </c>
      <c r="D898" t="s">
        <v>1086</v>
      </c>
      <c r="E898" t="s">
        <v>12</v>
      </c>
      <c r="F898" t="s">
        <v>1087</v>
      </c>
      <c r="G898">
        <v>3600</v>
      </c>
      <c r="H898" t="s">
        <v>14</v>
      </c>
      <c r="I898" s="10">
        <f>DATEVALUE(MID(F898,1,10))+DATEVALUE(MID(F898,12,8))</f>
        <v>44829</v>
      </c>
      <c r="K898">
        <f>$G898/$K$3</f>
        <v>1</v>
      </c>
      <c r="L898">
        <f t="shared" si="13"/>
        <v>805.91666666666663</v>
      </c>
    </row>
    <row r="899" spans="1:12" x14ac:dyDescent="0.3">
      <c r="A899" t="s">
        <v>20</v>
      </c>
      <c r="B899" t="s">
        <v>1085</v>
      </c>
      <c r="C899" t="s">
        <v>40</v>
      </c>
      <c r="D899" t="s">
        <v>1086</v>
      </c>
      <c r="E899" t="s">
        <v>12</v>
      </c>
      <c r="F899" t="s">
        <v>1088</v>
      </c>
      <c r="G899">
        <v>600</v>
      </c>
      <c r="H899" t="s">
        <v>30</v>
      </c>
      <c r="I899" s="10">
        <f>DATEVALUE(MID(F899,1,10))+DATEVALUE(MID(F899,12,8))</f>
        <v>44829</v>
      </c>
      <c r="K899">
        <f>$G899/$K$3</f>
        <v>0.16666666666666666</v>
      </c>
      <c r="L899">
        <f t="shared" si="13"/>
        <v>806.08333333333326</v>
      </c>
    </row>
    <row r="900" spans="1:12" x14ac:dyDescent="0.3">
      <c r="A900" t="s">
        <v>8</v>
      </c>
      <c r="B900" t="s">
        <v>1104</v>
      </c>
      <c r="C900" t="s">
        <v>1105</v>
      </c>
      <c r="D900" t="s">
        <v>1106</v>
      </c>
      <c r="E900" t="s">
        <v>12</v>
      </c>
      <c r="F900" t="s">
        <v>1107</v>
      </c>
      <c r="G900">
        <v>7200</v>
      </c>
      <c r="H900" t="s">
        <v>124</v>
      </c>
      <c r="I900" s="10">
        <f>DATEVALUE(MID(F900,1,10))+DATEVALUE(MID(F900,12,8))</f>
        <v>44829</v>
      </c>
      <c r="K900">
        <f>$G900/$K$3</f>
        <v>2</v>
      </c>
      <c r="L900">
        <f t="shared" si="13"/>
        <v>808.08333333333326</v>
      </c>
    </row>
    <row r="901" spans="1:12" x14ac:dyDescent="0.3">
      <c r="A901" t="s">
        <v>20</v>
      </c>
      <c r="B901" t="s">
        <v>1104</v>
      </c>
      <c r="C901" t="s">
        <v>40</v>
      </c>
      <c r="D901" t="s">
        <v>1106</v>
      </c>
      <c r="E901" t="s">
        <v>12</v>
      </c>
      <c r="F901" t="s">
        <v>1108</v>
      </c>
      <c r="G901">
        <v>900</v>
      </c>
      <c r="H901" t="s">
        <v>135</v>
      </c>
      <c r="I901" s="10">
        <f>DATEVALUE(MID(F901,1,10))+DATEVALUE(MID(F901,12,8))</f>
        <v>44829</v>
      </c>
      <c r="K901">
        <f>$G901/$K$3</f>
        <v>0.25</v>
      </c>
      <c r="L901">
        <f t="shared" si="13"/>
        <v>808.33333333333326</v>
      </c>
    </row>
    <row r="902" spans="1:12" x14ac:dyDescent="0.3">
      <c r="A902" t="s">
        <v>20</v>
      </c>
      <c r="B902" t="s">
        <v>107</v>
      </c>
      <c r="C902" t="s">
        <v>119</v>
      </c>
      <c r="D902" t="s">
        <v>109</v>
      </c>
      <c r="E902" t="s">
        <v>12</v>
      </c>
      <c r="F902" t="s">
        <v>120</v>
      </c>
      <c r="G902">
        <v>2100</v>
      </c>
      <c r="H902" t="s">
        <v>121</v>
      </c>
      <c r="I902" s="10">
        <f>DATEVALUE(MID(F902,1,10))+DATEVALUE(MID(F902,12,8))</f>
        <v>44830</v>
      </c>
      <c r="K902">
        <f>$G902/$K$3</f>
        <v>0.58333333333333337</v>
      </c>
      <c r="L902">
        <f t="shared" si="13"/>
        <v>808.91666666666663</v>
      </c>
    </row>
    <row r="903" spans="1:12" x14ac:dyDescent="0.3">
      <c r="A903" t="s">
        <v>20</v>
      </c>
      <c r="B903" t="s">
        <v>138</v>
      </c>
      <c r="C903" t="s">
        <v>119</v>
      </c>
      <c r="D903" t="s">
        <v>140</v>
      </c>
      <c r="E903" t="s">
        <v>12</v>
      </c>
      <c r="F903" t="s">
        <v>153</v>
      </c>
      <c r="G903">
        <v>3300</v>
      </c>
      <c r="H903" t="s">
        <v>133</v>
      </c>
      <c r="I903" s="10">
        <f>DATEVALUE(MID(F903,1,10))+DATEVALUE(MID(F903,12,8))</f>
        <v>44830</v>
      </c>
      <c r="K903">
        <f>$G903/$K$3</f>
        <v>0.91666666666666663</v>
      </c>
      <c r="L903">
        <f t="shared" si="13"/>
        <v>809.83333333333326</v>
      </c>
    </row>
    <row r="904" spans="1:12" x14ac:dyDescent="0.3">
      <c r="A904" t="s">
        <v>8</v>
      </c>
      <c r="B904" t="s">
        <v>1104</v>
      </c>
      <c r="C904" t="s">
        <v>1109</v>
      </c>
      <c r="D904" t="s">
        <v>1106</v>
      </c>
      <c r="E904" t="s">
        <v>12</v>
      </c>
      <c r="F904" t="s">
        <v>1110</v>
      </c>
      <c r="G904">
        <v>5400</v>
      </c>
      <c r="H904" t="s">
        <v>46</v>
      </c>
      <c r="I904" s="10">
        <f>DATEVALUE(MID(F904,1,10))+DATEVALUE(MID(F904,12,8))</f>
        <v>44830</v>
      </c>
      <c r="K904">
        <f>$G904/$K$3</f>
        <v>1.5</v>
      </c>
      <c r="L904">
        <f t="shared" ref="L904:L922" si="14">L903+K904</f>
        <v>811.33333333333326</v>
      </c>
    </row>
    <row r="905" spans="1:12" x14ac:dyDescent="0.3">
      <c r="A905" t="s">
        <v>8</v>
      </c>
      <c r="B905" t="s">
        <v>1104</v>
      </c>
      <c r="C905" t="s">
        <v>1111</v>
      </c>
      <c r="D905" t="s">
        <v>1106</v>
      </c>
      <c r="E905" t="s">
        <v>12</v>
      </c>
      <c r="F905" t="s">
        <v>1112</v>
      </c>
      <c r="G905">
        <v>2700</v>
      </c>
      <c r="H905" t="s">
        <v>57</v>
      </c>
      <c r="I905" s="10">
        <f>DATEVALUE(MID(F905,1,10))+DATEVALUE(MID(F905,12,8))</f>
        <v>44830</v>
      </c>
      <c r="K905">
        <f>$G905/$K$3</f>
        <v>0.75</v>
      </c>
      <c r="L905">
        <f t="shared" si="14"/>
        <v>812.08333333333326</v>
      </c>
    </row>
    <row r="906" spans="1:12" x14ac:dyDescent="0.3">
      <c r="A906" t="s">
        <v>8</v>
      </c>
      <c r="B906" t="s">
        <v>9</v>
      </c>
      <c r="C906" t="s">
        <v>10</v>
      </c>
      <c r="D906" t="s">
        <v>11</v>
      </c>
      <c r="E906" t="s">
        <v>12</v>
      </c>
      <c r="F906" s="9" t="s">
        <v>13</v>
      </c>
      <c r="G906">
        <v>3600</v>
      </c>
      <c r="H906" t="s">
        <v>14</v>
      </c>
      <c r="I906" s="10">
        <f>DATEVALUE(MID(F906,1,10))+DATEVALUE(MID(F906,12,8))</f>
        <v>44831</v>
      </c>
      <c r="K906">
        <f>$G906/$K$3</f>
        <v>1</v>
      </c>
      <c r="L906">
        <f t="shared" si="14"/>
        <v>813.08333333333326</v>
      </c>
    </row>
    <row r="907" spans="1:12" x14ac:dyDescent="0.3">
      <c r="A907" t="s">
        <v>20</v>
      </c>
      <c r="B907" t="s">
        <v>102</v>
      </c>
      <c r="C907" t="s">
        <v>103</v>
      </c>
      <c r="D907" t="s">
        <v>104</v>
      </c>
      <c r="E907" t="s">
        <v>12</v>
      </c>
      <c r="F907" t="s">
        <v>105</v>
      </c>
      <c r="G907">
        <v>1200</v>
      </c>
      <c r="H907" t="s">
        <v>28</v>
      </c>
      <c r="I907" s="10">
        <f>DATEVALUE(MID(F907,1,10))+DATEVALUE(MID(F907,12,8))</f>
        <v>44831</v>
      </c>
      <c r="K907">
        <f>$G907/$K$3</f>
        <v>0.33333333333333331</v>
      </c>
      <c r="L907">
        <f t="shared" si="14"/>
        <v>813.41666666666663</v>
      </c>
    </row>
    <row r="908" spans="1:12" x14ac:dyDescent="0.3">
      <c r="A908" t="s">
        <v>8</v>
      </c>
      <c r="B908" t="s">
        <v>102</v>
      </c>
      <c r="C908" t="s">
        <v>103</v>
      </c>
      <c r="D908" t="s">
        <v>104</v>
      </c>
      <c r="E908" t="s">
        <v>12</v>
      </c>
      <c r="F908" t="s">
        <v>106</v>
      </c>
      <c r="G908">
        <v>1200</v>
      </c>
      <c r="H908" t="s">
        <v>28</v>
      </c>
      <c r="I908" s="10">
        <f>DATEVALUE(MID(F908,1,10))+DATEVALUE(MID(F908,12,8))</f>
        <v>44831</v>
      </c>
      <c r="K908">
        <f>$G908/$K$3</f>
        <v>0.33333333333333331</v>
      </c>
      <c r="L908">
        <f t="shared" si="14"/>
        <v>813.75</v>
      </c>
    </row>
    <row r="909" spans="1:12" x14ac:dyDescent="0.3">
      <c r="A909" t="s">
        <v>20</v>
      </c>
      <c r="B909" t="s">
        <v>107</v>
      </c>
      <c r="C909" t="s">
        <v>122</v>
      </c>
      <c r="D909" t="s">
        <v>109</v>
      </c>
      <c r="E909" t="s">
        <v>12</v>
      </c>
      <c r="F909" t="s">
        <v>123</v>
      </c>
      <c r="G909">
        <v>7200</v>
      </c>
      <c r="H909" t="s">
        <v>124</v>
      </c>
      <c r="I909" s="10">
        <f>DATEVALUE(MID(F909,1,10))+DATEVALUE(MID(F909,12,8))</f>
        <v>44831</v>
      </c>
      <c r="K909">
        <f>$G909/$K$3</f>
        <v>2</v>
      </c>
      <c r="L909">
        <f t="shared" si="14"/>
        <v>815.75</v>
      </c>
    </row>
    <row r="910" spans="1:12" x14ac:dyDescent="0.3">
      <c r="A910" t="s">
        <v>20</v>
      </c>
      <c r="B910" t="s">
        <v>138</v>
      </c>
      <c r="C910" t="s">
        <v>154</v>
      </c>
      <c r="D910" t="s">
        <v>140</v>
      </c>
      <c r="E910" t="s">
        <v>12</v>
      </c>
      <c r="F910" t="s">
        <v>155</v>
      </c>
      <c r="G910">
        <v>7200</v>
      </c>
      <c r="H910" t="s">
        <v>124</v>
      </c>
      <c r="I910" s="10">
        <f>DATEVALUE(MID(F910,1,10))+DATEVALUE(MID(F910,12,8))</f>
        <v>44831</v>
      </c>
      <c r="K910">
        <f>$G910/$K$3</f>
        <v>2</v>
      </c>
      <c r="L910">
        <f t="shared" si="14"/>
        <v>817.75</v>
      </c>
    </row>
    <row r="911" spans="1:12" x14ac:dyDescent="0.3">
      <c r="A911" t="s">
        <v>8</v>
      </c>
      <c r="B911" t="s">
        <v>138</v>
      </c>
      <c r="C911" t="s">
        <v>156</v>
      </c>
      <c r="D911" t="s">
        <v>140</v>
      </c>
      <c r="E911" t="s">
        <v>12</v>
      </c>
      <c r="F911" t="s">
        <v>157</v>
      </c>
      <c r="G911">
        <v>7200</v>
      </c>
      <c r="H911" t="s">
        <v>124</v>
      </c>
      <c r="I911" s="10">
        <f>DATEVALUE(MID(F911,1,10))+DATEVALUE(MID(F911,12,8))</f>
        <v>44831</v>
      </c>
      <c r="K911">
        <f>$G911/$K$3</f>
        <v>2</v>
      </c>
      <c r="L911">
        <f t="shared" si="14"/>
        <v>819.75</v>
      </c>
    </row>
    <row r="912" spans="1:12" x14ac:dyDescent="0.3">
      <c r="A912" t="s">
        <v>20</v>
      </c>
      <c r="B912" t="s">
        <v>138</v>
      </c>
      <c r="C912" t="s">
        <v>158</v>
      </c>
      <c r="D912" t="s">
        <v>140</v>
      </c>
      <c r="E912" t="s">
        <v>12</v>
      </c>
      <c r="F912" t="s">
        <v>159</v>
      </c>
      <c r="G912">
        <v>2100</v>
      </c>
      <c r="H912" t="s">
        <v>121</v>
      </c>
      <c r="I912" s="10">
        <f>DATEVALUE(MID(F912,1,10))+DATEVALUE(MID(F912,12,8))</f>
        <v>44831</v>
      </c>
      <c r="K912">
        <f>$G912/$K$3</f>
        <v>0.58333333333333337</v>
      </c>
      <c r="L912">
        <f t="shared" si="14"/>
        <v>820.33333333333337</v>
      </c>
    </row>
    <row r="913" spans="1:12" x14ac:dyDescent="0.3">
      <c r="A913" t="s">
        <v>8</v>
      </c>
      <c r="B913" t="s">
        <v>160</v>
      </c>
      <c r="C913" t="s">
        <v>161</v>
      </c>
      <c r="D913" t="s">
        <v>162</v>
      </c>
      <c r="E913" t="s">
        <v>12</v>
      </c>
      <c r="F913" t="s">
        <v>163</v>
      </c>
      <c r="G913">
        <v>900</v>
      </c>
      <c r="H913" t="s">
        <v>135</v>
      </c>
      <c r="I913" s="10">
        <f>DATEVALUE(MID(F913,1,10))+DATEVALUE(MID(F913,12,8))</f>
        <v>44831</v>
      </c>
      <c r="K913">
        <f>$G913/$K$3</f>
        <v>0.25</v>
      </c>
      <c r="L913">
        <f t="shared" si="14"/>
        <v>820.58333333333337</v>
      </c>
    </row>
    <row r="914" spans="1:12" x14ac:dyDescent="0.3">
      <c r="A914" t="s">
        <v>8</v>
      </c>
      <c r="B914" t="s">
        <v>160</v>
      </c>
      <c r="C914" t="s">
        <v>164</v>
      </c>
      <c r="D914" t="s">
        <v>162</v>
      </c>
      <c r="E914" t="s">
        <v>12</v>
      </c>
      <c r="F914" t="s">
        <v>165</v>
      </c>
      <c r="G914">
        <v>2700</v>
      </c>
      <c r="H914" t="s">
        <v>57</v>
      </c>
      <c r="I914" s="10">
        <f>DATEVALUE(MID(F914,1,10))+DATEVALUE(MID(F914,12,8))</f>
        <v>44831</v>
      </c>
      <c r="K914">
        <f>$G914/$K$3</f>
        <v>0.75</v>
      </c>
      <c r="L914">
        <f t="shared" si="14"/>
        <v>821.33333333333337</v>
      </c>
    </row>
    <row r="915" spans="1:12" x14ac:dyDescent="0.3">
      <c r="A915" t="s">
        <v>20</v>
      </c>
      <c r="B915" t="s">
        <v>160</v>
      </c>
      <c r="C915" t="s">
        <v>166</v>
      </c>
      <c r="D915" t="s">
        <v>162</v>
      </c>
      <c r="E915" t="s">
        <v>12</v>
      </c>
      <c r="F915" t="s">
        <v>167</v>
      </c>
      <c r="G915">
        <v>3600</v>
      </c>
      <c r="H915" t="s">
        <v>14</v>
      </c>
      <c r="I915" s="10">
        <f>DATEVALUE(MID(F915,1,10))+DATEVALUE(MID(F915,12,8))</f>
        <v>44831</v>
      </c>
      <c r="K915">
        <f>$G915/$K$3</f>
        <v>1</v>
      </c>
      <c r="L915">
        <f t="shared" si="14"/>
        <v>822.33333333333337</v>
      </c>
    </row>
    <row r="916" spans="1:12" x14ac:dyDescent="0.3">
      <c r="A916" t="s">
        <v>20</v>
      </c>
      <c r="B916" t="s">
        <v>1104</v>
      </c>
      <c r="C916" t="s">
        <v>1113</v>
      </c>
      <c r="D916" t="s">
        <v>1106</v>
      </c>
      <c r="E916" t="s">
        <v>12</v>
      </c>
      <c r="F916" t="s">
        <v>1114</v>
      </c>
      <c r="G916">
        <v>2700</v>
      </c>
      <c r="H916" t="s">
        <v>57</v>
      </c>
      <c r="I916" s="10">
        <f>DATEVALUE(MID(F916,1,10))+DATEVALUE(MID(F916,12,8))</f>
        <v>44831</v>
      </c>
      <c r="K916">
        <f>$G916/$K$3</f>
        <v>0.75</v>
      </c>
      <c r="L916">
        <f t="shared" si="14"/>
        <v>823.08333333333337</v>
      </c>
    </row>
    <row r="917" spans="1:12" x14ac:dyDescent="0.3">
      <c r="A917" t="s">
        <v>8</v>
      </c>
      <c r="B917" t="s">
        <v>1104</v>
      </c>
      <c r="C917" t="s">
        <v>1115</v>
      </c>
      <c r="D917" t="s">
        <v>1106</v>
      </c>
      <c r="E917" t="s">
        <v>12</v>
      </c>
      <c r="F917" t="s">
        <v>1116</v>
      </c>
      <c r="G917">
        <v>5100</v>
      </c>
      <c r="H917" t="s">
        <v>114</v>
      </c>
      <c r="I917" s="10">
        <f>DATEVALUE(MID(F917,1,10))+DATEVALUE(MID(F917,12,8))</f>
        <v>44831</v>
      </c>
      <c r="K917">
        <f>$G917/$K$3</f>
        <v>1.4166666666666667</v>
      </c>
      <c r="L917">
        <f t="shared" si="14"/>
        <v>824.5</v>
      </c>
    </row>
    <row r="918" spans="1:12" x14ac:dyDescent="0.3">
      <c r="A918" t="s">
        <v>20</v>
      </c>
      <c r="B918" t="s">
        <v>1117</v>
      </c>
      <c r="C918" t="s">
        <v>1118</v>
      </c>
      <c r="D918" t="s">
        <v>1119</v>
      </c>
      <c r="E918" t="s">
        <v>12</v>
      </c>
      <c r="F918" t="s">
        <v>1120</v>
      </c>
      <c r="G918">
        <v>7200</v>
      </c>
      <c r="H918" t="s">
        <v>124</v>
      </c>
      <c r="I918" s="10">
        <f>DATEVALUE(MID(F918,1,10))+DATEVALUE(MID(F918,12,8))</f>
        <v>44831</v>
      </c>
      <c r="K918">
        <f>$G918/$K$3</f>
        <v>2</v>
      </c>
      <c r="L918">
        <f t="shared" si="14"/>
        <v>826.5</v>
      </c>
    </row>
    <row r="919" spans="1:12" x14ac:dyDescent="0.3">
      <c r="A919" t="s">
        <v>8</v>
      </c>
      <c r="B919" t="s">
        <v>1117</v>
      </c>
      <c r="C919" t="s">
        <v>1121</v>
      </c>
      <c r="D919" t="s">
        <v>1119</v>
      </c>
      <c r="E919" t="s">
        <v>12</v>
      </c>
      <c r="F919" t="s">
        <v>1122</v>
      </c>
      <c r="G919">
        <v>7200</v>
      </c>
      <c r="H919" t="s">
        <v>124</v>
      </c>
      <c r="I919" s="10">
        <f>DATEVALUE(MID(F919,1,10))+DATEVALUE(MID(F919,12,8))</f>
        <v>44831</v>
      </c>
      <c r="K919">
        <f>$G919/$K$3</f>
        <v>2</v>
      </c>
      <c r="L919">
        <f t="shared" si="14"/>
        <v>828.5</v>
      </c>
    </row>
    <row r="920" spans="1:12" x14ac:dyDescent="0.3">
      <c r="A920" t="s">
        <v>20</v>
      </c>
      <c r="B920" t="s">
        <v>1916</v>
      </c>
      <c r="C920" t="s">
        <v>2081</v>
      </c>
      <c r="D920" t="s">
        <v>1918</v>
      </c>
      <c r="E920" t="s">
        <v>12</v>
      </c>
      <c r="F920" t="s">
        <v>2153</v>
      </c>
      <c r="G920">
        <v>1200</v>
      </c>
      <c r="H920" t="s">
        <v>28</v>
      </c>
      <c r="I920" s="10">
        <f>DATEVALUE(MID(F920,1,10))+DATEVALUE(MID(F920,12,8))</f>
        <v>44831</v>
      </c>
      <c r="K920">
        <f>$G920/$K$3</f>
        <v>0.33333333333333331</v>
      </c>
      <c r="L920">
        <f t="shared" si="14"/>
        <v>828.83333333333337</v>
      </c>
    </row>
    <row r="921" spans="1:12" x14ac:dyDescent="0.3">
      <c r="A921" t="s">
        <v>20</v>
      </c>
      <c r="B921" t="s">
        <v>1916</v>
      </c>
      <c r="C921" t="s">
        <v>2154</v>
      </c>
      <c r="D921" t="s">
        <v>1918</v>
      </c>
      <c r="E921" t="s">
        <v>12</v>
      </c>
      <c r="F921" t="s">
        <v>2155</v>
      </c>
      <c r="G921">
        <v>1200</v>
      </c>
      <c r="H921" t="s">
        <v>28</v>
      </c>
      <c r="I921" s="10">
        <f>DATEVALUE(MID(F921,1,10))+DATEVALUE(MID(F921,12,8))</f>
        <v>44831</v>
      </c>
      <c r="K921">
        <f>$G921/$K$3</f>
        <v>0.33333333333333331</v>
      </c>
      <c r="L921">
        <f t="shared" si="14"/>
        <v>829.16666666666674</v>
      </c>
    </row>
    <row r="922" spans="1:12" x14ac:dyDescent="0.3">
      <c r="A922" t="s">
        <v>8</v>
      </c>
      <c r="B922" t="s">
        <v>1916</v>
      </c>
      <c r="C922" t="s">
        <v>2154</v>
      </c>
      <c r="D922" t="s">
        <v>1918</v>
      </c>
      <c r="E922" t="s">
        <v>12</v>
      </c>
      <c r="F922" t="s">
        <v>2156</v>
      </c>
      <c r="G922">
        <v>1200</v>
      </c>
      <c r="H922" t="s">
        <v>28</v>
      </c>
      <c r="I922" s="10">
        <f>DATEVALUE(MID(F922,1,10))+DATEVALUE(MID(F922,12,8))</f>
        <v>44831</v>
      </c>
      <c r="K922">
        <f>$G922/$K$3</f>
        <v>0.33333333333333331</v>
      </c>
      <c r="L922">
        <f t="shared" si="14"/>
        <v>829.50000000000011</v>
      </c>
    </row>
    <row r="923" spans="1:12" x14ac:dyDescent="0.3">
      <c r="G923">
        <v>2986200</v>
      </c>
      <c r="H923" t="s">
        <v>2157</v>
      </c>
    </row>
  </sheetData>
  <autoFilter ref="A5:L923" xr:uid="{00000000-0001-0000-0000-000000000000}">
    <sortState xmlns:xlrd2="http://schemas.microsoft.com/office/spreadsheetml/2017/richdata2" ref="A6:L923">
      <sortCondition ref="I5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Zigerlig</dc:creator>
  <cp:lastModifiedBy>Familie Zigerlig</cp:lastModifiedBy>
  <dcterms:created xsi:type="dcterms:W3CDTF">2022-09-27T15:25:52Z</dcterms:created>
  <dcterms:modified xsi:type="dcterms:W3CDTF">2022-10-01T11:31:30Z</dcterms:modified>
</cp:coreProperties>
</file>