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38400" windowHeight="21080" tabRatio="500" activeTab="3"/>
  </bookViews>
  <sheets>
    <sheet name="Sheet1" sheetId="1" r:id="rId1"/>
    <sheet name="Sheet3" sheetId="3" r:id="rId2"/>
    <sheet name="Sheet4" sheetId="4" r:id="rId3"/>
    <sheet name="Sheet2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4" l="1"/>
  <c r="R3" i="4"/>
  <c r="S3" i="4"/>
  <c r="N3" i="4"/>
  <c r="O3" i="4"/>
  <c r="M3" i="4"/>
  <c r="I21" i="3"/>
  <c r="L33" i="3"/>
  <c r="I10" i="3"/>
  <c r="K33" i="3"/>
  <c r="G21" i="3"/>
  <c r="J33" i="3"/>
  <c r="G10" i="3"/>
  <c r="I33" i="3"/>
  <c r="H21" i="3"/>
  <c r="H33" i="3"/>
  <c r="H10" i="3"/>
  <c r="G33" i="3"/>
  <c r="I20" i="3"/>
  <c r="L32" i="3"/>
  <c r="I9" i="3"/>
  <c r="K32" i="3"/>
  <c r="G20" i="3"/>
  <c r="J32" i="3"/>
  <c r="G9" i="3"/>
  <c r="I32" i="3"/>
  <c r="H20" i="3"/>
  <c r="H32" i="3"/>
  <c r="H9" i="3"/>
  <c r="G32" i="3"/>
  <c r="I19" i="3"/>
  <c r="L31" i="3"/>
  <c r="I8" i="3"/>
  <c r="K31" i="3"/>
  <c r="G19" i="3"/>
  <c r="J31" i="3"/>
  <c r="G8" i="3"/>
  <c r="I31" i="3"/>
  <c r="H19" i="3"/>
  <c r="H31" i="3"/>
  <c r="H8" i="3"/>
  <c r="G31" i="3"/>
  <c r="I18" i="3"/>
  <c r="L30" i="3"/>
  <c r="I7" i="3"/>
  <c r="K30" i="3"/>
  <c r="G18" i="3"/>
  <c r="J30" i="3"/>
  <c r="G7" i="3"/>
  <c r="I30" i="3"/>
  <c r="H18" i="3"/>
  <c r="H30" i="3"/>
  <c r="H7" i="3"/>
  <c r="G30" i="3"/>
  <c r="I17" i="3"/>
  <c r="L29" i="3"/>
  <c r="I6" i="3"/>
  <c r="K29" i="3"/>
  <c r="G17" i="3"/>
  <c r="J29" i="3"/>
  <c r="G6" i="3"/>
  <c r="I29" i="3"/>
  <c r="H17" i="3"/>
  <c r="H29" i="3"/>
  <c r="H6" i="3"/>
  <c r="G29" i="3"/>
  <c r="I16" i="3"/>
  <c r="L28" i="3"/>
  <c r="I5" i="3"/>
  <c r="K28" i="3"/>
  <c r="G16" i="3"/>
  <c r="J28" i="3"/>
  <c r="G5" i="3"/>
  <c r="I28" i="3"/>
  <c r="H16" i="3"/>
  <c r="H28" i="3"/>
  <c r="H5" i="3"/>
  <c r="G28" i="3"/>
  <c r="I15" i="3"/>
  <c r="L27" i="3"/>
  <c r="I4" i="3"/>
  <c r="K27" i="3"/>
  <c r="G15" i="3"/>
  <c r="J27" i="3"/>
  <c r="G4" i="3"/>
  <c r="I27" i="3"/>
  <c r="H15" i="3"/>
  <c r="H27" i="3"/>
  <c r="H4" i="3"/>
  <c r="G27" i="3"/>
  <c r="I14" i="3"/>
  <c r="L26" i="3"/>
  <c r="I3" i="3"/>
  <c r="K26" i="3"/>
  <c r="G14" i="3"/>
  <c r="J26" i="3"/>
  <c r="G3" i="3"/>
  <c r="I26" i="3"/>
  <c r="H14" i="3"/>
  <c r="H26" i="3"/>
  <c r="H3" i="3"/>
  <c r="G26" i="3"/>
  <c r="L27" i="1"/>
  <c r="L28" i="1"/>
  <c r="L29" i="1"/>
  <c r="L30" i="1"/>
  <c r="L31" i="1"/>
  <c r="L32" i="1"/>
  <c r="L33" i="1"/>
  <c r="L26" i="1"/>
  <c r="K27" i="1"/>
  <c r="K28" i="1"/>
  <c r="K29" i="1"/>
  <c r="K30" i="1"/>
  <c r="K31" i="1"/>
  <c r="K32" i="1"/>
  <c r="K33" i="1"/>
  <c r="K26" i="1"/>
  <c r="H27" i="1"/>
  <c r="H28" i="1"/>
  <c r="H29" i="1"/>
  <c r="H30" i="1"/>
  <c r="H31" i="1"/>
  <c r="H32" i="1"/>
  <c r="H33" i="1"/>
  <c r="H26" i="1"/>
  <c r="G27" i="1"/>
  <c r="G28" i="1"/>
  <c r="G29" i="1"/>
  <c r="G30" i="1"/>
  <c r="G31" i="1"/>
  <c r="G32" i="1"/>
  <c r="G33" i="1"/>
  <c r="G26" i="1"/>
  <c r="J27" i="1"/>
  <c r="J28" i="1"/>
  <c r="J29" i="1"/>
  <c r="J30" i="1"/>
  <c r="J31" i="1"/>
  <c r="J32" i="1"/>
  <c r="J33" i="1"/>
  <c r="I27" i="1"/>
  <c r="I28" i="1"/>
  <c r="I29" i="1"/>
  <c r="I30" i="1"/>
  <c r="I31" i="1"/>
  <c r="I32" i="1"/>
  <c r="I33" i="1"/>
  <c r="J26" i="1"/>
  <c r="I26" i="1"/>
  <c r="I19" i="1"/>
  <c r="H14" i="1"/>
  <c r="I14" i="1"/>
  <c r="H15" i="1"/>
  <c r="I15" i="1"/>
  <c r="H16" i="1"/>
  <c r="I16" i="1"/>
  <c r="H17" i="1"/>
  <c r="I17" i="1"/>
  <c r="H18" i="1"/>
  <c r="I18" i="1"/>
  <c r="H19" i="1"/>
  <c r="H20" i="1"/>
  <c r="I20" i="1"/>
  <c r="H21" i="1"/>
  <c r="I21" i="1"/>
  <c r="G21" i="1"/>
  <c r="G20" i="1"/>
  <c r="G19" i="1"/>
  <c r="G18" i="1"/>
  <c r="G17" i="1"/>
  <c r="G16" i="1"/>
  <c r="G15" i="1"/>
  <c r="G1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G10" i="1"/>
  <c r="G6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<sst xmlns="http://schemas.openxmlformats.org/spreadsheetml/2006/main" count="302" uniqueCount="24">
  <si>
    <t>[Within form] distant related traversal</t>
  </si>
  <si>
    <t>[Within form] Immediate related traversal</t>
  </si>
  <si>
    <t>Visually early element</t>
  </si>
  <si>
    <t>Visually late element</t>
  </si>
  <si>
    <t>[Within form] Spatially close, markup distant traversal</t>
  </si>
  <si>
    <t>Low visual indicator of focus</t>
  </si>
  <si>
    <t>Scrolled element</t>
  </si>
  <si>
    <t>Link surrounded by links</t>
  </si>
  <si>
    <t>Crosshairs ONLY</t>
  </si>
  <si>
    <t>Crosshairs+flyouts</t>
  </si>
  <si>
    <t>Tabbing</t>
  </si>
  <si>
    <t>Mean Averages:</t>
  </si>
  <si>
    <t>Standard error:</t>
  </si>
  <si>
    <t>Overall:</t>
  </si>
  <si>
    <t>Mean</t>
  </si>
  <si>
    <t>StdErr</t>
  </si>
  <si>
    <t>Spatially close, markup distant traversal</t>
  </si>
  <si>
    <t>ChibiPoint (Crosshairs ONLY)</t>
  </si>
  <si>
    <t>ChibiPoint (Crosshairs+Flyouts)</t>
  </si>
  <si>
    <t>Favourite system</t>
  </si>
  <si>
    <t>ChibiPoint (just crosshairs)</t>
  </si>
  <si>
    <t>ChibiPoint (crosshairs AND flyouts)</t>
  </si>
  <si>
    <t>Ease of use</t>
  </si>
  <si>
    <t>How unreasonable was amount of keypressing?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</si>
</sst>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3" fillId="0" borderId="0" xfId="0" applyFont="1" applyAlignment="1">
      <alignment textRotation="90" wrapText="1"/>
    </xf>
    <xf numFmtId="0" fontId="4" fillId="0" borderId="0" xfId="0" applyFont="1"/>
    <xf numFmtId="0" fontId="0" fillId="2" borderId="0" xfId="0" applyFill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Exertion required (in keypresses) for discrete classes of navigation.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plus>
            <c:min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Sheet1!$G$26:$G$33</c:f>
              <c:numCache>
                <c:formatCode>0.0</c:formatCode>
                <c:ptCount val="8"/>
                <c:pt idx="0">
                  <c:v>3.0</c:v>
                </c:pt>
                <c:pt idx="1">
                  <c:v>2.25</c:v>
                </c:pt>
                <c:pt idx="2">
                  <c:v>4.666666666666667</c:v>
                </c:pt>
                <c:pt idx="3">
                  <c:v>3.166666666666666</c:v>
                </c:pt>
                <c:pt idx="4">
                  <c:v>2.916666666666666</c:v>
                </c:pt>
                <c:pt idx="5">
                  <c:v>2.333333333333333</c:v>
                </c:pt>
                <c:pt idx="6">
                  <c:v>3.5</c:v>
                </c:pt>
                <c:pt idx="7">
                  <c:v>3.75</c:v>
                </c:pt>
              </c:numCache>
            </c:numRef>
          </c:val>
        </c:ser>
        <c:ser>
          <c:idx val="0"/>
          <c:order val="1"/>
          <c:tx>
            <c:strRef>
              <c:f>Sheet1!$I$24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plus>
            <c:min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Sheet1!$I$26:$I$33</c:f>
              <c:numCache>
                <c:formatCode>0.0</c:formatCode>
                <c:ptCount val="8"/>
                <c:pt idx="0">
                  <c:v>5.666666666666667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5.25</c:v>
                </c:pt>
                <c:pt idx="4">
                  <c:v>4.416666666666666</c:v>
                </c:pt>
                <c:pt idx="5">
                  <c:v>6.416666666666666</c:v>
                </c:pt>
                <c:pt idx="6">
                  <c:v>5.833333333333332</c:v>
                </c:pt>
                <c:pt idx="7">
                  <c:v>6.666666666666667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plus>
            <c:min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Sheet1!$K$26:$K$33</c:f>
              <c:numCache>
                <c:formatCode>0.0</c:formatCode>
                <c:ptCount val="8"/>
                <c:pt idx="0">
                  <c:v>1.0</c:v>
                </c:pt>
                <c:pt idx="1">
                  <c:v>4.333333333333332</c:v>
                </c:pt>
                <c:pt idx="2">
                  <c:v>7.0</c:v>
                </c:pt>
                <c:pt idx="3">
                  <c:v>72.5</c:v>
                </c:pt>
                <c:pt idx="4">
                  <c:v>29.75</c:v>
                </c:pt>
                <c:pt idx="5">
                  <c:v>48.5</c:v>
                </c:pt>
                <c:pt idx="6">
                  <c:v>23.33333333333333</c:v>
                </c:pt>
                <c:pt idx="7">
                  <c:v>48.66666666666666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33752"/>
        <c:axId val="2083340664"/>
      </c:barChart>
      <c:catAx>
        <c:axId val="208333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Navigation</a:t>
                </a:r>
                <a:r>
                  <a:rPr lang="en-US" sz="2000" baseline="0"/>
                  <a:t> type</a:t>
                </a:r>
                <a:endParaRPr 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3340664"/>
        <c:crosses val="autoZero"/>
        <c:auto val="1"/>
        <c:lblAlgn val="ctr"/>
        <c:lblOffset val="100"/>
        <c:noMultiLvlLbl val="0"/>
      </c:catAx>
      <c:valAx>
        <c:axId val="2083340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Number of keypresses required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83333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Time required (in secs) for discrete classes of navigation.</a:t>
            </a:r>
            <a:r>
              <a:rPr lang="en-US" sz="2400" baseline="0"/>
              <a:t> Smaller bars are better.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Sheet3!$G$24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Sheet3!$H$26:$H$33</c:f>
                <c:numCache>
                  <c:formatCode>General</c:formatCode>
                  <c:ptCount val="8"/>
                  <c:pt idx="0">
                    <c:v>515.17016655184</c:v>
                  </c:pt>
                  <c:pt idx="1">
                    <c:v>511.0311687454033</c:v>
                  </c:pt>
                  <c:pt idx="2">
                    <c:v>867.284967017849</c:v>
                  </c:pt>
                  <c:pt idx="3">
                    <c:v>514.1597121478498</c:v>
                  </c:pt>
                  <c:pt idx="4">
                    <c:v>923.9532433838828</c:v>
                  </c:pt>
                  <c:pt idx="5">
                    <c:v>538.290299316627</c:v>
                  </c:pt>
                  <c:pt idx="6">
                    <c:v>746.3029734340912</c:v>
                  </c:pt>
                  <c:pt idx="7">
                    <c:v>772.7906615414404</c:v>
                  </c:pt>
                </c:numCache>
              </c:numRef>
            </c:plus>
            <c:minus>
              <c:numRef>
                <c:f>Sheet3!$H$26:$H$33</c:f>
                <c:numCache>
                  <c:formatCode>General</c:formatCode>
                  <c:ptCount val="8"/>
                  <c:pt idx="0">
                    <c:v>515.17016655184</c:v>
                  </c:pt>
                  <c:pt idx="1">
                    <c:v>511.0311687454033</c:v>
                  </c:pt>
                  <c:pt idx="2">
                    <c:v>867.284967017849</c:v>
                  </c:pt>
                  <c:pt idx="3">
                    <c:v>514.1597121478498</c:v>
                  </c:pt>
                  <c:pt idx="4">
                    <c:v>923.9532433838828</c:v>
                  </c:pt>
                  <c:pt idx="5">
                    <c:v>538.290299316627</c:v>
                  </c:pt>
                  <c:pt idx="6">
                    <c:v>746.3029734340912</c:v>
                  </c:pt>
                  <c:pt idx="7">
                    <c:v>772.7906615414404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Sheet3!$G$26:$G$33</c:f>
              <c:numCache>
                <c:formatCode>0.0</c:formatCode>
                <c:ptCount val="8"/>
                <c:pt idx="0">
                  <c:v>5328.833333333333</c:v>
                </c:pt>
                <c:pt idx="1">
                  <c:v>3589.083333333333</c:v>
                </c:pt>
                <c:pt idx="2">
                  <c:v>11516.75</c:v>
                </c:pt>
                <c:pt idx="3">
                  <c:v>5016.166666666666</c:v>
                </c:pt>
                <c:pt idx="4">
                  <c:v>5829.333333333333</c:v>
                </c:pt>
                <c:pt idx="5">
                  <c:v>4053.083333333333</c:v>
                </c:pt>
                <c:pt idx="6">
                  <c:v>5523.583333333333</c:v>
                </c:pt>
                <c:pt idx="7">
                  <c:v>9882.833333333334</c:v>
                </c:pt>
              </c:numCache>
            </c:numRef>
          </c:val>
        </c:ser>
        <c:ser>
          <c:idx val="0"/>
          <c:order val="1"/>
          <c:tx>
            <c:strRef>
              <c:f>Sheet3!$I$24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Sheet3!$J$26:$J$33</c:f>
                <c:numCache>
                  <c:formatCode>General</c:formatCode>
                  <c:ptCount val="8"/>
                  <c:pt idx="0">
                    <c:v>859.8201138357757</c:v>
                  </c:pt>
                  <c:pt idx="1">
                    <c:v>534.0269040199865</c:v>
                  </c:pt>
                  <c:pt idx="2">
                    <c:v>570.1132042468108</c:v>
                  </c:pt>
                  <c:pt idx="3">
                    <c:v>736.0666794290149</c:v>
                  </c:pt>
                  <c:pt idx="4">
                    <c:v>799.4291839819338</c:v>
                  </c:pt>
                  <c:pt idx="5">
                    <c:v>2252.497191110257</c:v>
                  </c:pt>
                  <c:pt idx="6">
                    <c:v>1096.270941255588</c:v>
                  </c:pt>
                  <c:pt idx="7">
                    <c:v>1916.097849059832</c:v>
                  </c:pt>
                </c:numCache>
              </c:numRef>
            </c:plus>
            <c:minus>
              <c:numRef>
                <c:f>Sheet3!$J$26:$J$33</c:f>
                <c:numCache>
                  <c:formatCode>General</c:formatCode>
                  <c:ptCount val="8"/>
                  <c:pt idx="0">
                    <c:v>859.8201138357757</c:v>
                  </c:pt>
                  <c:pt idx="1">
                    <c:v>534.0269040199865</c:v>
                  </c:pt>
                  <c:pt idx="2">
                    <c:v>570.1132042468108</c:v>
                  </c:pt>
                  <c:pt idx="3">
                    <c:v>736.0666794290149</c:v>
                  </c:pt>
                  <c:pt idx="4">
                    <c:v>799.4291839819338</c:v>
                  </c:pt>
                  <c:pt idx="5">
                    <c:v>2252.497191110257</c:v>
                  </c:pt>
                  <c:pt idx="6">
                    <c:v>1096.270941255588</c:v>
                  </c:pt>
                  <c:pt idx="7">
                    <c:v>1916.097849059832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Sheet3!$I$26:$I$33</c:f>
              <c:numCache>
                <c:formatCode>0.0</c:formatCode>
                <c:ptCount val="8"/>
                <c:pt idx="0">
                  <c:v>10672.41666666667</c:v>
                </c:pt>
                <c:pt idx="1">
                  <c:v>6292.083333333333</c:v>
                </c:pt>
                <c:pt idx="2">
                  <c:v>6588.333333333333</c:v>
                </c:pt>
                <c:pt idx="3">
                  <c:v>7308.666666666666</c:v>
                </c:pt>
                <c:pt idx="4">
                  <c:v>5572.666666666666</c:v>
                </c:pt>
                <c:pt idx="5">
                  <c:v>11002.66666666667</c:v>
                </c:pt>
                <c:pt idx="6">
                  <c:v>8512.083333333334</c:v>
                </c:pt>
                <c:pt idx="7">
                  <c:v>13781.16666666667</c:v>
                </c:pt>
              </c:numCache>
            </c:numRef>
          </c:val>
        </c:ser>
        <c:ser>
          <c:idx val="4"/>
          <c:order val="2"/>
          <c:tx>
            <c:strRef>
              <c:f>Sheet3!$K$24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340.3441096964225</c:v>
                  </c:pt>
                  <c:pt idx="2">
                    <c:v>517.7350360469195</c:v>
                  </c:pt>
                  <c:pt idx="3">
                    <c:v>1342.324438796336</c:v>
                  </c:pt>
                  <c:pt idx="4">
                    <c:v>1004.21160844986</c:v>
                  </c:pt>
                  <c:pt idx="5">
                    <c:v>6180.860645426478</c:v>
                  </c:pt>
                  <c:pt idx="6">
                    <c:v>502.3227179862067</c:v>
                  </c:pt>
                  <c:pt idx="7">
                    <c:v>1288.810099118916</c:v>
                  </c:pt>
                </c:numCache>
              </c:numRef>
            </c:plus>
            <c:minus>
              <c:numRef>
                <c:f>Sheet3!$L$26:$L$33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340.3441096964225</c:v>
                  </c:pt>
                  <c:pt idx="2">
                    <c:v>517.7350360469195</c:v>
                  </c:pt>
                  <c:pt idx="3">
                    <c:v>1342.324438796336</c:v>
                  </c:pt>
                  <c:pt idx="4">
                    <c:v>1004.21160844986</c:v>
                  </c:pt>
                  <c:pt idx="5">
                    <c:v>6180.860645426478</c:v>
                  </c:pt>
                  <c:pt idx="6">
                    <c:v>502.3227179862067</c:v>
                  </c:pt>
                  <c:pt idx="7">
                    <c:v>1288.810099118916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Sheet3!$K$26:$K$33</c:f>
              <c:numCache>
                <c:formatCode>0.0</c:formatCode>
                <c:ptCount val="8"/>
                <c:pt idx="0">
                  <c:v>0.0</c:v>
                </c:pt>
                <c:pt idx="1">
                  <c:v>1366.916666666667</c:v>
                </c:pt>
                <c:pt idx="2">
                  <c:v>4162.083333333333</c:v>
                </c:pt>
                <c:pt idx="3">
                  <c:v>15144.33333333333</c:v>
                </c:pt>
                <c:pt idx="4">
                  <c:v>9998.0</c:v>
                </c:pt>
                <c:pt idx="5">
                  <c:v>38248.0</c:v>
                </c:pt>
                <c:pt idx="6">
                  <c:v>9347.416666666666</c:v>
                </c:pt>
                <c:pt idx="7">
                  <c:v>11618.75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34696"/>
        <c:axId val="2083440472"/>
      </c:barChart>
      <c:catAx>
        <c:axId val="208343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Navigation</a:t>
                </a:r>
                <a:r>
                  <a:rPr lang="en-US" sz="2000" baseline="0"/>
                  <a:t> type</a:t>
                </a:r>
                <a:endParaRPr lang="en-US" sz="20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3440472"/>
        <c:crosses val="autoZero"/>
        <c:auto val="1"/>
        <c:lblAlgn val="ctr"/>
        <c:lblOffset val="100"/>
        <c:noMultiLvlLbl val="0"/>
      </c:catAx>
      <c:valAx>
        <c:axId val="208344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Number of keypresses required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3434696"/>
        <c:crosses val="autoZero"/>
        <c:crossBetween val="between"/>
        <c:dispUnits>
          <c:builtInUnit val="thousands"/>
        </c:dispUnits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Which was your favourite system? (vote count)</a:t>
            </a:r>
          </a:p>
        </c:rich>
      </c:tx>
      <c:layout>
        <c:manualLayout>
          <c:xMode val="edge"/>
          <c:yMode val="edge"/>
          <c:x val="0.195837489063867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Sheet4!$A$2:$C$2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Sheet4!$A$3:$C$3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415768"/>
        <c:axId val="2058430760"/>
      </c:barChart>
      <c:catAx>
        <c:axId val="205841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8430760"/>
        <c:crosses val="autoZero"/>
        <c:auto val="1"/>
        <c:lblAlgn val="ctr"/>
        <c:lblOffset val="100"/>
        <c:noMultiLvlLbl val="0"/>
      </c:catAx>
      <c:valAx>
        <c:axId val="2058430760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Chosen as favourite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415768"/>
        <c:crosses val="autoZero"/>
        <c:crossBetween val="between"/>
        <c:min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easy was each</a:t>
            </a:r>
            <a:r>
              <a:rPr lang="en-US" baseline="0"/>
              <a:t> system to use? (Average; Higher is better)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Sheet4!$M$2:$O$2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Sheet4!$M$3:$O$3</c:f>
              <c:numCache>
                <c:formatCode>General</c:formatCode>
                <c:ptCount val="3"/>
                <c:pt idx="0">
                  <c:v>2.083333333333333</c:v>
                </c:pt>
                <c:pt idx="1">
                  <c:v>4.166666666666667</c:v>
                </c:pt>
                <c:pt idx="2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73080"/>
        <c:axId val="2083478488"/>
      </c:barChart>
      <c:catAx>
        <c:axId val="208347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3478488"/>
        <c:crosses val="autoZero"/>
        <c:auto val="1"/>
        <c:lblAlgn val="ctr"/>
        <c:lblOffset val="100"/>
        <c:noMultiLvlLbl val="0"/>
      </c:catAx>
      <c:valAx>
        <c:axId val="2083478488"/>
        <c:scaling>
          <c:orientation val="minMax"/>
          <c:max val="5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Ease of use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473080"/>
        <c:crosses val="autoZero"/>
        <c:crossBetween val="between"/>
        <c:min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unreasonable</a:t>
            </a:r>
            <a:r>
              <a:rPr lang="en-US" baseline="0"/>
              <a:t> was amount of keypressing? </a:t>
            </a:r>
            <a:r>
              <a:rPr lang="en-US" sz="1800" b="1" i="0" u="none" strike="noStrike" baseline="0">
                <a:effectLst/>
              </a:rPr>
              <a:t>(Average; Lower is better)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62469378827647"/>
          <c:y val="0.041666666666666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Sheet4!$Q$2:$S$2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Sheet4!$Q$3:$S$3</c:f>
              <c:numCache>
                <c:formatCode>General</c:formatCode>
                <c:ptCount val="3"/>
                <c:pt idx="0">
                  <c:v>4.75</c:v>
                </c:pt>
                <c:pt idx="1">
                  <c:v>2.083333333333333</c:v>
                </c:pt>
                <c:pt idx="2">
                  <c:v>1.416666666666667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77512"/>
        <c:axId val="2082672088"/>
      </c:barChart>
      <c:catAx>
        <c:axId val="208267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2672088"/>
        <c:crosses val="autoZero"/>
        <c:auto val="1"/>
        <c:lblAlgn val="ctr"/>
        <c:lblOffset val="100"/>
        <c:noMultiLvlLbl val="0"/>
      </c:catAx>
      <c:valAx>
        <c:axId val="2082672088"/>
        <c:scaling>
          <c:orientation val="minMax"/>
          <c:max val="5.0"/>
          <c:min val="1.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82677512"/>
        <c:crosses val="autoZero"/>
        <c:crossBetween val="between"/>
        <c:min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>
                <a:latin typeface="Franklin Gothic Medium"/>
                <a:cs typeface="Franklin Gothic Medium"/>
              </a:defRPr>
            </a:pPr>
            <a:r>
              <a:rPr lang="en-US" sz="2400">
                <a:latin typeface="Franklin Gothic Medium"/>
                <a:cs typeface="Franklin Gothic Medium"/>
              </a:rPr>
              <a:t>Exertion required (in keypresses) for discrete classes of navigation.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8662789470351"/>
          <c:y val="0.103460837887067"/>
          <c:w val="0.748467733423402"/>
          <c:h val="0.67760165225248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plus>
            <c:min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Sheet1!$G$26:$G$33</c:f>
              <c:numCache>
                <c:formatCode>0.0</c:formatCode>
                <c:ptCount val="8"/>
                <c:pt idx="0">
                  <c:v>3.0</c:v>
                </c:pt>
                <c:pt idx="1">
                  <c:v>2.25</c:v>
                </c:pt>
                <c:pt idx="2">
                  <c:v>4.666666666666667</c:v>
                </c:pt>
                <c:pt idx="3">
                  <c:v>3.166666666666666</c:v>
                </c:pt>
                <c:pt idx="4">
                  <c:v>2.916666666666666</c:v>
                </c:pt>
                <c:pt idx="5">
                  <c:v>2.333333333333333</c:v>
                </c:pt>
                <c:pt idx="6">
                  <c:v>3.5</c:v>
                </c:pt>
                <c:pt idx="7">
                  <c:v>3.75</c:v>
                </c:pt>
              </c:numCache>
            </c:numRef>
          </c:val>
        </c:ser>
        <c:ser>
          <c:idx val="0"/>
          <c:order val="1"/>
          <c:tx>
            <c:strRef>
              <c:f>Sheet1!$I$24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plus>
            <c:min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Sheet1!$I$26:$I$33</c:f>
              <c:numCache>
                <c:formatCode>0.0</c:formatCode>
                <c:ptCount val="8"/>
                <c:pt idx="0">
                  <c:v>5.666666666666667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5.25</c:v>
                </c:pt>
                <c:pt idx="4">
                  <c:v>4.416666666666666</c:v>
                </c:pt>
                <c:pt idx="5">
                  <c:v>6.416666666666666</c:v>
                </c:pt>
                <c:pt idx="6">
                  <c:v>5.833333333333332</c:v>
                </c:pt>
                <c:pt idx="7">
                  <c:v>6.666666666666667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plus>
            <c:min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Sheet1!$K$26:$K$33</c:f>
              <c:numCache>
                <c:formatCode>0.0</c:formatCode>
                <c:ptCount val="8"/>
                <c:pt idx="0">
                  <c:v>1.0</c:v>
                </c:pt>
                <c:pt idx="1">
                  <c:v>4.333333333333332</c:v>
                </c:pt>
                <c:pt idx="2">
                  <c:v>7.0</c:v>
                </c:pt>
                <c:pt idx="3">
                  <c:v>72.5</c:v>
                </c:pt>
                <c:pt idx="4">
                  <c:v>29.75</c:v>
                </c:pt>
                <c:pt idx="5">
                  <c:v>48.5</c:v>
                </c:pt>
                <c:pt idx="6">
                  <c:v>23.33333333333333</c:v>
                </c:pt>
                <c:pt idx="7">
                  <c:v>48.66666666666666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31336"/>
        <c:axId val="2090837112"/>
      </c:barChart>
      <c:catAx>
        <c:axId val="209083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200">
                    <a:latin typeface="Franklin Gothic Medium"/>
                    <a:cs typeface="Franklin Gothic Medium"/>
                  </a:defRPr>
                </a:pPr>
                <a:r>
                  <a:rPr lang="en-US" sz="2200">
                    <a:latin typeface="Franklin Gothic Medium"/>
                    <a:cs typeface="Franklin Gothic Medium"/>
                  </a:rPr>
                  <a:t>Navigation</a:t>
                </a:r>
                <a:r>
                  <a:rPr lang="en-US" sz="2200" baseline="0">
                    <a:latin typeface="Franklin Gothic Medium"/>
                    <a:cs typeface="Franklin Gothic Medium"/>
                  </a:rPr>
                  <a:t> type</a:t>
                </a:r>
                <a:endParaRPr lang="en-US" sz="2200">
                  <a:latin typeface="Franklin Gothic Medium"/>
                  <a:cs typeface="Franklin Gothic Medium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 algn="l">
              <a:defRPr sz="1800">
                <a:latin typeface="Franklin Gothic Book"/>
                <a:cs typeface="Franklin Gothic Book"/>
              </a:defRPr>
            </a:pPr>
            <a:endParaRPr lang="en-US"/>
          </a:p>
        </c:txPr>
        <c:crossAx val="2090837112"/>
        <c:crosses val="autoZero"/>
        <c:auto val="1"/>
        <c:lblAlgn val="ctr"/>
        <c:lblOffset val="100"/>
        <c:noMultiLvlLbl val="0"/>
      </c:catAx>
      <c:valAx>
        <c:axId val="209083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200">
                    <a:latin typeface="Franklin Gothic Medium"/>
                    <a:cs typeface="Franklin Gothic Medium"/>
                  </a:defRPr>
                </a:pPr>
                <a:r>
                  <a:rPr lang="en-US" sz="2200">
                    <a:latin typeface="Franklin Gothic Medium"/>
                    <a:cs typeface="Franklin Gothic Medium"/>
                  </a:rPr>
                  <a:t>Number of keypresses required</a:t>
                </a:r>
              </a:p>
            </c:rich>
          </c:tx>
          <c:layout>
            <c:manualLayout>
              <c:xMode val="edge"/>
              <c:yMode val="edge"/>
              <c:x val="0.00603217158176943"/>
              <c:y val="0.17066075756923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Franklin Gothic Book"/>
                <a:cs typeface="Franklin Gothic Book"/>
              </a:defRPr>
            </a:pPr>
            <a:endParaRPr lang="en-US"/>
          </a:p>
        </c:txPr>
        <c:crossAx val="2090831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>
              <a:latin typeface="Franklin Gothic Book"/>
              <a:cs typeface="Franklin Gothic Book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35</xdr:row>
      <xdr:rowOff>6350</xdr:rowOff>
    </xdr:from>
    <xdr:to>
      <xdr:col>21</xdr:col>
      <xdr:colOff>419100</xdr:colOff>
      <xdr:row>73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34</xdr:row>
      <xdr:rowOff>114300</xdr:rowOff>
    </xdr:from>
    <xdr:to>
      <xdr:col>24</xdr:col>
      <xdr:colOff>793750</xdr:colOff>
      <xdr:row>73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23</xdr:row>
      <xdr:rowOff>165100</xdr:rowOff>
    </xdr:from>
    <xdr:to>
      <xdr:col>5</xdr:col>
      <xdr:colOff>533400</xdr:colOff>
      <xdr:row>38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24</xdr:row>
      <xdr:rowOff>12700</xdr:rowOff>
    </xdr:from>
    <xdr:to>
      <xdr:col>11</xdr:col>
      <xdr:colOff>368300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24</xdr:row>
      <xdr:rowOff>12700</xdr:rowOff>
    </xdr:from>
    <xdr:to>
      <xdr:col>17</xdr:col>
      <xdr:colOff>266700</xdr:colOff>
      <xdr:row>38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23</xdr:col>
      <xdr:colOff>25400</xdr:colOff>
      <xdr:row>36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E29" workbookViewId="0">
      <selection activeCell="P34" sqref="P34"/>
    </sheetView>
  </sheetViews>
  <sheetFormatPr baseColWidth="10" defaultRowHeight="15" x14ac:dyDescent="0"/>
  <cols>
    <col min="1" max="1" width="36" bestFit="1" customWidth="1"/>
    <col min="2" max="2" width="14.5" bestFit="1" customWidth="1"/>
    <col min="3" max="3" width="16.1640625" bestFit="1" customWidth="1"/>
    <col min="4" max="4" width="16.1640625" customWidth="1"/>
    <col min="6" max="6" width="45.1640625" bestFit="1" customWidth="1"/>
    <col min="7" max="8" width="11.83203125" bestFit="1" customWidth="1"/>
    <col min="9" max="9" width="12.83203125" bestFit="1" customWidth="1"/>
  </cols>
  <sheetData>
    <row r="1" spans="1:9">
      <c r="B1" t="s">
        <v>8</v>
      </c>
      <c r="C1" t="s">
        <v>9</v>
      </c>
      <c r="D1" t="s">
        <v>10</v>
      </c>
      <c r="F1" t="s">
        <v>11</v>
      </c>
    </row>
    <row r="2" spans="1:9">
      <c r="A2" t="s">
        <v>1</v>
      </c>
      <c r="B2">
        <v>6</v>
      </c>
      <c r="C2">
        <v>3</v>
      </c>
      <c r="D2">
        <v>1</v>
      </c>
      <c r="G2" t="s">
        <v>8</v>
      </c>
      <c r="H2" t="s">
        <v>9</v>
      </c>
      <c r="I2" t="s">
        <v>10</v>
      </c>
    </row>
    <row r="3" spans="1:9">
      <c r="A3" t="s">
        <v>1</v>
      </c>
      <c r="B3">
        <v>6</v>
      </c>
      <c r="C3">
        <v>3</v>
      </c>
      <c r="D3">
        <v>1</v>
      </c>
      <c r="F3" t="s">
        <v>1</v>
      </c>
      <c r="G3" s="1">
        <f>AVERAGE(B2:B13)</f>
        <v>5.666666666666667</v>
      </c>
      <c r="H3" s="1">
        <f>AVERAGE(C2:C13)</f>
        <v>3</v>
      </c>
      <c r="I3" s="1">
        <f>AVERAGE(D2:D13)</f>
        <v>1</v>
      </c>
    </row>
    <row r="4" spans="1:9">
      <c r="A4" t="s">
        <v>1</v>
      </c>
      <c r="B4">
        <v>6</v>
      </c>
      <c r="C4">
        <v>3</v>
      </c>
      <c r="D4">
        <v>1</v>
      </c>
      <c r="F4" t="s">
        <v>0</v>
      </c>
      <c r="G4" s="1">
        <f>AVERAGE(B14:B25)</f>
        <v>4.666666666666667</v>
      </c>
      <c r="H4" s="1">
        <f>AVERAGE(C14:C25)</f>
        <v>2.25</v>
      </c>
      <c r="I4" s="1">
        <f>AVERAGE(D14:D25)</f>
        <v>4.333333333333333</v>
      </c>
    </row>
    <row r="5" spans="1:9">
      <c r="A5" t="s">
        <v>1</v>
      </c>
      <c r="B5">
        <v>5</v>
      </c>
      <c r="C5">
        <v>3</v>
      </c>
      <c r="D5">
        <v>1</v>
      </c>
      <c r="F5" t="s">
        <v>2</v>
      </c>
      <c r="G5" s="1">
        <f>AVERAGE(B26:B37)</f>
        <v>5</v>
      </c>
      <c r="H5" s="1">
        <f>AVERAGE(C26:C37)</f>
        <v>4.666666666666667</v>
      </c>
      <c r="I5" s="1">
        <f>AVERAGE(D26:D37)</f>
        <v>7</v>
      </c>
    </row>
    <row r="6" spans="1:9">
      <c r="A6" t="s">
        <v>1</v>
      </c>
      <c r="B6">
        <v>5</v>
      </c>
      <c r="C6">
        <v>3</v>
      </c>
      <c r="D6">
        <v>1</v>
      </c>
      <c r="F6" t="s">
        <v>3</v>
      </c>
      <c r="G6" s="1">
        <f>AVERAGE(B38:B49)</f>
        <v>5.25</v>
      </c>
      <c r="H6" s="1">
        <f>AVERAGE(C38:C49)</f>
        <v>3.1666666666666665</v>
      </c>
      <c r="I6" s="1">
        <f>AVERAGE(D38:D49)</f>
        <v>72.5</v>
      </c>
    </row>
    <row r="7" spans="1:9">
      <c r="A7" t="s">
        <v>1</v>
      </c>
      <c r="B7">
        <v>5</v>
      </c>
      <c r="C7">
        <v>3</v>
      </c>
      <c r="D7">
        <v>1</v>
      </c>
      <c r="F7" t="s">
        <v>4</v>
      </c>
      <c r="G7" s="1">
        <f>AVERAGE(B50:B61)</f>
        <v>4.416666666666667</v>
      </c>
      <c r="H7" s="1">
        <f>AVERAGE(C50:C61)</f>
        <v>2.9166666666666665</v>
      </c>
      <c r="I7" s="1">
        <f>AVERAGE(D50:D61)</f>
        <v>29.75</v>
      </c>
    </row>
    <row r="8" spans="1:9">
      <c r="A8" t="s">
        <v>1</v>
      </c>
      <c r="B8">
        <v>6</v>
      </c>
      <c r="C8">
        <v>3</v>
      </c>
      <c r="D8">
        <v>1</v>
      </c>
      <c r="F8" t="s">
        <v>5</v>
      </c>
      <c r="G8" s="1">
        <f>AVERAGE(B62:B73)</f>
        <v>6.416666666666667</v>
      </c>
      <c r="H8" s="1">
        <f>AVERAGE(C62:C73)</f>
        <v>2.3333333333333335</v>
      </c>
      <c r="I8" s="1">
        <f>AVERAGE(D62:D73)</f>
        <v>48.5</v>
      </c>
    </row>
    <row r="9" spans="1:9">
      <c r="A9" t="s">
        <v>1</v>
      </c>
      <c r="B9">
        <v>6</v>
      </c>
      <c r="C9">
        <v>3</v>
      </c>
      <c r="D9">
        <v>1</v>
      </c>
      <c r="F9" t="s">
        <v>6</v>
      </c>
      <c r="G9" s="1">
        <f>AVERAGE(B74:B85)</f>
        <v>5.833333333333333</v>
      </c>
      <c r="H9" s="1">
        <f>AVERAGE(C74:C85)</f>
        <v>3.5</v>
      </c>
      <c r="I9" s="1">
        <f>AVERAGE(D74:D85)</f>
        <v>23.333333333333332</v>
      </c>
    </row>
    <row r="10" spans="1:9">
      <c r="A10" t="s">
        <v>1</v>
      </c>
      <c r="B10">
        <v>6</v>
      </c>
      <c r="C10">
        <v>3</v>
      </c>
      <c r="D10">
        <v>1</v>
      </c>
      <c r="F10" t="s">
        <v>7</v>
      </c>
      <c r="G10" s="1">
        <f>AVERAGE(B86:B97)</f>
        <v>6.666666666666667</v>
      </c>
      <c r="H10" s="1">
        <f>AVERAGE(C86:C97)</f>
        <v>3.75</v>
      </c>
      <c r="I10" s="1">
        <f>AVERAGE(D86:D97)</f>
        <v>48.666666666666664</v>
      </c>
    </row>
    <row r="11" spans="1:9">
      <c r="A11" t="s">
        <v>1</v>
      </c>
      <c r="B11">
        <v>5</v>
      </c>
      <c r="C11">
        <v>3</v>
      </c>
      <c r="D11">
        <v>1</v>
      </c>
    </row>
    <row r="12" spans="1:9">
      <c r="A12" t="s">
        <v>1</v>
      </c>
      <c r="B12">
        <v>6</v>
      </c>
      <c r="C12">
        <v>3</v>
      </c>
      <c r="D12">
        <v>1</v>
      </c>
      <c r="F12" t="s">
        <v>12</v>
      </c>
    </row>
    <row r="13" spans="1:9">
      <c r="A13" t="s">
        <v>1</v>
      </c>
      <c r="B13">
        <v>6</v>
      </c>
      <c r="C13">
        <v>3</v>
      </c>
      <c r="D13">
        <v>1</v>
      </c>
      <c r="G13" t="s">
        <v>8</v>
      </c>
      <c r="H13" t="s">
        <v>9</v>
      </c>
      <c r="I13" t="s">
        <v>10</v>
      </c>
    </row>
    <row r="14" spans="1:9">
      <c r="A14" t="s">
        <v>0</v>
      </c>
      <c r="B14">
        <v>4</v>
      </c>
      <c r="C14">
        <v>3</v>
      </c>
      <c r="D14">
        <v>4</v>
      </c>
      <c r="F14" t="s">
        <v>1</v>
      </c>
      <c r="G14" s="1">
        <f>STDEV(B2:B13)/SQRT(12)</f>
        <v>0.14213381090374028</v>
      </c>
      <c r="H14" s="1">
        <f t="shared" ref="H14:I14" si="0">STDEV(C2:C13)/SQRT(12)</f>
        <v>0</v>
      </c>
      <c r="I14" s="1">
        <f t="shared" si="0"/>
        <v>0</v>
      </c>
    </row>
    <row r="15" spans="1:9">
      <c r="A15" t="s">
        <v>0</v>
      </c>
      <c r="B15">
        <v>4</v>
      </c>
      <c r="C15">
        <v>3</v>
      </c>
      <c r="D15">
        <v>4</v>
      </c>
      <c r="F15" t="s">
        <v>0</v>
      </c>
      <c r="G15" s="1">
        <f>STDEV(B14:B25)/SQRT(12)</f>
        <v>0.1421338109037408</v>
      </c>
      <c r="H15" s="1">
        <f t="shared" ref="H15:I15" si="1">STDEV(C14:C25)/SQRT(12)</f>
        <v>0.1305582419667734</v>
      </c>
      <c r="I15" s="1">
        <f t="shared" si="1"/>
        <v>0.3333333333333332</v>
      </c>
    </row>
    <row r="16" spans="1:9">
      <c r="A16" t="s">
        <v>0</v>
      </c>
      <c r="B16">
        <v>4</v>
      </c>
      <c r="C16">
        <v>2</v>
      </c>
      <c r="D16">
        <v>4</v>
      </c>
      <c r="F16" t="s">
        <v>2</v>
      </c>
      <c r="G16" s="1">
        <f>STDEV(B26:B37)/SQRT(12)</f>
        <v>0.17407765595569785</v>
      </c>
      <c r="H16" s="1">
        <f t="shared" ref="H16:I16" si="2">STDEV(C26:C37)/SQRT(12)</f>
        <v>0.25623537159526943</v>
      </c>
      <c r="I16" s="1">
        <f t="shared" si="2"/>
        <v>0</v>
      </c>
    </row>
    <row r="17" spans="1:12">
      <c r="A17" t="s">
        <v>0</v>
      </c>
      <c r="B17">
        <v>5</v>
      </c>
      <c r="C17">
        <v>2</v>
      </c>
      <c r="D17">
        <v>8</v>
      </c>
      <c r="F17" t="s">
        <v>3</v>
      </c>
      <c r="G17" s="1">
        <f>STDEV(B38:B49)/SQRT(12)</f>
        <v>0.1305582419667734</v>
      </c>
      <c r="H17" s="1">
        <f t="shared" ref="H17:I17" si="3">STDEV(C38:C49)/SQRT(12)</f>
        <v>0.1666666666666668</v>
      </c>
      <c r="I17" s="1">
        <f t="shared" si="3"/>
        <v>0.5</v>
      </c>
    </row>
    <row r="18" spans="1:12">
      <c r="A18" t="s">
        <v>0</v>
      </c>
      <c r="B18">
        <v>5</v>
      </c>
      <c r="C18">
        <v>2</v>
      </c>
      <c r="D18">
        <v>4</v>
      </c>
      <c r="F18" t="s">
        <v>4</v>
      </c>
      <c r="G18" s="1">
        <f>STDEV(B50:B61)/SQRT(12)</f>
        <v>0.28757958933488331</v>
      </c>
      <c r="H18" s="1">
        <f t="shared" ref="H18:I18" si="4">STDEV(C50:C61)/SQRT(12)</f>
        <v>8.3333333333333315E-2</v>
      </c>
      <c r="I18" s="1">
        <f t="shared" si="4"/>
        <v>2.6915271096197753</v>
      </c>
    </row>
    <row r="19" spans="1:12">
      <c r="A19" t="s">
        <v>0</v>
      </c>
      <c r="B19">
        <v>5</v>
      </c>
      <c r="C19">
        <v>2</v>
      </c>
      <c r="D19">
        <v>4</v>
      </c>
      <c r="F19" t="s">
        <v>5</v>
      </c>
      <c r="G19" s="1">
        <f>STDEV(B62:B73)/SQRT(12)</f>
        <v>0.92489420634432207</v>
      </c>
      <c r="H19" s="1">
        <f t="shared" ref="H19" si="5">STDEV(C62:C73)/SQRT(12)</f>
        <v>0.14213381090374042</v>
      </c>
      <c r="I19" s="1">
        <f>STDEV(D62:D73)/SQRT(12)</f>
        <v>8.8003959965997964</v>
      </c>
    </row>
    <row r="20" spans="1:12">
      <c r="A20" t="s">
        <v>0</v>
      </c>
      <c r="B20">
        <v>5</v>
      </c>
      <c r="C20">
        <v>2</v>
      </c>
      <c r="D20">
        <v>4</v>
      </c>
      <c r="F20" t="s">
        <v>6</v>
      </c>
      <c r="G20" s="1">
        <f>STDEV(B74:B85)/SQRT(12)</f>
        <v>0.32176909972114121</v>
      </c>
      <c r="H20" s="1">
        <f t="shared" ref="H20:I20" si="6">STDEV(C74:C85)/SQRT(12)</f>
        <v>0.31382295723042392</v>
      </c>
      <c r="I20" s="1">
        <f t="shared" si="6"/>
        <v>0.33333333333333337</v>
      </c>
    </row>
    <row r="21" spans="1:12">
      <c r="A21" t="s">
        <v>0</v>
      </c>
      <c r="B21">
        <v>5</v>
      </c>
      <c r="C21">
        <v>2</v>
      </c>
      <c r="D21">
        <v>4</v>
      </c>
      <c r="F21" t="s">
        <v>7</v>
      </c>
      <c r="G21" s="1">
        <f>STDEV(B86:B97)/SQRT(12)</f>
        <v>0.39568378355153283</v>
      </c>
      <c r="H21" s="1">
        <f t="shared" ref="H21:I21" si="7">STDEV(C86:C97)/SQRT(12)</f>
        <v>0.1305582419667734</v>
      </c>
      <c r="I21" s="1">
        <f t="shared" si="7"/>
        <v>0.84685991590800735</v>
      </c>
    </row>
    <row r="22" spans="1:12">
      <c r="A22" t="s">
        <v>0</v>
      </c>
      <c r="B22">
        <v>5</v>
      </c>
      <c r="C22">
        <v>3</v>
      </c>
      <c r="D22">
        <v>4</v>
      </c>
    </row>
    <row r="23" spans="1:12">
      <c r="A23" t="s">
        <v>0</v>
      </c>
      <c r="B23">
        <v>5</v>
      </c>
      <c r="C23">
        <v>2</v>
      </c>
      <c r="D23">
        <v>4</v>
      </c>
      <c r="F23" t="s">
        <v>13</v>
      </c>
    </row>
    <row r="24" spans="1:12">
      <c r="A24" t="s">
        <v>0</v>
      </c>
      <c r="B24">
        <v>4</v>
      </c>
      <c r="C24">
        <v>2</v>
      </c>
      <c r="D24">
        <v>4</v>
      </c>
      <c r="G24" t="s">
        <v>18</v>
      </c>
      <c r="I24" t="s">
        <v>17</v>
      </c>
      <c r="K24" t="s">
        <v>10</v>
      </c>
    </row>
    <row r="25" spans="1:12">
      <c r="A25" t="s">
        <v>0</v>
      </c>
      <c r="B25">
        <v>5</v>
      </c>
      <c r="C25">
        <v>2</v>
      </c>
      <c r="D25">
        <v>4</v>
      </c>
      <c r="G25" t="s">
        <v>14</v>
      </c>
      <c r="H25" t="s">
        <v>15</v>
      </c>
      <c r="I25" t="s">
        <v>14</v>
      </c>
      <c r="J25" t="s">
        <v>15</v>
      </c>
      <c r="K25" t="s">
        <v>14</v>
      </c>
      <c r="L25" t="s">
        <v>15</v>
      </c>
    </row>
    <row r="26" spans="1:12">
      <c r="A26" t="s">
        <v>2</v>
      </c>
      <c r="B26">
        <v>5</v>
      </c>
      <c r="C26">
        <v>6</v>
      </c>
      <c r="D26">
        <v>7</v>
      </c>
      <c r="F26" t="s">
        <v>1</v>
      </c>
      <c r="G26" s="1">
        <f t="shared" ref="G26:G33" si="8">H3</f>
        <v>3</v>
      </c>
      <c r="H26" s="1">
        <f t="shared" ref="H26:H33" si="9">H14</f>
        <v>0</v>
      </c>
      <c r="I26" s="1">
        <f t="shared" ref="I26:I33" si="10">G3</f>
        <v>5.666666666666667</v>
      </c>
      <c r="J26" s="1">
        <f t="shared" ref="J26:J33" si="11">G14</f>
        <v>0.14213381090374028</v>
      </c>
      <c r="K26" s="1">
        <f t="shared" ref="K26:K33" si="12">I3</f>
        <v>1</v>
      </c>
      <c r="L26" s="1">
        <f t="shared" ref="L26:L33" si="13">I14</f>
        <v>0</v>
      </c>
    </row>
    <row r="27" spans="1:12">
      <c r="A27" t="s">
        <v>2</v>
      </c>
      <c r="B27">
        <v>6</v>
      </c>
      <c r="C27">
        <v>6</v>
      </c>
      <c r="D27">
        <v>7</v>
      </c>
      <c r="F27" t="s">
        <v>0</v>
      </c>
      <c r="G27" s="1">
        <f t="shared" si="8"/>
        <v>2.25</v>
      </c>
      <c r="H27" s="1">
        <f t="shared" si="9"/>
        <v>0.1305582419667734</v>
      </c>
      <c r="I27" s="1">
        <f t="shared" si="10"/>
        <v>4.666666666666667</v>
      </c>
      <c r="J27" s="1">
        <f t="shared" si="11"/>
        <v>0.1421338109037408</v>
      </c>
      <c r="K27" s="1">
        <f t="shared" si="12"/>
        <v>4.333333333333333</v>
      </c>
      <c r="L27" s="1">
        <f t="shared" si="13"/>
        <v>0.3333333333333332</v>
      </c>
    </row>
    <row r="28" spans="1:12">
      <c r="A28" t="s">
        <v>2</v>
      </c>
      <c r="B28">
        <v>6</v>
      </c>
      <c r="C28">
        <v>4</v>
      </c>
      <c r="D28">
        <v>7</v>
      </c>
      <c r="F28" t="s">
        <v>2</v>
      </c>
      <c r="G28" s="1">
        <f t="shared" si="8"/>
        <v>4.666666666666667</v>
      </c>
      <c r="H28" s="1">
        <f t="shared" si="9"/>
        <v>0.25623537159526943</v>
      </c>
      <c r="I28" s="1">
        <f t="shared" si="10"/>
        <v>5</v>
      </c>
      <c r="J28" s="1">
        <f t="shared" si="11"/>
        <v>0.17407765595569785</v>
      </c>
      <c r="K28" s="1">
        <f t="shared" si="12"/>
        <v>7</v>
      </c>
      <c r="L28" s="1">
        <f t="shared" si="13"/>
        <v>0</v>
      </c>
    </row>
    <row r="29" spans="1:12">
      <c r="A29" t="s">
        <v>2</v>
      </c>
      <c r="B29">
        <v>5</v>
      </c>
      <c r="C29">
        <v>4</v>
      </c>
      <c r="D29">
        <v>7</v>
      </c>
      <c r="F29" t="s">
        <v>3</v>
      </c>
      <c r="G29" s="1">
        <f t="shared" si="8"/>
        <v>3.1666666666666665</v>
      </c>
      <c r="H29" s="1">
        <f t="shared" si="9"/>
        <v>0.1666666666666668</v>
      </c>
      <c r="I29" s="1">
        <f t="shared" si="10"/>
        <v>5.25</v>
      </c>
      <c r="J29" s="1">
        <f t="shared" si="11"/>
        <v>0.1305582419667734</v>
      </c>
      <c r="K29" s="1">
        <f t="shared" si="12"/>
        <v>72.5</v>
      </c>
      <c r="L29" s="1">
        <f t="shared" si="13"/>
        <v>0.5</v>
      </c>
    </row>
    <row r="30" spans="1:12">
      <c r="A30" t="s">
        <v>2</v>
      </c>
      <c r="B30">
        <v>5</v>
      </c>
      <c r="C30">
        <v>4</v>
      </c>
      <c r="D30">
        <v>7</v>
      </c>
      <c r="F30" t="s">
        <v>16</v>
      </c>
      <c r="G30" s="1">
        <f t="shared" si="8"/>
        <v>2.9166666666666665</v>
      </c>
      <c r="H30" s="1">
        <f t="shared" si="9"/>
        <v>8.3333333333333315E-2</v>
      </c>
      <c r="I30" s="1">
        <f t="shared" si="10"/>
        <v>4.416666666666667</v>
      </c>
      <c r="J30" s="1">
        <f t="shared" si="11"/>
        <v>0.28757958933488331</v>
      </c>
      <c r="K30" s="1">
        <f t="shared" si="12"/>
        <v>29.75</v>
      </c>
      <c r="L30" s="1">
        <f t="shared" si="13"/>
        <v>2.6915271096197753</v>
      </c>
    </row>
    <row r="31" spans="1:12">
      <c r="A31" t="s">
        <v>2</v>
      </c>
      <c r="B31">
        <v>5</v>
      </c>
      <c r="C31">
        <v>4</v>
      </c>
      <c r="D31">
        <v>7</v>
      </c>
      <c r="F31" t="s">
        <v>5</v>
      </c>
      <c r="G31" s="1">
        <f t="shared" si="8"/>
        <v>2.3333333333333335</v>
      </c>
      <c r="H31" s="1">
        <f t="shared" si="9"/>
        <v>0.14213381090374042</v>
      </c>
      <c r="I31" s="1">
        <f t="shared" si="10"/>
        <v>6.416666666666667</v>
      </c>
      <c r="J31" s="1">
        <f t="shared" si="11"/>
        <v>0.92489420634432207</v>
      </c>
      <c r="K31" s="1">
        <f t="shared" si="12"/>
        <v>48.5</v>
      </c>
      <c r="L31" s="1">
        <f t="shared" si="13"/>
        <v>8.8003959965997964</v>
      </c>
    </row>
    <row r="32" spans="1:12">
      <c r="A32" t="s">
        <v>2</v>
      </c>
      <c r="B32">
        <v>5</v>
      </c>
      <c r="C32">
        <v>4</v>
      </c>
      <c r="D32">
        <v>7</v>
      </c>
      <c r="F32" t="s">
        <v>6</v>
      </c>
      <c r="G32" s="1">
        <f t="shared" si="8"/>
        <v>3.5</v>
      </c>
      <c r="H32" s="1">
        <f t="shared" si="9"/>
        <v>0.31382295723042392</v>
      </c>
      <c r="I32" s="1">
        <f t="shared" si="10"/>
        <v>5.833333333333333</v>
      </c>
      <c r="J32" s="1">
        <f t="shared" si="11"/>
        <v>0.32176909972114121</v>
      </c>
      <c r="K32" s="1">
        <f t="shared" si="12"/>
        <v>23.333333333333332</v>
      </c>
      <c r="L32" s="1">
        <f t="shared" si="13"/>
        <v>0.33333333333333337</v>
      </c>
    </row>
    <row r="33" spans="1:12">
      <c r="A33" t="s">
        <v>2</v>
      </c>
      <c r="B33">
        <v>5</v>
      </c>
      <c r="C33">
        <v>4</v>
      </c>
      <c r="D33">
        <v>7</v>
      </c>
      <c r="F33" t="s">
        <v>7</v>
      </c>
      <c r="G33" s="1">
        <f t="shared" si="8"/>
        <v>3.75</v>
      </c>
      <c r="H33" s="1">
        <f t="shared" si="9"/>
        <v>0.1305582419667734</v>
      </c>
      <c r="I33" s="1">
        <f t="shared" si="10"/>
        <v>6.666666666666667</v>
      </c>
      <c r="J33" s="1">
        <f t="shared" si="11"/>
        <v>0.39568378355153283</v>
      </c>
      <c r="K33" s="1">
        <f t="shared" si="12"/>
        <v>48.666666666666664</v>
      </c>
      <c r="L33" s="1">
        <f t="shared" si="13"/>
        <v>0.84685991590800735</v>
      </c>
    </row>
    <row r="34" spans="1:12">
      <c r="A34" t="s">
        <v>2</v>
      </c>
      <c r="B34">
        <v>5</v>
      </c>
      <c r="C34">
        <v>6</v>
      </c>
      <c r="D34">
        <v>7</v>
      </c>
    </row>
    <row r="35" spans="1:12">
      <c r="A35" t="s">
        <v>2</v>
      </c>
      <c r="B35">
        <v>5</v>
      </c>
      <c r="C35">
        <v>5</v>
      </c>
      <c r="D35">
        <v>7</v>
      </c>
    </row>
    <row r="36" spans="1:12">
      <c r="A36" t="s">
        <v>2</v>
      </c>
      <c r="B36">
        <v>4</v>
      </c>
      <c r="C36">
        <v>4</v>
      </c>
      <c r="D36">
        <v>7</v>
      </c>
    </row>
    <row r="37" spans="1:12">
      <c r="A37" t="s">
        <v>2</v>
      </c>
      <c r="B37">
        <v>4</v>
      </c>
      <c r="C37">
        <v>5</v>
      </c>
      <c r="D37">
        <v>7</v>
      </c>
    </row>
    <row r="38" spans="1:12">
      <c r="A38" t="s">
        <v>3</v>
      </c>
      <c r="B38">
        <v>5</v>
      </c>
      <c r="C38">
        <v>3</v>
      </c>
      <c r="D38">
        <v>73</v>
      </c>
    </row>
    <row r="39" spans="1:12">
      <c r="A39" t="s">
        <v>3</v>
      </c>
      <c r="B39">
        <v>5</v>
      </c>
      <c r="C39">
        <v>5</v>
      </c>
      <c r="D39">
        <v>71</v>
      </c>
    </row>
    <row r="40" spans="1:12">
      <c r="A40" t="s">
        <v>3</v>
      </c>
      <c r="B40">
        <v>6</v>
      </c>
      <c r="C40">
        <v>3</v>
      </c>
      <c r="D40">
        <v>71</v>
      </c>
    </row>
    <row r="41" spans="1:12">
      <c r="A41" t="s">
        <v>3</v>
      </c>
      <c r="B41">
        <v>5</v>
      </c>
      <c r="C41">
        <v>3</v>
      </c>
      <c r="D41">
        <v>73</v>
      </c>
    </row>
    <row r="42" spans="1:12">
      <c r="A42" t="s">
        <v>3</v>
      </c>
      <c r="B42">
        <v>5</v>
      </c>
      <c r="C42">
        <v>3</v>
      </c>
      <c r="D42">
        <v>71</v>
      </c>
    </row>
    <row r="43" spans="1:12">
      <c r="A43" t="s">
        <v>3</v>
      </c>
      <c r="B43">
        <v>5</v>
      </c>
      <c r="C43">
        <v>3</v>
      </c>
      <c r="D43">
        <v>73</v>
      </c>
    </row>
    <row r="44" spans="1:12">
      <c r="A44" t="s">
        <v>3</v>
      </c>
      <c r="B44">
        <v>5</v>
      </c>
      <c r="C44">
        <v>3</v>
      </c>
      <c r="D44">
        <v>71</v>
      </c>
    </row>
    <row r="45" spans="1:12">
      <c r="A45" t="s">
        <v>3</v>
      </c>
      <c r="B45">
        <v>5</v>
      </c>
      <c r="C45">
        <v>3</v>
      </c>
      <c r="D45">
        <v>73</v>
      </c>
    </row>
    <row r="46" spans="1:12">
      <c r="A46" t="s">
        <v>3</v>
      </c>
      <c r="B46">
        <v>6</v>
      </c>
      <c r="C46">
        <v>3</v>
      </c>
      <c r="D46">
        <v>77</v>
      </c>
    </row>
    <row r="47" spans="1:12">
      <c r="A47" t="s">
        <v>3</v>
      </c>
      <c r="B47">
        <v>5</v>
      </c>
      <c r="C47">
        <v>3</v>
      </c>
      <c r="D47">
        <v>73</v>
      </c>
    </row>
    <row r="48" spans="1:12">
      <c r="A48" t="s">
        <v>3</v>
      </c>
      <c r="B48">
        <v>6</v>
      </c>
      <c r="C48">
        <v>3</v>
      </c>
      <c r="D48">
        <v>71</v>
      </c>
    </row>
    <row r="49" spans="1:4">
      <c r="A49" t="s">
        <v>3</v>
      </c>
      <c r="B49">
        <v>5</v>
      </c>
      <c r="C49">
        <v>3</v>
      </c>
      <c r="D49">
        <v>73</v>
      </c>
    </row>
    <row r="50" spans="1:4">
      <c r="A50" t="s">
        <v>4</v>
      </c>
      <c r="B50">
        <v>6</v>
      </c>
      <c r="C50">
        <v>3</v>
      </c>
      <c r="D50">
        <v>28</v>
      </c>
    </row>
    <row r="51" spans="1:4">
      <c r="A51" t="s">
        <v>4</v>
      </c>
      <c r="B51">
        <v>3</v>
      </c>
      <c r="C51">
        <v>3</v>
      </c>
      <c r="D51">
        <v>30</v>
      </c>
    </row>
    <row r="52" spans="1:4">
      <c r="A52" t="s">
        <v>4</v>
      </c>
      <c r="B52">
        <v>5</v>
      </c>
      <c r="C52">
        <v>3</v>
      </c>
      <c r="D52">
        <v>28</v>
      </c>
    </row>
    <row r="53" spans="1:4">
      <c r="A53" t="s">
        <v>4</v>
      </c>
      <c r="B53">
        <v>5</v>
      </c>
      <c r="C53">
        <v>2</v>
      </c>
      <c r="D53">
        <v>59</v>
      </c>
    </row>
    <row r="54" spans="1:4">
      <c r="A54" t="s">
        <v>4</v>
      </c>
      <c r="B54">
        <v>5</v>
      </c>
      <c r="C54">
        <v>3</v>
      </c>
      <c r="D54">
        <v>26</v>
      </c>
    </row>
    <row r="55" spans="1:4">
      <c r="A55" t="s">
        <v>4</v>
      </c>
      <c r="B55">
        <v>5</v>
      </c>
      <c r="C55">
        <v>3</v>
      </c>
      <c r="D55">
        <v>27</v>
      </c>
    </row>
    <row r="56" spans="1:4">
      <c r="A56" t="s">
        <v>4</v>
      </c>
      <c r="B56">
        <v>5</v>
      </c>
      <c r="C56">
        <v>3</v>
      </c>
      <c r="D56">
        <v>28</v>
      </c>
    </row>
    <row r="57" spans="1:4">
      <c r="A57" t="s">
        <v>4</v>
      </c>
      <c r="B57">
        <v>3</v>
      </c>
      <c r="C57">
        <v>3</v>
      </c>
      <c r="D57">
        <v>26</v>
      </c>
    </row>
    <row r="58" spans="1:4">
      <c r="A58" t="s">
        <v>4</v>
      </c>
      <c r="B58">
        <v>4</v>
      </c>
      <c r="C58">
        <v>3</v>
      </c>
      <c r="D58">
        <v>27</v>
      </c>
    </row>
    <row r="59" spans="1:4">
      <c r="A59" t="s">
        <v>4</v>
      </c>
      <c r="B59">
        <v>5</v>
      </c>
      <c r="C59">
        <v>3</v>
      </c>
      <c r="D59">
        <v>25</v>
      </c>
    </row>
    <row r="60" spans="1:4">
      <c r="A60" t="s">
        <v>4</v>
      </c>
      <c r="B60">
        <v>3</v>
      </c>
      <c r="C60">
        <v>3</v>
      </c>
      <c r="D60">
        <v>25</v>
      </c>
    </row>
    <row r="61" spans="1:4">
      <c r="A61" t="s">
        <v>4</v>
      </c>
      <c r="B61">
        <v>4</v>
      </c>
      <c r="C61">
        <v>3</v>
      </c>
      <c r="D61">
        <v>28</v>
      </c>
    </row>
    <row r="62" spans="1:4">
      <c r="A62" t="s">
        <v>5</v>
      </c>
      <c r="B62">
        <v>13</v>
      </c>
      <c r="C62">
        <v>3</v>
      </c>
      <c r="D62">
        <v>38</v>
      </c>
    </row>
    <row r="63" spans="1:4">
      <c r="A63" t="s">
        <v>5</v>
      </c>
      <c r="B63">
        <v>6</v>
      </c>
      <c r="C63">
        <v>3</v>
      </c>
      <c r="D63">
        <v>41</v>
      </c>
    </row>
    <row r="64" spans="1:4">
      <c r="A64" t="s">
        <v>5</v>
      </c>
      <c r="B64">
        <v>6</v>
      </c>
      <c r="C64">
        <v>2</v>
      </c>
      <c r="D64">
        <v>63</v>
      </c>
    </row>
    <row r="65" spans="1:4">
      <c r="A65" t="s">
        <v>5</v>
      </c>
      <c r="B65">
        <v>5</v>
      </c>
      <c r="C65">
        <v>2</v>
      </c>
      <c r="D65">
        <v>63</v>
      </c>
    </row>
    <row r="66" spans="1:4">
      <c r="A66" t="s">
        <v>5</v>
      </c>
      <c r="B66">
        <v>5</v>
      </c>
      <c r="C66">
        <v>3</v>
      </c>
      <c r="D66">
        <v>33</v>
      </c>
    </row>
    <row r="67" spans="1:4">
      <c r="A67" t="s">
        <v>5</v>
      </c>
      <c r="B67">
        <v>13</v>
      </c>
      <c r="C67">
        <v>3</v>
      </c>
      <c r="D67">
        <v>33</v>
      </c>
    </row>
    <row r="68" spans="1:4">
      <c r="A68" t="s">
        <v>5</v>
      </c>
      <c r="B68">
        <v>6</v>
      </c>
      <c r="C68">
        <v>2</v>
      </c>
      <c r="D68">
        <v>30</v>
      </c>
    </row>
    <row r="69" spans="1:4">
      <c r="A69" t="s">
        <v>5</v>
      </c>
      <c r="B69">
        <v>3</v>
      </c>
      <c r="C69">
        <v>2</v>
      </c>
      <c r="D69">
        <v>46</v>
      </c>
    </row>
    <row r="70" spans="1:4">
      <c r="A70" t="s">
        <v>5</v>
      </c>
      <c r="B70">
        <v>4</v>
      </c>
      <c r="C70">
        <v>2</v>
      </c>
      <c r="D70">
        <v>138</v>
      </c>
    </row>
    <row r="71" spans="1:4">
      <c r="A71" t="s">
        <v>5</v>
      </c>
      <c r="B71">
        <v>5</v>
      </c>
      <c r="C71">
        <v>2</v>
      </c>
      <c r="D71">
        <v>35</v>
      </c>
    </row>
    <row r="72" spans="1:4">
      <c r="A72" t="s">
        <v>5</v>
      </c>
      <c r="B72">
        <v>6</v>
      </c>
      <c r="C72">
        <v>2</v>
      </c>
      <c r="D72">
        <v>30</v>
      </c>
    </row>
    <row r="73" spans="1:4">
      <c r="A73" t="s">
        <v>5</v>
      </c>
      <c r="B73">
        <v>5</v>
      </c>
      <c r="C73">
        <v>2</v>
      </c>
      <c r="D73">
        <v>32</v>
      </c>
    </row>
    <row r="74" spans="1:4">
      <c r="A74" t="s">
        <v>6</v>
      </c>
      <c r="B74">
        <v>5</v>
      </c>
      <c r="C74">
        <v>3</v>
      </c>
      <c r="D74">
        <v>23</v>
      </c>
    </row>
    <row r="75" spans="1:4">
      <c r="A75" t="s">
        <v>6</v>
      </c>
      <c r="B75">
        <v>5</v>
      </c>
      <c r="C75">
        <v>2</v>
      </c>
      <c r="D75">
        <v>23</v>
      </c>
    </row>
    <row r="76" spans="1:4">
      <c r="A76" t="s">
        <v>6</v>
      </c>
      <c r="B76">
        <v>6</v>
      </c>
      <c r="C76">
        <v>4</v>
      </c>
      <c r="D76">
        <v>23</v>
      </c>
    </row>
    <row r="77" spans="1:4">
      <c r="A77" t="s">
        <v>6</v>
      </c>
      <c r="B77">
        <v>5</v>
      </c>
      <c r="C77">
        <v>6</v>
      </c>
      <c r="D77">
        <v>27</v>
      </c>
    </row>
    <row r="78" spans="1:4">
      <c r="A78" t="s">
        <v>6</v>
      </c>
      <c r="B78">
        <v>8</v>
      </c>
      <c r="C78">
        <v>4</v>
      </c>
      <c r="D78">
        <v>23</v>
      </c>
    </row>
    <row r="79" spans="1:4">
      <c r="A79" t="s">
        <v>6</v>
      </c>
      <c r="B79">
        <v>5</v>
      </c>
      <c r="C79">
        <v>3</v>
      </c>
      <c r="D79">
        <v>23</v>
      </c>
    </row>
    <row r="80" spans="1:4">
      <c r="A80" t="s">
        <v>6</v>
      </c>
      <c r="B80">
        <v>6</v>
      </c>
      <c r="C80">
        <v>3</v>
      </c>
      <c r="D80">
        <v>23</v>
      </c>
    </row>
    <row r="81" spans="1:4">
      <c r="A81" t="s">
        <v>6</v>
      </c>
      <c r="B81">
        <v>6</v>
      </c>
      <c r="C81">
        <v>4</v>
      </c>
      <c r="D81">
        <v>23</v>
      </c>
    </row>
    <row r="82" spans="1:4">
      <c r="A82" t="s">
        <v>6</v>
      </c>
      <c r="B82">
        <v>6</v>
      </c>
      <c r="C82">
        <v>2</v>
      </c>
      <c r="D82">
        <v>23</v>
      </c>
    </row>
    <row r="83" spans="1:4">
      <c r="A83" t="s">
        <v>6</v>
      </c>
      <c r="B83">
        <v>5</v>
      </c>
      <c r="C83">
        <v>4</v>
      </c>
      <c r="D83">
        <v>23</v>
      </c>
    </row>
    <row r="84" spans="1:4">
      <c r="A84" t="s">
        <v>6</v>
      </c>
      <c r="B84">
        <v>8</v>
      </c>
      <c r="C84">
        <v>3</v>
      </c>
      <c r="D84">
        <v>23</v>
      </c>
    </row>
    <row r="85" spans="1:4">
      <c r="A85" t="s">
        <v>6</v>
      </c>
      <c r="B85">
        <v>5</v>
      </c>
      <c r="C85">
        <v>4</v>
      </c>
      <c r="D85">
        <v>23</v>
      </c>
    </row>
    <row r="86" spans="1:4">
      <c r="A86" t="s">
        <v>7</v>
      </c>
      <c r="B86">
        <v>6</v>
      </c>
      <c r="C86">
        <v>3</v>
      </c>
      <c r="D86">
        <v>51</v>
      </c>
    </row>
    <row r="87" spans="1:4">
      <c r="A87" t="s">
        <v>7</v>
      </c>
      <c r="B87">
        <v>8</v>
      </c>
      <c r="C87">
        <v>3</v>
      </c>
      <c r="D87">
        <v>49</v>
      </c>
    </row>
    <row r="88" spans="1:4">
      <c r="A88" t="s">
        <v>7</v>
      </c>
      <c r="B88">
        <v>6</v>
      </c>
      <c r="C88">
        <v>4</v>
      </c>
      <c r="D88">
        <v>49</v>
      </c>
    </row>
    <row r="89" spans="1:4">
      <c r="A89" t="s">
        <v>7</v>
      </c>
      <c r="B89">
        <v>6</v>
      </c>
      <c r="C89">
        <v>4</v>
      </c>
      <c r="D89">
        <v>47</v>
      </c>
    </row>
    <row r="90" spans="1:4">
      <c r="A90" t="s">
        <v>7</v>
      </c>
      <c r="B90">
        <v>10</v>
      </c>
      <c r="C90">
        <v>4</v>
      </c>
      <c r="D90">
        <v>47</v>
      </c>
    </row>
    <row r="91" spans="1:4">
      <c r="A91" t="s">
        <v>7</v>
      </c>
      <c r="B91">
        <v>5</v>
      </c>
      <c r="C91">
        <v>4</v>
      </c>
      <c r="D91">
        <v>47</v>
      </c>
    </row>
    <row r="92" spans="1:4">
      <c r="A92" t="s">
        <v>7</v>
      </c>
      <c r="B92">
        <v>6</v>
      </c>
      <c r="C92">
        <v>4</v>
      </c>
      <c r="D92">
        <v>47</v>
      </c>
    </row>
    <row r="93" spans="1:4">
      <c r="A93" t="s">
        <v>7</v>
      </c>
      <c r="B93">
        <v>6</v>
      </c>
      <c r="C93">
        <v>4</v>
      </c>
      <c r="D93">
        <v>47</v>
      </c>
    </row>
    <row r="94" spans="1:4">
      <c r="A94" t="s">
        <v>7</v>
      </c>
      <c r="B94">
        <v>7</v>
      </c>
      <c r="C94">
        <v>3</v>
      </c>
      <c r="D94">
        <v>49</v>
      </c>
    </row>
    <row r="95" spans="1:4">
      <c r="A95" t="s">
        <v>7</v>
      </c>
      <c r="B95">
        <v>8</v>
      </c>
      <c r="C95">
        <v>4</v>
      </c>
      <c r="D95">
        <v>57</v>
      </c>
    </row>
    <row r="96" spans="1:4">
      <c r="A96" t="s">
        <v>7</v>
      </c>
      <c r="B96">
        <v>6</v>
      </c>
      <c r="C96">
        <v>4</v>
      </c>
      <c r="D96">
        <v>47</v>
      </c>
    </row>
    <row r="97" spans="1:4">
      <c r="A97" t="s">
        <v>7</v>
      </c>
      <c r="B97">
        <v>6</v>
      </c>
      <c r="C97">
        <v>4</v>
      </c>
      <c r="D97">
        <v>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E33" workbookViewId="0">
      <selection activeCell="AA35" sqref="AA35"/>
    </sheetView>
  </sheetViews>
  <sheetFormatPr baseColWidth="10" defaultRowHeight="15" x14ac:dyDescent="0"/>
  <sheetData>
    <row r="1" spans="1:9">
      <c r="B1" t="s">
        <v>8</v>
      </c>
      <c r="C1" t="s">
        <v>9</v>
      </c>
      <c r="D1" t="s">
        <v>10</v>
      </c>
      <c r="F1" t="s">
        <v>11</v>
      </c>
    </row>
    <row r="2" spans="1:9">
      <c r="A2" t="s">
        <v>1</v>
      </c>
      <c r="B2">
        <v>10491</v>
      </c>
      <c r="C2">
        <v>4238</v>
      </c>
      <c r="D2">
        <v>0</v>
      </c>
      <c r="G2" t="s">
        <v>8</v>
      </c>
      <c r="H2" t="s">
        <v>9</v>
      </c>
      <c r="I2" t="s">
        <v>10</v>
      </c>
    </row>
    <row r="3" spans="1:9">
      <c r="A3" t="s">
        <v>1</v>
      </c>
      <c r="B3">
        <v>7197</v>
      </c>
      <c r="C3">
        <v>5348</v>
      </c>
      <c r="D3">
        <v>0</v>
      </c>
      <c r="F3" t="s">
        <v>1</v>
      </c>
      <c r="G3" s="1">
        <f>AVERAGE(B2:B13)</f>
        <v>10672.416666666666</v>
      </c>
      <c r="H3" s="1">
        <f>AVERAGE(C2:C13)</f>
        <v>5328.833333333333</v>
      </c>
      <c r="I3" s="1">
        <f>AVERAGE(D2:D13)</f>
        <v>0</v>
      </c>
    </row>
    <row r="4" spans="1:9">
      <c r="A4" t="s">
        <v>1</v>
      </c>
      <c r="B4">
        <v>12510</v>
      </c>
      <c r="C4">
        <v>6148</v>
      </c>
      <c r="D4">
        <v>0</v>
      </c>
      <c r="F4" t="s">
        <v>0</v>
      </c>
      <c r="G4" s="1">
        <f>AVERAGE(B14:B25)</f>
        <v>6292.083333333333</v>
      </c>
      <c r="H4" s="1">
        <f>AVERAGE(C14:C25)</f>
        <v>3589.0833333333335</v>
      </c>
      <c r="I4" s="1">
        <f>AVERAGE(D14:D25)</f>
        <v>1366.9166666666667</v>
      </c>
    </row>
    <row r="5" spans="1:9">
      <c r="A5" t="s">
        <v>1</v>
      </c>
      <c r="B5">
        <v>6552</v>
      </c>
      <c r="C5">
        <v>3289</v>
      </c>
      <c r="D5">
        <v>0</v>
      </c>
      <c r="F5" t="s">
        <v>2</v>
      </c>
      <c r="G5" s="1">
        <f>AVERAGE(B26:B37)</f>
        <v>6588.333333333333</v>
      </c>
      <c r="H5" s="1">
        <f>AVERAGE(C26:C37)</f>
        <v>11516.75</v>
      </c>
      <c r="I5" s="1">
        <f>AVERAGE(D26:D37)</f>
        <v>4162.083333333333</v>
      </c>
    </row>
    <row r="6" spans="1:9">
      <c r="A6" t="s">
        <v>1</v>
      </c>
      <c r="B6">
        <v>11094</v>
      </c>
      <c r="C6">
        <v>7941</v>
      </c>
      <c r="D6">
        <v>0</v>
      </c>
      <c r="F6" t="s">
        <v>3</v>
      </c>
      <c r="G6" s="1">
        <f>AVERAGE(B38:B49)</f>
        <v>7308.666666666667</v>
      </c>
      <c r="H6" s="1">
        <f>AVERAGE(C38:C49)</f>
        <v>5016.166666666667</v>
      </c>
      <c r="I6" s="1">
        <f>AVERAGE(D38:D49)</f>
        <v>15144.333333333334</v>
      </c>
    </row>
    <row r="7" spans="1:9">
      <c r="A7" t="s">
        <v>1</v>
      </c>
      <c r="B7">
        <v>14486</v>
      </c>
      <c r="C7">
        <v>4638</v>
      </c>
      <c r="D7">
        <v>0</v>
      </c>
      <c r="F7" t="s">
        <v>4</v>
      </c>
      <c r="G7" s="1">
        <f>AVERAGE(B50:B61)</f>
        <v>5572.666666666667</v>
      </c>
      <c r="H7" s="1">
        <f>AVERAGE(C50:C61)</f>
        <v>5829.333333333333</v>
      </c>
      <c r="I7" s="1">
        <f>AVERAGE(D50:D61)</f>
        <v>9998</v>
      </c>
    </row>
    <row r="8" spans="1:9">
      <c r="A8" t="s">
        <v>1</v>
      </c>
      <c r="B8">
        <v>10814</v>
      </c>
      <c r="C8">
        <v>7642</v>
      </c>
      <c r="D8">
        <v>0</v>
      </c>
      <c r="F8" t="s">
        <v>5</v>
      </c>
      <c r="G8" s="1">
        <f>AVERAGE(B62:B73)</f>
        <v>11002.666666666666</v>
      </c>
      <c r="H8" s="1">
        <f>AVERAGE(C62:C73)</f>
        <v>4053.0833333333335</v>
      </c>
      <c r="I8" s="1">
        <f>AVERAGE(D62:D73)</f>
        <v>38248</v>
      </c>
    </row>
    <row r="9" spans="1:9">
      <c r="A9" t="s">
        <v>1</v>
      </c>
      <c r="B9">
        <v>14638</v>
      </c>
      <c r="C9">
        <v>7301</v>
      </c>
      <c r="D9">
        <v>0</v>
      </c>
      <c r="F9" t="s">
        <v>6</v>
      </c>
      <c r="G9" s="1">
        <f>AVERAGE(B74:B85)</f>
        <v>8512.0833333333339</v>
      </c>
      <c r="H9" s="1">
        <f>AVERAGE(C74:C85)</f>
        <v>5523.583333333333</v>
      </c>
      <c r="I9" s="1">
        <f>AVERAGE(D74:D85)</f>
        <v>9347.4166666666661</v>
      </c>
    </row>
    <row r="10" spans="1:9">
      <c r="A10" t="s">
        <v>1</v>
      </c>
      <c r="B10">
        <v>5622</v>
      </c>
      <c r="C10">
        <v>3614</v>
      </c>
      <c r="D10">
        <v>0</v>
      </c>
      <c r="F10" t="s">
        <v>7</v>
      </c>
      <c r="G10" s="1">
        <f>AVERAGE(B86:B97)</f>
        <v>13781.166666666666</v>
      </c>
      <c r="H10" s="1">
        <f>AVERAGE(C86:C97)</f>
        <v>9882.8333333333339</v>
      </c>
      <c r="I10" s="1">
        <f>AVERAGE(D86:D97)</f>
        <v>11618.75</v>
      </c>
    </row>
    <row r="11" spans="1:9">
      <c r="A11" t="s">
        <v>1</v>
      </c>
      <c r="B11">
        <v>9557</v>
      </c>
      <c r="C11">
        <v>5988</v>
      </c>
      <c r="D11">
        <v>0</v>
      </c>
    </row>
    <row r="12" spans="1:9">
      <c r="A12" t="s">
        <v>1</v>
      </c>
      <c r="B12">
        <v>11913</v>
      </c>
      <c r="C12">
        <v>5482</v>
      </c>
      <c r="D12">
        <v>0</v>
      </c>
      <c r="F12" t="s">
        <v>12</v>
      </c>
    </row>
    <row r="13" spans="1:9">
      <c r="A13" t="s">
        <v>1</v>
      </c>
      <c r="B13">
        <v>13195</v>
      </c>
      <c r="C13">
        <v>2317</v>
      </c>
      <c r="D13">
        <v>0</v>
      </c>
      <c r="G13" t="s">
        <v>8</v>
      </c>
      <c r="H13" t="s">
        <v>9</v>
      </c>
      <c r="I13" t="s">
        <v>10</v>
      </c>
    </row>
    <row r="14" spans="1:9">
      <c r="A14" t="s">
        <v>0</v>
      </c>
      <c r="B14">
        <v>4450</v>
      </c>
      <c r="C14">
        <v>4202</v>
      </c>
      <c r="D14">
        <v>1051</v>
      </c>
      <c r="F14" t="s">
        <v>1</v>
      </c>
      <c r="G14" s="1">
        <f>STDEV(B2:B13)/SQRT(12)</f>
        <v>859.82011383577571</v>
      </c>
      <c r="H14" s="1">
        <f t="shared" ref="H14:I14" si="0">STDEV(C2:C13)/SQRT(12)</f>
        <v>515.17016655184011</v>
      </c>
      <c r="I14" s="1">
        <f t="shared" si="0"/>
        <v>0</v>
      </c>
    </row>
    <row r="15" spans="1:9">
      <c r="A15" t="s">
        <v>0</v>
      </c>
      <c r="B15">
        <v>3871</v>
      </c>
      <c r="C15">
        <v>5285</v>
      </c>
      <c r="D15">
        <v>565</v>
      </c>
      <c r="F15" t="s">
        <v>0</v>
      </c>
      <c r="G15" s="1">
        <f>STDEV(B14:B25)/SQRT(12)</f>
        <v>534.02690401998655</v>
      </c>
      <c r="H15" s="1">
        <f t="shared" ref="H15:I15" si="1">STDEV(C14:C25)/SQRT(12)</f>
        <v>511.03116874540331</v>
      </c>
      <c r="I15" s="1">
        <f t="shared" si="1"/>
        <v>340.34410969642255</v>
      </c>
    </row>
    <row r="16" spans="1:9">
      <c r="A16" t="s">
        <v>0</v>
      </c>
      <c r="B16">
        <v>7214</v>
      </c>
      <c r="C16">
        <v>3172</v>
      </c>
      <c r="D16">
        <v>615</v>
      </c>
      <c r="F16" t="s">
        <v>2</v>
      </c>
      <c r="G16" s="1">
        <f>STDEV(B26:B37)/SQRT(12)</f>
        <v>570.11320424681082</v>
      </c>
      <c r="H16" s="1">
        <f t="shared" ref="H16:I16" si="2">STDEV(C26:C37)/SQRT(12)</f>
        <v>867.28496701784911</v>
      </c>
      <c r="I16" s="1">
        <f t="shared" si="2"/>
        <v>517.7350360469195</v>
      </c>
    </row>
    <row r="17" spans="1:12">
      <c r="A17" t="s">
        <v>0</v>
      </c>
      <c r="B17">
        <v>6100</v>
      </c>
      <c r="C17">
        <v>2267</v>
      </c>
      <c r="D17">
        <v>4852</v>
      </c>
      <c r="F17" t="s">
        <v>3</v>
      </c>
      <c r="G17" s="1">
        <f>STDEV(B38:B49)/SQRT(12)</f>
        <v>736.06667942901493</v>
      </c>
      <c r="H17" s="1">
        <f t="shared" ref="H17:I17" si="3">STDEV(C38:C49)/SQRT(12)</f>
        <v>514.15971214784986</v>
      </c>
      <c r="I17" s="1">
        <f t="shared" si="3"/>
        <v>1342.3244387963359</v>
      </c>
    </row>
    <row r="18" spans="1:12">
      <c r="A18" t="s">
        <v>0</v>
      </c>
      <c r="B18">
        <v>8988</v>
      </c>
      <c r="C18">
        <v>2674</v>
      </c>
      <c r="D18">
        <v>2173</v>
      </c>
      <c r="F18" t="s">
        <v>4</v>
      </c>
      <c r="G18" s="1">
        <f>STDEV(B50:B61)/SQRT(12)</f>
        <v>799.42918398193376</v>
      </c>
      <c r="H18" s="1">
        <f t="shared" ref="H18:I18" si="4">STDEV(C50:C61)/SQRT(12)</f>
        <v>923.95324338388275</v>
      </c>
      <c r="I18" s="1">
        <f t="shared" si="4"/>
        <v>1004.2116084498599</v>
      </c>
    </row>
    <row r="19" spans="1:12">
      <c r="A19" t="s">
        <v>0</v>
      </c>
      <c r="B19">
        <v>5561</v>
      </c>
      <c r="C19">
        <v>2194</v>
      </c>
      <c r="D19">
        <v>1004</v>
      </c>
      <c r="F19" t="s">
        <v>5</v>
      </c>
      <c r="G19" s="1">
        <f>STDEV(B62:B73)/SQRT(12)</f>
        <v>2252.4971911102566</v>
      </c>
      <c r="H19" s="1">
        <f t="shared" ref="H19" si="5">STDEV(C62:C73)/SQRT(12)</f>
        <v>538.29029931662694</v>
      </c>
      <c r="I19" s="1">
        <f>STDEV(D62:D73)/SQRT(12)</f>
        <v>6180.8606454264782</v>
      </c>
    </row>
    <row r="20" spans="1:12">
      <c r="A20" t="s">
        <v>0</v>
      </c>
      <c r="B20">
        <v>10141</v>
      </c>
      <c r="C20">
        <v>4246</v>
      </c>
      <c r="D20">
        <v>1319</v>
      </c>
      <c r="F20" t="s">
        <v>6</v>
      </c>
      <c r="G20" s="1">
        <f>STDEV(B74:B85)/SQRT(12)</f>
        <v>1096.2709412555885</v>
      </c>
      <c r="H20" s="1">
        <f t="shared" ref="H20:I20" si="6">STDEV(C74:C85)/SQRT(12)</f>
        <v>746.3029734340912</v>
      </c>
      <c r="I20" s="1">
        <f t="shared" si="6"/>
        <v>502.32271798620673</v>
      </c>
    </row>
    <row r="21" spans="1:12">
      <c r="A21" t="s">
        <v>0</v>
      </c>
      <c r="B21">
        <v>5761</v>
      </c>
      <c r="C21">
        <v>3382</v>
      </c>
      <c r="D21">
        <v>981</v>
      </c>
      <c r="F21" t="s">
        <v>7</v>
      </c>
      <c r="G21" s="1">
        <f>STDEV(B86:B97)/SQRT(12)</f>
        <v>1916.0978490598325</v>
      </c>
      <c r="H21" s="1">
        <f t="shared" ref="H21:I21" si="7">STDEV(C86:C97)/SQRT(12)</f>
        <v>772.7906615414405</v>
      </c>
      <c r="I21" s="1">
        <f t="shared" si="7"/>
        <v>1288.8100991189158</v>
      </c>
    </row>
    <row r="22" spans="1:12">
      <c r="A22" t="s">
        <v>0</v>
      </c>
      <c r="B22">
        <v>4764</v>
      </c>
      <c r="C22">
        <v>7828</v>
      </c>
      <c r="D22">
        <v>1025</v>
      </c>
    </row>
    <row r="23" spans="1:12">
      <c r="A23" t="s">
        <v>0</v>
      </c>
      <c r="B23">
        <v>7436</v>
      </c>
      <c r="C23">
        <v>2112</v>
      </c>
      <c r="D23">
        <v>781</v>
      </c>
      <c r="F23" t="s">
        <v>13</v>
      </c>
    </row>
    <row r="24" spans="1:12">
      <c r="A24" t="s">
        <v>0</v>
      </c>
      <c r="B24">
        <v>5729</v>
      </c>
      <c r="C24">
        <v>4404</v>
      </c>
      <c r="D24">
        <v>1335</v>
      </c>
      <c r="G24" t="s">
        <v>18</v>
      </c>
      <c r="I24" t="s">
        <v>17</v>
      </c>
      <c r="K24" t="s">
        <v>10</v>
      </c>
    </row>
    <row r="25" spans="1:12">
      <c r="A25" t="s">
        <v>0</v>
      </c>
      <c r="B25">
        <v>5490</v>
      </c>
      <c r="C25">
        <v>1303</v>
      </c>
      <c r="D25">
        <v>702</v>
      </c>
      <c r="G25" t="s">
        <v>14</v>
      </c>
      <c r="H25" t="s">
        <v>15</v>
      </c>
      <c r="I25" t="s">
        <v>14</v>
      </c>
      <c r="J25" t="s">
        <v>15</v>
      </c>
      <c r="K25" t="s">
        <v>14</v>
      </c>
      <c r="L25" t="s">
        <v>15</v>
      </c>
    </row>
    <row r="26" spans="1:12">
      <c r="A26" t="s">
        <v>2</v>
      </c>
      <c r="B26">
        <v>5956</v>
      </c>
      <c r="C26">
        <v>8665</v>
      </c>
      <c r="D26">
        <v>2437</v>
      </c>
      <c r="F26" t="s">
        <v>1</v>
      </c>
      <c r="G26" s="1">
        <f t="shared" ref="G26:G33" si="8">H3</f>
        <v>5328.833333333333</v>
      </c>
      <c r="H26" s="1">
        <f t="shared" ref="H26:H33" si="9">H14</f>
        <v>515.17016655184011</v>
      </c>
      <c r="I26" s="1">
        <f t="shared" ref="I26:I33" si="10">G3</f>
        <v>10672.416666666666</v>
      </c>
      <c r="J26" s="1">
        <f t="shared" ref="J26:J33" si="11">G14</f>
        <v>859.82011383577571</v>
      </c>
      <c r="K26" s="1">
        <f t="shared" ref="K26:K33" si="12">I3</f>
        <v>0</v>
      </c>
      <c r="L26" s="1">
        <f t="shared" ref="L26:L33" si="13">I14</f>
        <v>0</v>
      </c>
    </row>
    <row r="27" spans="1:12">
      <c r="A27" t="s">
        <v>2</v>
      </c>
      <c r="B27">
        <v>6824</v>
      </c>
      <c r="C27">
        <v>11817</v>
      </c>
      <c r="D27">
        <v>1958</v>
      </c>
      <c r="F27" t="s">
        <v>0</v>
      </c>
      <c r="G27" s="1">
        <f t="shared" si="8"/>
        <v>3589.0833333333335</v>
      </c>
      <c r="H27" s="1">
        <f t="shared" si="9"/>
        <v>511.03116874540331</v>
      </c>
      <c r="I27" s="1">
        <f t="shared" si="10"/>
        <v>6292.083333333333</v>
      </c>
      <c r="J27" s="1">
        <f t="shared" si="11"/>
        <v>534.02690401998655</v>
      </c>
      <c r="K27" s="1">
        <f t="shared" si="12"/>
        <v>1366.9166666666667</v>
      </c>
      <c r="L27" s="1">
        <f t="shared" si="13"/>
        <v>340.34410969642255</v>
      </c>
    </row>
    <row r="28" spans="1:12">
      <c r="A28" t="s">
        <v>2</v>
      </c>
      <c r="B28">
        <v>10801</v>
      </c>
      <c r="C28">
        <v>11812</v>
      </c>
      <c r="D28">
        <v>7010</v>
      </c>
      <c r="F28" t="s">
        <v>2</v>
      </c>
      <c r="G28" s="1">
        <f t="shared" si="8"/>
        <v>11516.75</v>
      </c>
      <c r="H28" s="1">
        <f t="shared" si="9"/>
        <v>867.28496701784911</v>
      </c>
      <c r="I28" s="1">
        <f t="shared" si="10"/>
        <v>6588.333333333333</v>
      </c>
      <c r="J28" s="1">
        <f t="shared" si="11"/>
        <v>570.11320424681082</v>
      </c>
      <c r="K28" s="1">
        <f t="shared" si="12"/>
        <v>4162.083333333333</v>
      </c>
      <c r="L28" s="1">
        <f t="shared" si="13"/>
        <v>517.7350360469195</v>
      </c>
    </row>
    <row r="29" spans="1:12">
      <c r="A29" t="s">
        <v>2</v>
      </c>
      <c r="B29">
        <v>4382</v>
      </c>
      <c r="C29">
        <v>9153</v>
      </c>
      <c r="D29">
        <v>5308</v>
      </c>
      <c r="F29" t="s">
        <v>3</v>
      </c>
      <c r="G29" s="1">
        <f t="shared" si="8"/>
        <v>5016.166666666667</v>
      </c>
      <c r="H29" s="1">
        <f t="shared" si="9"/>
        <v>514.15971214784986</v>
      </c>
      <c r="I29" s="1">
        <f t="shared" si="10"/>
        <v>7308.666666666667</v>
      </c>
      <c r="J29" s="1">
        <f t="shared" si="11"/>
        <v>736.06667942901493</v>
      </c>
      <c r="K29" s="1">
        <f t="shared" si="12"/>
        <v>15144.333333333334</v>
      </c>
      <c r="L29" s="1">
        <f t="shared" si="13"/>
        <v>1342.3244387963359</v>
      </c>
    </row>
    <row r="30" spans="1:12">
      <c r="A30" t="s">
        <v>2</v>
      </c>
      <c r="B30">
        <v>7659</v>
      </c>
      <c r="C30">
        <v>12105</v>
      </c>
      <c r="D30">
        <v>3646</v>
      </c>
      <c r="F30" t="s">
        <v>16</v>
      </c>
      <c r="G30" s="1">
        <f t="shared" si="8"/>
        <v>5829.333333333333</v>
      </c>
      <c r="H30" s="1">
        <f t="shared" si="9"/>
        <v>923.95324338388275</v>
      </c>
      <c r="I30" s="1">
        <f t="shared" si="10"/>
        <v>5572.666666666667</v>
      </c>
      <c r="J30" s="1">
        <f t="shared" si="11"/>
        <v>799.42918398193376</v>
      </c>
      <c r="K30" s="1">
        <f t="shared" si="12"/>
        <v>9998</v>
      </c>
      <c r="L30" s="1">
        <f t="shared" si="13"/>
        <v>1004.2116084498599</v>
      </c>
    </row>
    <row r="31" spans="1:12">
      <c r="A31" t="s">
        <v>2</v>
      </c>
      <c r="B31">
        <v>7181</v>
      </c>
      <c r="C31">
        <v>8372</v>
      </c>
      <c r="D31">
        <v>3429</v>
      </c>
      <c r="F31" t="s">
        <v>5</v>
      </c>
      <c r="G31" s="1">
        <f t="shared" si="8"/>
        <v>4053.0833333333335</v>
      </c>
      <c r="H31" s="1">
        <f t="shared" si="9"/>
        <v>538.29029931662694</v>
      </c>
      <c r="I31" s="1">
        <f t="shared" si="10"/>
        <v>11002.666666666666</v>
      </c>
      <c r="J31" s="1">
        <f t="shared" si="11"/>
        <v>2252.4971911102566</v>
      </c>
      <c r="K31" s="1">
        <f t="shared" si="12"/>
        <v>38248</v>
      </c>
      <c r="L31" s="1">
        <f t="shared" si="13"/>
        <v>6180.8606454264782</v>
      </c>
    </row>
    <row r="32" spans="1:12">
      <c r="A32" t="s">
        <v>2</v>
      </c>
      <c r="B32">
        <v>7595</v>
      </c>
      <c r="C32">
        <v>11414</v>
      </c>
      <c r="D32">
        <v>5862</v>
      </c>
      <c r="F32" t="s">
        <v>6</v>
      </c>
      <c r="G32" s="1">
        <f t="shared" si="8"/>
        <v>5523.583333333333</v>
      </c>
      <c r="H32" s="1">
        <f t="shared" si="9"/>
        <v>746.3029734340912</v>
      </c>
      <c r="I32" s="1">
        <f t="shared" si="10"/>
        <v>8512.0833333333339</v>
      </c>
      <c r="J32" s="1">
        <f t="shared" si="11"/>
        <v>1096.2709412555885</v>
      </c>
      <c r="K32" s="1">
        <f t="shared" si="12"/>
        <v>9347.4166666666661</v>
      </c>
      <c r="L32" s="1">
        <f t="shared" si="13"/>
        <v>502.32271798620673</v>
      </c>
    </row>
    <row r="33" spans="1:12">
      <c r="A33" t="s">
        <v>2</v>
      </c>
      <c r="B33">
        <v>5821</v>
      </c>
      <c r="C33">
        <v>8479</v>
      </c>
      <c r="D33">
        <v>3238</v>
      </c>
      <c r="F33" t="s">
        <v>7</v>
      </c>
      <c r="G33" s="1">
        <f t="shared" si="8"/>
        <v>9882.8333333333339</v>
      </c>
      <c r="H33" s="1">
        <f t="shared" si="9"/>
        <v>772.7906615414405</v>
      </c>
      <c r="I33" s="1">
        <f t="shared" si="10"/>
        <v>13781.166666666666</v>
      </c>
      <c r="J33" s="1">
        <f t="shared" si="11"/>
        <v>1916.0978490598325</v>
      </c>
      <c r="K33" s="1">
        <f t="shared" si="12"/>
        <v>11618.75</v>
      </c>
      <c r="L33" s="1">
        <f t="shared" si="13"/>
        <v>1288.8100991189158</v>
      </c>
    </row>
    <row r="34" spans="1:12">
      <c r="A34" t="s">
        <v>2</v>
      </c>
      <c r="B34">
        <v>4708</v>
      </c>
      <c r="C34">
        <v>18101</v>
      </c>
      <c r="D34">
        <v>3414</v>
      </c>
    </row>
    <row r="35" spans="1:12">
      <c r="A35" t="s">
        <v>2</v>
      </c>
      <c r="B35">
        <v>8528</v>
      </c>
      <c r="C35">
        <v>13482</v>
      </c>
      <c r="D35">
        <v>4774</v>
      </c>
    </row>
    <row r="36" spans="1:12">
      <c r="A36" t="s">
        <v>2</v>
      </c>
      <c r="B36">
        <v>6039</v>
      </c>
      <c r="C36">
        <v>9473</v>
      </c>
      <c r="D36">
        <v>6934</v>
      </c>
    </row>
    <row r="37" spans="1:12">
      <c r="A37" t="s">
        <v>2</v>
      </c>
      <c r="B37">
        <v>3566</v>
      </c>
      <c r="C37">
        <v>15328</v>
      </c>
      <c r="D37">
        <v>1935</v>
      </c>
    </row>
    <row r="38" spans="1:12">
      <c r="A38" t="s">
        <v>3</v>
      </c>
      <c r="B38">
        <v>5551</v>
      </c>
      <c r="C38">
        <v>4161</v>
      </c>
      <c r="D38">
        <v>8819</v>
      </c>
    </row>
    <row r="39" spans="1:12">
      <c r="A39" t="s">
        <v>3</v>
      </c>
      <c r="B39">
        <v>3625</v>
      </c>
      <c r="C39">
        <v>9886</v>
      </c>
      <c r="D39">
        <v>12051</v>
      </c>
    </row>
    <row r="40" spans="1:12">
      <c r="A40" t="s">
        <v>3</v>
      </c>
      <c r="B40">
        <v>11170</v>
      </c>
      <c r="C40">
        <v>5739</v>
      </c>
      <c r="D40">
        <v>21786</v>
      </c>
    </row>
    <row r="41" spans="1:12">
      <c r="A41" t="s">
        <v>3</v>
      </c>
      <c r="B41">
        <v>5162</v>
      </c>
      <c r="C41">
        <v>4537</v>
      </c>
      <c r="D41">
        <v>11267</v>
      </c>
    </row>
    <row r="42" spans="1:12">
      <c r="A42" t="s">
        <v>3</v>
      </c>
      <c r="B42">
        <v>7085</v>
      </c>
      <c r="C42">
        <v>3866</v>
      </c>
      <c r="D42">
        <v>19261</v>
      </c>
    </row>
    <row r="43" spans="1:12">
      <c r="A43" t="s">
        <v>3</v>
      </c>
      <c r="B43">
        <v>6991</v>
      </c>
      <c r="C43">
        <v>3831</v>
      </c>
      <c r="D43">
        <v>16446</v>
      </c>
    </row>
    <row r="44" spans="1:12">
      <c r="A44" t="s">
        <v>3</v>
      </c>
      <c r="B44">
        <v>6764</v>
      </c>
      <c r="C44">
        <v>6719</v>
      </c>
      <c r="D44">
        <v>21607</v>
      </c>
    </row>
    <row r="45" spans="1:12">
      <c r="A45" t="s">
        <v>3</v>
      </c>
      <c r="B45">
        <v>7306</v>
      </c>
      <c r="C45">
        <v>4271</v>
      </c>
      <c r="D45">
        <v>18710</v>
      </c>
    </row>
    <row r="46" spans="1:12">
      <c r="A46" t="s">
        <v>3</v>
      </c>
      <c r="B46">
        <v>7824</v>
      </c>
      <c r="C46">
        <v>5235</v>
      </c>
      <c r="D46">
        <v>10518</v>
      </c>
    </row>
    <row r="47" spans="1:12">
      <c r="A47" t="s">
        <v>3</v>
      </c>
      <c r="B47">
        <v>11979</v>
      </c>
      <c r="C47">
        <v>4346</v>
      </c>
      <c r="D47">
        <v>11423</v>
      </c>
    </row>
    <row r="48" spans="1:12">
      <c r="A48" t="s">
        <v>3</v>
      </c>
      <c r="B48">
        <v>9648</v>
      </c>
      <c r="C48">
        <v>3984</v>
      </c>
      <c r="D48">
        <v>18135</v>
      </c>
    </row>
    <row r="49" spans="1:4">
      <c r="A49" t="s">
        <v>3</v>
      </c>
      <c r="B49">
        <v>4599</v>
      </c>
      <c r="C49">
        <v>3619</v>
      </c>
      <c r="D49">
        <v>11709</v>
      </c>
    </row>
    <row r="50" spans="1:4">
      <c r="A50" t="s">
        <v>4</v>
      </c>
      <c r="B50">
        <v>11484</v>
      </c>
      <c r="C50">
        <v>4099</v>
      </c>
      <c r="D50">
        <v>4798</v>
      </c>
    </row>
    <row r="51" spans="1:4">
      <c r="A51" t="s">
        <v>4</v>
      </c>
      <c r="B51">
        <v>3272</v>
      </c>
      <c r="C51">
        <v>1883</v>
      </c>
      <c r="D51">
        <v>5871</v>
      </c>
    </row>
    <row r="52" spans="1:4">
      <c r="A52" t="s">
        <v>4</v>
      </c>
      <c r="B52">
        <v>6134</v>
      </c>
      <c r="C52">
        <v>12366</v>
      </c>
      <c r="D52">
        <v>9289</v>
      </c>
    </row>
    <row r="53" spans="1:4">
      <c r="A53" t="s">
        <v>4</v>
      </c>
      <c r="B53">
        <v>4464</v>
      </c>
      <c r="C53">
        <v>8297</v>
      </c>
      <c r="D53">
        <v>12921</v>
      </c>
    </row>
    <row r="54" spans="1:4">
      <c r="A54" t="s">
        <v>4</v>
      </c>
      <c r="B54">
        <v>7233</v>
      </c>
      <c r="C54">
        <v>9183</v>
      </c>
      <c r="D54">
        <v>13366</v>
      </c>
    </row>
    <row r="55" spans="1:4">
      <c r="A55" t="s">
        <v>4</v>
      </c>
      <c r="B55">
        <v>5161</v>
      </c>
      <c r="C55">
        <v>4127</v>
      </c>
      <c r="D55">
        <v>14084</v>
      </c>
    </row>
    <row r="56" spans="1:4">
      <c r="A56" t="s">
        <v>4</v>
      </c>
      <c r="B56">
        <v>9274</v>
      </c>
      <c r="C56">
        <v>6512</v>
      </c>
      <c r="D56">
        <v>15328</v>
      </c>
    </row>
    <row r="57" spans="1:4">
      <c r="A57" t="s">
        <v>4</v>
      </c>
      <c r="B57">
        <v>3005</v>
      </c>
      <c r="C57">
        <v>8925</v>
      </c>
      <c r="D57">
        <v>10678</v>
      </c>
    </row>
    <row r="58" spans="1:4">
      <c r="A58" t="s">
        <v>4</v>
      </c>
      <c r="B58">
        <v>3512</v>
      </c>
      <c r="C58">
        <v>4279</v>
      </c>
      <c r="D58">
        <v>9279</v>
      </c>
    </row>
    <row r="59" spans="1:4">
      <c r="A59" t="s">
        <v>4</v>
      </c>
      <c r="B59">
        <v>7117</v>
      </c>
      <c r="C59">
        <v>4282</v>
      </c>
      <c r="D59">
        <v>7471</v>
      </c>
    </row>
    <row r="60" spans="1:4">
      <c r="A60" t="s">
        <v>4</v>
      </c>
      <c r="B60">
        <v>3646</v>
      </c>
      <c r="C60">
        <v>3383</v>
      </c>
      <c r="D60">
        <v>10829</v>
      </c>
    </row>
    <row r="61" spans="1:4">
      <c r="A61" t="s">
        <v>4</v>
      </c>
      <c r="B61">
        <v>2570</v>
      </c>
      <c r="C61">
        <v>2616</v>
      </c>
      <c r="D61">
        <v>6062</v>
      </c>
    </row>
    <row r="62" spans="1:4">
      <c r="A62" t="s">
        <v>5</v>
      </c>
      <c r="B62">
        <v>32390</v>
      </c>
      <c r="C62">
        <v>5903</v>
      </c>
      <c r="D62">
        <v>16054</v>
      </c>
    </row>
    <row r="63" spans="1:4">
      <c r="A63" t="s">
        <v>5</v>
      </c>
      <c r="B63">
        <v>6427</v>
      </c>
      <c r="C63">
        <v>6924</v>
      </c>
      <c r="D63">
        <v>22252</v>
      </c>
    </row>
    <row r="64" spans="1:4">
      <c r="A64" t="s">
        <v>5</v>
      </c>
      <c r="B64">
        <v>8916</v>
      </c>
      <c r="C64">
        <v>3939</v>
      </c>
      <c r="D64">
        <v>29751</v>
      </c>
    </row>
    <row r="65" spans="1:4">
      <c r="A65" t="s">
        <v>5</v>
      </c>
      <c r="B65">
        <v>6861</v>
      </c>
      <c r="C65">
        <v>3425</v>
      </c>
      <c r="D65">
        <v>24479</v>
      </c>
    </row>
    <row r="66" spans="1:4">
      <c r="A66" t="s">
        <v>5</v>
      </c>
      <c r="B66">
        <v>15356</v>
      </c>
      <c r="C66">
        <v>5958</v>
      </c>
      <c r="D66">
        <v>39654</v>
      </c>
    </row>
    <row r="67" spans="1:4">
      <c r="A67" t="s">
        <v>5</v>
      </c>
      <c r="B67">
        <v>17510</v>
      </c>
      <c r="C67">
        <v>6771</v>
      </c>
      <c r="D67">
        <v>51231</v>
      </c>
    </row>
    <row r="68" spans="1:4">
      <c r="A68" t="s">
        <v>5</v>
      </c>
      <c r="B68">
        <v>9540</v>
      </c>
      <c r="C68">
        <v>2970</v>
      </c>
      <c r="D68">
        <v>45119</v>
      </c>
    </row>
    <row r="69" spans="1:4">
      <c r="A69" t="s">
        <v>5</v>
      </c>
      <c r="B69">
        <v>8262</v>
      </c>
      <c r="C69">
        <v>2421</v>
      </c>
      <c r="D69">
        <v>39711</v>
      </c>
    </row>
    <row r="70" spans="1:4">
      <c r="A70" t="s">
        <v>5</v>
      </c>
      <c r="B70">
        <v>4175</v>
      </c>
      <c r="C70">
        <v>3485</v>
      </c>
      <c r="D70">
        <v>54791</v>
      </c>
    </row>
    <row r="71" spans="1:4">
      <c r="A71" t="s">
        <v>5</v>
      </c>
      <c r="B71">
        <v>10348</v>
      </c>
      <c r="C71">
        <v>3029</v>
      </c>
      <c r="D71">
        <v>18702</v>
      </c>
    </row>
    <row r="72" spans="1:4">
      <c r="A72" t="s">
        <v>5</v>
      </c>
      <c r="B72">
        <v>7584</v>
      </c>
      <c r="C72">
        <v>2511</v>
      </c>
      <c r="D72">
        <v>92728</v>
      </c>
    </row>
    <row r="73" spans="1:4">
      <c r="A73" t="s">
        <v>5</v>
      </c>
      <c r="B73">
        <v>4663</v>
      </c>
      <c r="C73">
        <v>1301</v>
      </c>
      <c r="D73">
        <v>24504</v>
      </c>
    </row>
    <row r="74" spans="1:4">
      <c r="A74" t="s">
        <v>6</v>
      </c>
      <c r="B74">
        <v>7299</v>
      </c>
      <c r="C74">
        <v>2875</v>
      </c>
      <c r="D74">
        <v>8763</v>
      </c>
    </row>
    <row r="75" spans="1:4">
      <c r="A75" t="s">
        <v>6</v>
      </c>
      <c r="B75">
        <v>7070</v>
      </c>
      <c r="C75">
        <v>1801</v>
      </c>
      <c r="D75">
        <v>7779</v>
      </c>
    </row>
    <row r="76" spans="1:4">
      <c r="A76" t="s">
        <v>6</v>
      </c>
      <c r="B76">
        <v>7483</v>
      </c>
      <c r="C76">
        <v>7084</v>
      </c>
      <c r="D76">
        <v>8075</v>
      </c>
    </row>
    <row r="77" spans="1:4">
      <c r="A77" t="s">
        <v>6</v>
      </c>
      <c r="B77">
        <v>4270</v>
      </c>
      <c r="C77">
        <v>10289</v>
      </c>
      <c r="D77">
        <v>7486</v>
      </c>
    </row>
    <row r="78" spans="1:4">
      <c r="A78" t="s">
        <v>6</v>
      </c>
      <c r="B78">
        <v>18044</v>
      </c>
      <c r="C78">
        <v>8474</v>
      </c>
      <c r="D78">
        <v>10832</v>
      </c>
    </row>
    <row r="79" spans="1:4">
      <c r="A79" t="s">
        <v>6</v>
      </c>
      <c r="B79">
        <v>9859</v>
      </c>
      <c r="C79">
        <v>4261</v>
      </c>
      <c r="D79">
        <v>11591</v>
      </c>
    </row>
    <row r="80" spans="1:4">
      <c r="A80" t="s">
        <v>6</v>
      </c>
      <c r="B80">
        <v>12855</v>
      </c>
      <c r="C80">
        <v>6236</v>
      </c>
      <c r="D80">
        <v>11303</v>
      </c>
    </row>
    <row r="81" spans="1:4">
      <c r="A81" t="s">
        <v>6</v>
      </c>
      <c r="B81">
        <v>8986</v>
      </c>
      <c r="C81">
        <v>6561</v>
      </c>
      <c r="D81">
        <v>7087</v>
      </c>
    </row>
    <row r="82" spans="1:4">
      <c r="A82" t="s">
        <v>6</v>
      </c>
      <c r="B82">
        <v>6900</v>
      </c>
      <c r="C82">
        <v>1648</v>
      </c>
      <c r="D82">
        <v>9368</v>
      </c>
    </row>
    <row r="83" spans="1:4">
      <c r="A83" t="s">
        <v>6</v>
      </c>
      <c r="B83">
        <v>5365</v>
      </c>
      <c r="C83">
        <v>5771</v>
      </c>
      <c r="D83">
        <v>11525</v>
      </c>
    </row>
    <row r="84" spans="1:4">
      <c r="A84" t="s">
        <v>6</v>
      </c>
      <c r="B84">
        <v>8910</v>
      </c>
      <c r="C84">
        <v>6147</v>
      </c>
      <c r="D84">
        <v>10672</v>
      </c>
    </row>
    <row r="85" spans="1:4">
      <c r="A85" t="s">
        <v>6</v>
      </c>
      <c r="B85">
        <v>5104</v>
      </c>
      <c r="C85">
        <v>5136</v>
      </c>
      <c r="D85">
        <v>7688</v>
      </c>
    </row>
    <row r="86" spans="1:4">
      <c r="A86" t="s">
        <v>7</v>
      </c>
      <c r="B86">
        <v>9507</v>
      </c>
      <c r="C86">
        <v>6309</v>
      </c>
      <c r="D86">
        <v>10553</v>
      </c>
    </row>
    <row r="87" spans="1:4">
      <c r="A87" t="s">
        <v>7</v>
      </c>
      <c r="B87">
        <v>12796</v>
      </c>
      <c r="C87">
        <v>7336</v>
      </c>
      <c r="D87">
        <v>10922</v>
      </c>
    </row>
    <row r="88" spans="1:4">
      <c r="A88" t="s">
        <v>7</v>
      </c>
      <c r="B88">
        <v>13979</v>
      </c>
      <c r="C88">
        <v>11940</v>
      </c>
      <c r="D88">
        <v>14918</v>
      </c>
    </row>
    <row r="89" spans="1:4">
      <c r="A89" t="s">
        <v>7</v>
      </c>
      <c r="B89">
        <v>12409</v>
      </c>
      <c r="C89">
        <v>11529</v>
      </c>
      <c r="D89">
        <v>10652</v>
      </c>
    </row>
    <row r="90" spans="1:4">
      <c r="A90" t="s">
        <v>7</v>
      </c>
      <c r="B90">
        <v>29369</v>
      </c>
      <c r="C90">
        <v>11734</v>
      </c>
      <c r="D90">
        <v>11463</v>
      </c>
    </row>
    <row r="91" spans="1:4">
      <c r="A91" t="s">
        <v>7</v>
      </c>
      <c r="B91">
        <v>8656</v>
      </c>
      <c r="C91">
        <v>9263</v>
      </c>
      <c r="D91">
        <v>10983</v>
      </c>
    </row>
    <row r="92" spans="1:4">
      <c r="A92" t="s">
        <v>7</v>
      </c>
      <c r="B92">
        <v>15251</v>
      </c>
      <c r="C92">
        <v>14308</v>
      </c>
      <c r="D92">
        <v>14134</v>
      </c>
    </row>
    <row r="93" spans="1:4">
      <c r="A93" t="s">
        <v>7</v>
      </c>
      <c r="B93">
        <v>12237</v>
      </c>
      <c r="C93">
        <v>10889</v>
      </c>
      <c r="D93">
        <v>11135</v>
      </c>
    </row>
    <row r="94" spans="1:4">
      <c r="A94" t="s">
        <v>7</v>
      </c>
      <c r="B94">
        <v>9378</v>
      </c>
      <c r="C94">
        <v>4959</v>
      </c>
      <c r="D94">
        <v>5815</v>
      </c>
    </row>
    <row r="95" spans="1:4">
      <c r="A95" t="s">
        <v>7</v>
      </c>
      <c r="B95">
        <v>24549</v>
      </c>
      <c r="C95">
        <v>9342</v>
      </c>
      <c r="D95">
        <v>23038</v>
      </c>
    </row>
    <row r="96" spans="1:4">
      <c r="A96" t="s">
        <v>7</v>
      </c>
      <c r="B96">
        <v>9362</v>
      </c>
      <c r="C96">
        <v>9279</v>
      </c>
      <c r="D96">
        <v>9800</v>
      </c>
    </row>
    <row r="97" spans="1:4">
      <c r="A97" t="s">
        <v>7</v>
      </c>
      <c r="B97">
        <v>7881</v>
      </c>
      <c r="C97">
        <v>11706</v>
      </c>
      <c r="D97">
        <v>6012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E19" sqref="E19"/>
    </sheetView>
  </sheetViews>
  <sheetFormatPr baseColWidth="10" defaultRowHeight="15" x14ac:dyDescent="0"/>
  <sheetData>
    <row r="1" spans="1:19">
      <c r="A1" t="s">
        <v>19</v>
      </c>
      <c r="E1" t="s">
        <v>22</v>
      </c>
      <c r="I1" t="s">
        <v>23</v>
      </c>
      <c r="M1" t="s">
        <v>22</v>
      </c>
      <c r="Q1" t="s">
        <v>23</v>
      </c>
    </row>
    <row r="2" spans="1:19" ht="86">
      <c r="A2" s="2" t="s">
        <v>10</v>
      </c>
      <c r="B2" s="2" t="s">
        <v>20</v>
      </c>
      <c r="C2" s="2" t="s">
        <v>21</v>
      </c>
      <c r="E2" s="2" t="s">
        <v>10</v>
      </c>
      <c r="F2" s="2" t="s">
        <v>20</v>
      </c>
      <c r="G2" s="2" t="s">
        <v>21</v>
      </c>
      <c r="H2" s="2"/>
      <c r="I2" s="2" t="s">
        <v>10</v>
      </c>
      <c r="J2" s="2" t="s">
        <v>20</v>
      </c>
      <c r="K2" s="2" t="s">
        <v>21</v>
      </c>
      <c r="M2" s="2" t="s">
        <v>10</v>
      </c>
      <c r="N2" s="2" t="s">
        <v>20</v>
      </c>
      <c r="O2" s="2" t="s">
        <v>21</v>
      </c>
      <c r="P2" s="2"/>
      <c r="Q2" s="2" t="s">
        <v>10</v>
      </c>
      <c r="R2" s="2" t="s">
        <v>20</v>
      </c>
      <c r="S2" s="2" t="s">
        <v>21</v>
      </c>
    </row>
    <row r="3" spans="1:19" ht="16">
      <c r="A3">
        <v>0</v>
      </c>
      <c r="B3">
        <v>2</v>
      </c>
      <c r="C3">
        <v>10</v>
      </c>
      <c r="E3" s="4">
        <v>2</v>
      </c>
      <c r="F3" s="4">
        <v>4</v>
      </c>
      <c r="G3" s="4">
        <v>5</v>
      </c>
      <c r="H3" s="3"/>
      <c r="I3" s="4">
        <v>5</v>
      </c>
      <c r="J3" s="4">
        <v>2</v>
      </c>
      <c r="K3" s="4">
        <v>1</v>
      </c>
      <c r="M3">
        <f>AVERAGE(E3:E14)</f>
        <v>2.0833333333333335</v>
      </c>
      <c r="N3">
        <f t="shared" ref="N3:O3" si="0">AVERAGE(F3:F14)</f>
        <v>4.166666666666667</v>
      </c>
      <c r="O3">
        <f t="shared" si="0"/>
        <v>4.75</v>
      </c>
      <c r="Q3">
        <f t="shared" ref="Q3" si="1">AVERAGE(I3:I14)</f>
        <v>4.75</v>
      </c>
      <c r="R3">
        <f t="shared" ref="R3" si="2">AVERAGE(J3:J14)</f>
        <v>2.0833333333333335</v>
      </c>
      <c r="S3">
        <f t="shared" ref="S3" si="3">AVERAGE(K3:K14)</f>
        <v>1.4166666666666667</v>
      </c>
    </row>
    <row r="4" spans="1:19">
      <c r="E4" s="4">
        <v>2</v>
      </c>
      <c r="F4" s="4">
        <v>4</v>
      </c>
      <c r="G4" s="4">
        <v>4</v>
      </c>
      <c r="I4" s="4">
        <v>5</v>
      </c>
      <c r="J4" s="4">
        <v>1</v>
      </c>
      <c r="K4" s="4">
        <v>1</v>
      </c>
    </row>
    <row r="5" spans="1:19">
      <c r="E5" s="4">
        <v>1</v>
      </c>
      <c r="F5" s="4">
        <v>5</v>
      </c>
      <c r="G5" s="4">
        <v>5</v>
      </c>
      <c r="I5" s="4">
        <v>5</v>
      </c>
      <c r="J5" s="4">
        <v>2</v>
      </c>
      <c r="K5" s="4">
        <v>1</v>
      </c>
    </row>
    <row r="6" spans="1:19">
      <c r="E6" s="4">
        <v>1</v>
      </c>
      <c r="F6" s="4">
        <v>3</v>
      </c>
      <c r="G6" s="4">
        <v>4</v>
      </c>
      <c r="I6" s="4">
        <v>5</v>
      </c>
      <c r="J6" s="4">
        <v>3</v>
      </c>
      <c r="K6" s="4">
        <v>2</v>
      </c>
    </row>
    <row r="7" spans="1:19">
      <c r="E7" s="4">
        <v>1</v>
      </c>
      <c r="F7" s="4">
        <v>5</v>
      </c>
      <c r="G7" s="4">
        <v>5</v>
      </c>
      <c r="I7" s="4">
        <v>5</v>
      </c>
      <c r="J7" s="4">
        <v>2</v>
      </c>
      <c r="K7" s="4">
        <v>1</v>
      </c>
    </row>
    <row r="8" spans="1:19">
      <c r="E8" s="4">
        <v>4</v>
      </c>
      <c r="F8" s="4">
        <v>4</v>
      </c>
      <c r="G8" s="4">
        <v>5</v>
      </c>
      <c r="I8" s="4">
        <v>5</v>
      </c>
      <c r="J8" s="4">
        <v>2</v>
      </c>
      <c r="K8" s="4">
        <v>2</v>
      </c>
    </row>
    <row r="9" spans="1:19">
      <c r="E9" s="4">
        <v>2</v>
      </c>
      <c r="F9" s="4">
        <v>4</v>
      </c>
      <c r="G9" s="4">
        <v>5</v>
      </c>
      <c r="I9" s="4">
        <v>4</v>
      </c>
      <c r="J9" s="4">
        <v>3</v>
      </c>
      <c r="K9" s="4">
        <v>2</v>
      </c>
    </row>
    <row r="10" spans="1:19">
      <c r="E10" s="4">
        <v>2</v>
      </c>
      <c r="F10" s="4">
        <v>4</v>
      </c>
      <c r="G10" s="4">
        <v>5</v>
      </c>
      <c r="I10" s="4">
        <v>5</v>
      </c>
      <c r="J10" s="4">
        <v>2</v>
      </c>
      <c r="K10" s="4">
        <v>1</v>
      </c>
    </row>
    <row r="11" spans="1:19">
      <c r="E11" s="4">
        <v>1</v>
      </c>
      <c r="F11" s="4">
        <v>4</v>
      </c>
      <c r="G11" s="4">
        <v>5</v>
      </c>
      <c r="I11" s="4">
        <v>5</v>
      </c>
      <c r="J11" s="4">
        <v>3</v>
      </c>
      <c r="K11" s="4">
        <v>2</v>
      </c>
    </row>
    <row r="12" spans="1:19">
      <c r="E12" s="4">
        <v>4</v>
      </c>
      <c r="F12" s="4">
        <v>4</v>
      </c>
      <c r="G12" s="4">
        <v>5</v>
      </c>
      <c r="I12" s="4">
        <v>4</v>
      </c>
      <c r="J12" s="4">
        <v>3</v>
      </c>
      <c r="K12" s="4">
        <v>2</v>
      </c>
    </row>
    <row r="13" spans="1:19">
      <c r="E13" s="4">
        <v>2</v>
      </c>
      <c r="F13" s="4">
        <v>4</v>
      </c>
      <c r="G13" s="4">
        <v>5</v>
      </c>
      <c r="I13" s="4">
        <v>4</v>
      </c>
      <c r="J13" s="4">
        <v>1</v>
      </c>
      <c r="K13" s="4">
        <v>1</v>
      </c>
    </row>
    <row r="14" spans="1:19">
      <c r="E14" s="4">
        <v>3</v>
      </c>
      <c r="F14" s="4">
        <v>5</v>
      </c>
      <c r="G14" s="4">
        <v>4</v>
      </c>
      <c r="I14" s="4">
        <v>5</v>
      </c>
      <c r="J14" s="4">
        <v>1</v>
      </c>
      <c r="K14" s="4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>
      <selection activeCell="D48" sqref="D48"/>
    </sheetView>
  </sheetViews>
  <sheetFormatPr baseColWidth="10" defaultRowHeight="15" x14ac:dyDescent="0"/>
  <sheetData/>
  <phoneticPr fontId="5" type="noConversion"/>
  <pageMargins left="0.75000000000000011" right="0.75000000000000011" top="1" bottom="1" header="0.5" footer="0.5"/>
  <pageSetup paperSize="9" scale="4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>Bottled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Birch</dc:creator>
  <cp:lastModifiedBy>Alex Birch</cp:lastModifiedBy>
  <cp:lastPrinted>2014-03-13T14:27:35Z</cp:lastPrinted>
  <dcterms:created xsi:type="dcterms:W3CDTF">2014-03-11T13:01:48Z</dcterms:created>
  <dcterms:modified xsi:type="dcterms:W3CDTF">2014-03-13T14:30:10Z</dcterms:modified>
</cp:coreProperties>
</file>