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<sst xmlns="http://schemas.openxmlformats.org/spreadsheetml/2006/main" count="217" uniqueCount="217">
  <si>
    <t>Id</t>
  </si>
  <si>
    <t>Symbol</t>
  </si>
  <si>
    <t>Leverage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</si>
  <si>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</si>
  <si>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</si>
  <si>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</si>
  <si>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</si>
  <si>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</si>
  <si>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</si>
  <si>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</si>
  <si>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BCHUSDT</t>
  </si>
  <si>
    <t>Short</t>
  </si>
  <si>
    <t>MAC-D</t>
  </si>
  <si>
    <t>07-13 13:00</t>
  </si>
  <si>
    <t>No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</si>
  <si>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</si>
  <si>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</si>
  <si>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</si>
  <si>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</si>
  <si>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</si>
  <si>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</si>
  <si>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SMA Average Profit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</si>
  <si>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</si>
  <si>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</si>
  <si>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</si>
  <si>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</si>
  <si>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</si>
  <si>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</si>
  <si>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Profit Factor</t>
  </si>
  <si>
    <t>Total Long Trades</t>
  </si>
  <si>
    <t>Total Short Trades</t>
  </si>
  <si>
    <t>Maximum Profit per Trade</t>
  </si>
  <si>
    <t>Maximum Loss per Trade</t>
  </si>
  <si>
    <t>US Market Hours Trades</t>
  </si>
  <si>
    <t>US Market Hours Profit</t>
  </si>
  <si>
    <t>US Market Hours Average Profit</t>
  </si>
  <si>
    <t>US Market Hours Win Rate</t>
  </si>
  <si>
    <t>TRBUSDT</t>
  </si>
  <si>
    <t>SMAExpansion</t>
  </si>
  <si>
    <t>07-13 13:25</t>
  </si>
  <si>
    <t>XRPUSDT</t>
  </si>
  <si>
    <t>07-13 13:38</t>
  </si>
  <si>
    <t>THETAUSDT</t>
  </si>
  <si>
    <t>Long</t>
  </si>
  <si>
    <t>07-13 13:26</t>
  </si>
  <si>
    <t>TIAUSDT</t>
  </si>
  <si>
    <t>07-13 13:45</t>
  </si>
  <si>
    <t>SEIUSDT</t>
  </si>
  <si>
    <t>07-13 13:49</t>
  </si>
  <si>
    <t>FTMUSDT</t>
  </si>
  <si>
    <t>07-13 13:33</t>
  </si>
  <si>
    <t>07-13 15:04</t>
  </si>
  <si>
    <t>Yes</t>
  </si>
  <si>
    <t>FETUSDT</t>
  </si>
  <si>
    <t>07-13 14:46</t>
  </si>
  <si>
    <t>ARUSDT</t>
  </si>
  <si>
    <t>07-13 13:42</t>
  </si>
  <si>
    <t>SUSHIUSDT</t>
  </si>
  <si>
    <t>07-13 13:36</t>
  </si>
  <si>
    <t>07-13 15:19</t>
  </si>
  <si>
    <t>BNBUSDT</t>
  </si>
  <si>
    <t>07-13 14:15</t>
  </si>
  <si>
    <t>ORDIUSDT</t>
  </si>
  <si>
    <t>PEPEUSDT</t>
  </si>
  <si>
    <t>07-13 15:51</t>
  </si>
  <si>
    <t>SUIUSDT</t>
  </si>
  <si>
    <t>07-13 15:52</t>
  </si>
  <si>
    <t>07-13 15:58</t>
  </si>
  <si>
    <t>07-13 15:57</t>
  </si>
  <si>
    <t>SHIBUSDT</t>
  </si>
  <si>
    <t>07-13 15:50</t>
  </si>
  <si>
    <t>STORJUSDT</t>
  </si>
  <si>
    <t>07-13 15:59</t>
  </si>
  <si>
    <t>07-13 16:21</t>
  </si>
  <si>
    <t>07-13 16:03</t>
  </si>
  <si>
    <t>07-13 16:33</t>
  </si>
  <si>
    <t>07-13 16:13</t>
  </si>
  <si>
    <t>07-13 15:55</t>
  </si>
  <si>
    <t>07-13 16:19</t>
  </si>
  <si>
    <t>07-13 17:10</t>
  </si>
  <si>
    <t>07-13 18:10</t>
  </si>
  <si>
    <t>07-13 18:11</t>
  </si>
  <si>
    <t>AVAXUSDT</t>
  </si>
  <si>
    <t>07-13 18:22</t>
  </si>
  <si>
    <t>07-13 18:23</t>
  </si>
  <si>
    <t>07-13 18:06</t>
  </si>
  <si>
    <t>07-13 18:08</t>
  </si>
  <si>
    <t>07-13 18:29</t>
  </si>
  <si>
    <t>RNDRUSDT</t>
  </si>
  <si>
    <t>07-13 18:51</t>
  </si>
  <si>
    <t>07-13 18:47</t>
  </si>
  <si>
    <t>07-13 18:38</t>
  </si>
  <si>
    <t>07-13 18:53</t>
  </si>
  <si>
    <t>MATICUSDT</t>
  </si>
  <si>
    <t>07-13 18:44</t>
  </si>
  <si>
    <t>07-13 18:09</t>
  </si>
  <si>
    <t>LINKUSDT</t>
  </si>
  <si>
    <t>07-13 20:11</t>
  </si>
  <si>
    <t>07-13 18:24</t>
  </si>
  <si>
    <t>07-13 19:13</t>
  </si>
  <si>
    <t>07-13 19:47</t>
  </si>
  <si>
    <t>07-13 20:34</t>
  </si>
  <si>
    <t>07-13 19:00</t>
  </si>
  <si>
    <t>DOGEUSDT</t>
  </si>
  <si>
    <t>07-13 21:30</t>
  </si>
  <si>
    <t>07-13 21:07</t>
  </si>
  <si>
    <t>07-13 21:53</t>
  </si>
  <si>
    <t>07-13 21:59</t>
  </si>
  <si>
    <t>07-13 22:02</t>
  </si>
  <si>
    <t>07-13 20:14</t>
  </si>
  <si>
    <t>HBARUSDT</t>
  </si>
  <si>
    <t>07-13 22:00</t>
  </si>
  <si>
    <t>07-13 22:30</t>
  </si>
  <si>
    <t>07-13 21:36</t>
  </si>
  <si>
    <t>07-13 22:37</t>
  </si>
  <si>
    <t>07-13 20:19</t>
  </si>
  <si>
    <t>07-13 22:17</t>
  </si>
  <si>
    <t>07-13 19:18</t>
  </si>
  <si>
    <t>07-13 22:57</t>
  </si>
  <si>
    <t>07-13 20:32</t>
  </si>
  <si>
    <t>07-13 23:07</t>
  </si>
  <si>
    <t>07-13 22:23</t>
  </si>
  <si>
    <t>07-13 22:36</t>
  </si>
  <si>
    <t>07-13 22:33</t>
  </si>
  <si>
    <t>07-13 23:14</t>
  </si>
  <si>
    <t>07-13 19:22</t>
  </si>
  <si>
    <t>07-13 23:28</t>
  </si>
  <si>
    <t>07-13 23:24</t>
  </si>
  <si>
    <t>07-13 23:38</t>
  </si>
  <si>
    <t>07-13 23:04</t>
  </si>
  <si>
    <t>07-13 23:12</t>
  </si>
  <si>
    <t>07-13 22:19</t>
  </si>
  <si>
    <t>07-13 19:24</t>
  </si>
  <si>
    <t>07-14 00:13</t>
  </si>
  <si>
    <t>07-13 23:45</t>
  </si>
  <si>
    <t>07-13 20:48</t>
  </si>
  <si>
    <t>07-13 23:19</t>
  </si>
  <si>
    <t>BTCUSDT</t>
  </si>
  <si>
    <t>07-13 21:02</t>
  </si>
  <si>
    <t>07-13 19:27</t>
  </si>
  <si>
    <t>07-14 00:33</t>
  </si>
  <si>
    <t>07-13 21:29</t>
  </si>
  <si>
    <t>07-13 18:41</t>
  </si>
  <si>
    <t>07-14 00:30</t>
  </si>
  <si>
    <t>07-14 00:26</t>
  </si>
  <si>
    <t>07-14 00:19</t>
  </si>
  <si>
    <t>07-14 00:27</t>
  </si>
  <si>
    <t>07-14 00:21</t>
  </si>
  <si>
    <t>07-14 00:34</t>
  </si>
  <si>
    <t>07-14 00:25</t>
  </si>
  <si>
    <t>07-13 23:13</t>
  </si>
  <si>
    <t>07-14 00:46</t>
  </si>
  <si>
    <t>EOSUSDT</t>
  </si>
  <si>
    <t>07-14 01:02</t>
  </si>
  <si>
    <t>07-14 01:05</t>
  </si>
  <si>
    <t>07-14 01:14</t>
  </si>
  <si>
    <t>07-14 01:22</t>
  </si>
  <si>
    <t>07-14 01:16</t>
  </si>
  <si>
    <t>07-14 01:08</t>
  </si>
  <si>
    <t>07-14 00:57</t>
  </si>
  <si>
    <t>07-14 01:34</t>
  </si>
  <si>
    <t>07-14 01:42</t>
  </si>
  <si>
    <t>07-14 01:03</t>
  </si>
  <si>
    <t>07-14 02:06</t>
  </si>
  <si>
    <t>07-14 01:39</t>
  </si>
  <si>
    <t>07-14 01:47</t>
  </si>
  <si>
    <t>07-14 01:59</t>
  </si>
  <si>
    <t>07-14 01:58</t>
  </si>
  <si>
    <t>07-14 02:00</t>
  </si>
  <si>
    <t>07-13 22:49</t>
  </si>
  <si>
    <t>07-14 02:28</t>
  </si>
  <si>
    <t>07-14 00:31</t>
  </si>
  <si>
    <t>07-14 02:37</t>
  </si>
  <si>
    <t>07-14 02:41</t>
  </si>
  <si>
    <t>07-14 01:15</t>
  </si>
  <si>
    <t>07-14 03:01</t>
  </si>
  <si>
    <t>07-14 03:50</t>
  </si>
  <si>
    <t>07-14 04:02</t>
  </si>
  <si>
    <t>07-14 04:00</t>
  </si>
  <si>
    <t>07-14 02:52</t>
  </si>
  <si>
    <t>07-14 03:10</t>
  </si>
  <si>
    <t>07-14 03:36</t>
  </si>
  <si>
    <t>07-14 03:35</t>
  </si>
  <si>
    <t>07-14 03:22</t>
  </si>
  <si>
    <t>ATOMUSDT</t>
  </si>
  <si>
    <t>07-13 18:21</t>
  </si>
  <si>
    <t>07-14 04:31</t>
  </si>
  <si>
    <t>07-14 04:45</t>
  </si>
  <si>
    <t>07-14 04:44</t>
  </si>
  <si>
    <t>07-14 04:38</t>
  </si>
  <si>
    <t>07-14 05:41</t>
  </si>
  <si>
    <t>07-14 04:27</t>
  </si>
  <si>
    <t>07-13 18:39</t>
  </si>
  <si>
    <t>07-14 05:58</t>
  </si>
  <si>
    <t>07-14 04:32</t>
  </si>
  <si>
    <t>07-14 06:03</t>
  </si>
  <si>
    <t>07-14 05:53</t>
  </si>
  <si>
    <t>07-14 01:41</t>
  </si>
  <si>
    <t>07-14 04:29</t>
  </si>
  <si>
    <t>07-14 05:40</t>
  </si>
  <si>
    <t>07-14 06:28</t>
  </si>
  <si>
    <t>07-14 06:41</t>
  </si>
  <si>
    <t>07-14 02:59</t>
  </si>
  <si>
    <t>07-14 06:30</t>
  </si>
  <si>
    <t>07-14 06:48</t>
  </si>
  <si>
    <t>07-14 06:58</t>
  </si>
  <si>
    <t>07-14 07:10</t>
  </si>
  <si>
    <t>07-14 07:06</t>
  </si>
  <si>
    <t>07-14 06:27</t>
  </si>
  <si>
    <t>07-14 07:09</t>
  </si>
  <si>
    <t>07-14 06:32</t>
  </si>
  <si>
    <t>07-14 06:29</t>
  </si>
  <si>
    <t>ETHUSDT</t>
  </si>
  <si>
    <t>07-14 07:27</t>
  </si>
  <si>
    <t>07-14 07:24</t>
  </si>
  <si>
    <t>07-14 02:36</t>
  </si>
  <si>
    <t>07-14 07:17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</si>
</sst>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223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</v>
      </c>
      <c r="B2" s="0" t="s">
        <v>10</v>
      </c>
      <c r="C2" s="0">
        <v>10</v>
      </c>
      <c r="D2" s="0" t="s">
        <v>11</v>
      </c>
      <c r="E2" s="0" t="s">
        <v>12</v>
      </c>
      <c r="F2" s="0" t="s">
        <v>13</v>
      </c>
      <c r="G2" s="0">
        <v>13.120692988333333</v>
      </c>
      <c r="H2" s="0">
        <v>0.09020960466967366</v>
      </c>
      <c r="I2" s="0">
        <v>1.804192093393473</v>
      </c>
      <c r="J2" s="0" t="s">
        <v>14</v>
      </c>
    </row>
    <row r="5">
      <c r="L5" s="0" t="s">
        <v>15</v>
      </c>
      <c r="M5" s="0">
        <f>ROUND(SUM(I:I), 3)</f>
      </c>
    </row>
    <row r="6">
      <c r="L6" s="0" t="s">
        <v>16</v>
      </c>
      <c r="M6" s="0">
        <f>COUNTA(A:A) - 1</f>
      </c>
    </row>
    <row r="7">
      <c r="L7" s="0" t="s">
        <v>17</v>
      </c>
      <c r="M7" s="0">
        <f>IFERROR(TEXT(AVERAGE(G:G)/1440, "[h]:mm:ss"), "N/A")</f>
      </c>
    </row>
    <row r="8">
      <c r="L8" s="0" t="s">
        <v>18</v>
      </c>
      <c r="M8" s="0">
        <f>IFERROR(ROUND(AVERAGEIF(D:D, "Long", I:I), 3), "N/A")</f>
      </c>
    </row>
    <row r="9">
      <c r="L9" s="0" t="s">
        <v>19</v>
      </c>
      <c r="M9" s="0">
        <f>IFERROR(ROUND(AVERAGEIF(D:D, "Short", I:I), 3), "N/A")</f>
      </c>
    </row>
    <row r="10">
      <c r="L10" s="0" t="s">
        <v>20</v>
      </c>
      <c r="M10" s="0">
        <f>IFERROR(ROUND(AVERAGEIF(E:E, "MAC-D", I:I), 3), "N/A")</f>
      </c>
    </row>
    <row r="11">
      <c r="L11" s="0" t="s">
        <v>21</v>
      </c>
      <c r="M11" s="0">
        <f>IFERROR(ROUND(AVERAGEIF(E:E, "SMAExpansion", I:I), 3), "N/A")</f>
      </c>
    </row>
    <row r="12">
      <c r="L12" s="0" t="s">
        <v>22</v>
      </c>
      <c r="M12" s="0">
        <f>IFERROR(ROUND(AVERAGEIFS(I:I, D:D, "Short", E:E, "SMAExpansion"), 3), "N/A")</f>
      </c>
    </row>
    <row r="13">
      <c r="L13" s="0" t="s">
        <v>23</v>
      </c>
      <c r="M13" s="0">
        <f>IFERROR(ROUND(AVERAGEIFS(I:I, D:D, "Long", E:E, "SMAExpansion"), 3), "N/A")</f>
      </c>
    </row>
    <row r="14">
      <c r="L14" s="0" t="s">
        <v>24</v>
      </c>
      <c r="M14" s="0">
        <f>IFERROR(ROUND(AVERAGEIFS(I:I, D:D, "Long", E:E, "MAC-D"), 3), "N/A")</f>
      </c>
    </row>
    <row r="15">
      <c r="L15" s="0" t="s">
        <v>25</v>
      </c>
      <c r="M15" s="0">
        <f>IFERROR(ROUND(AVERAGEIFS(I:I, D:D, "Short", E:E, "MAC-D"), 3), "N/A")</f>
      </c>
    </row>
    <row r="16">
      <c r="L16" s="0" t="s">
        <v>26</v>
      </c>
      <c r="M16" s="0">
        <f>IFERROR(ROUND(COUNTIF(I:I, "&gt;0") / COUNT(I:I), 3), "N/A")</f>
      </c>
    </row>
    <row r="17">
      <c r="L17" s="0" t="s">
        <v>27</v>
      </c>
      <c r="M17" s="0">
        <f>IFERROR(ROUND(AVERAGE(I:I) / STDEV(I:I), 3), "N/A")</f>
      </c>
    </row>
    <row r="18">
      <c r="L18" s="0" t="s">
        <v>28</v>
      </c>
      <c r="M18" s="0">
        <f>IFERROR(ROUND(SUMIF(I:I, "&gt;0") / ABS(SUMIF(I:I, "&lt;0")), 3), "N/A")</f>
      </c>
    </row>
    <row r="20">
      <c r="L20" s="0" t="s">
        <v>29</v>
      </c>
      <c r="M20" s="0">
        <f>COUNTIF(D:D, "Long")</f>
      </c>
    </row>
    <row r="21">
      <c r="L21" s="0" t="s">
        <v>30</v>
      </c>
      <c r="M21" s="0">
        <f>COUNTIF(D:D, "Short")</f>
      </c>
    </row>
    <row r="22">
      <c r="L22" s="0" t="s">
        <v>31</v>
      </c>
      <c r="M22" s="0">
        <f>IFERROR(ROUND(MAX(I:I), 3), "N/A")</f>
      </c>
    </row>
    <row r="23">
      <c r="L23" s="0" t="s">
        <v>32</v>
      </c>
      <c r="M23" s="0">
        <f>IFERROR(ROUND(MIN(I:I), 3), "N/A")</f>
      </c>
    </row>
    <row r="25">
      <c r="L25" s="0" t="s">
        <v>33</v>
      </c>
      <c r="M25" s="0">
        <f>COUNTIF(J:J, "Yes")</f>
      </c>
    </row>
    <row r="26">
      <c r="L26" s="0" t="s">
        <v>34</v>
      </c>
      <c r="M26" s="0">
        <f>IFERROR(ROUND(SUMIFS(I:I, J:J, "Yes"), 3), "N/A")</f>
      </c>
    </row>
    <row r="27">
      <c r="L27" s="0" t="s">
        <v>35</v>
      </c>
      <c r="M27" s="0">
        <f>IFERROR(ROUND(AVERAGEIFS(I:I, J:J, "Yes"), 3), "N/A")</f>
      </c>
    </row>
    <row r="28">
      <c r="L28" s="0" t="s">
        <v>36</v>
      </c>
      <c r="M28" s="0">
        <f>IFERROR(ROUND(COUNTIFS(I:I, "&gt;0", J:J, "Yes") / COUNTIFS(J:J, "Yes"), 3), "N/A")</f>
      </c>
    </row>
    <row r="29">
      <c r="A29" s="0">
        <v>4</v>
      </c>
      <c r="B29" s="0" t="s">
        <v>37</v>
      </c>
      <c r="C29" s="0">
        <v>10</v>
      </c>
      <c r="D29" s="0" t="s">
        <v>11</v>
      </c>
      <c r="E29" s="0" t="s">
        <v>38</v>
      </c>
      <c r="F29" s="0" t="s">
        <v>39</v>
      </c>
      <c r="G29" s="0">
        <v>19.132658278333334</v>
      </c>
      <c r="H29" s="0">
        <v>0.08673938756735446</v>
      </c>
      <c r="I29" s="0">
        <v>1.734787751347089</v>
      </c>
      <c r="J29" s="0" t="s">
        <v>14</v>
      </c>
    </row>
    <row r="30">
      <c r="A30" s="0">
        <v>14</v>
      </c>
      <c r="B30" s="0" t="s">
        <v>40</v>
      </c>
      <c r="C30" s="0">
        <v>10</v>
      </c>
      <c r="D30" s="0" t="s">
        <v>11</v>
      </c>
      <c r="E30" s="0" t="s">
        <v>12</v>
      </c>
      <c r="F30" s="0" t="s">
        <v>41</v>
      </c>
      <c r="G30" s="0">
        <v>16.784930481666667</v>
      </c>
      <c r="H30" s="0">
        <v>0.08351136142940377</v>
      </c>
      <c r="I30" s="0">
        <v>1.6702272285880755</v>
      </c>
      <c r="J30" s="0" t="s">
        <v>14</v>
      </c>
    </row>
    <row r="31">
      <c r="A31" s="0">
        <v>5</v>
      </c>
      <c r="B31" s="0" t="s">
        <v>42</v>
      </c>
      <c r="C31" s="0">
        <v>10</v>
      </c>
      <c r="D31" s="0" t="s">
        <v>43</v>
      </c>
      <c r="E31" s="0" t="s">
        <v>12</v>
      </c>
      <c r="F31" s="0" t="s">
        <v>44</v>
      </c>
      <c r="G31" s="0">
        <v>45.47202139833333</v>
      </c>
      <c r="H31" s="0">
        <v>-0.07784854918612881</v>
      </c>
      <c r="I31" s="0">
        <v>-1.556970983722576</v>
      </c>
      <c r="J31" s="0" t="s">
        <v>14</v>
      </c>
    </row>
    <row r="32">
      <c r="A32" s="0">
        <v>20</v>
      </c>
      <c r="B32" s="0" t="s">
        <v>45</v>
      </c>
      <c r="C32" s="0">
        <v>10</v>
      </c>
      <c r="D32" s="0" t="s">
        <v>11</v>
      </c>
      <c r="E32" s="0" t="s">
        <v>12</v>
      </c>
      <c r="F32" s="0" t="s">
        <v>46</v>
      </c>
      <c r="G32" s="0">
        <v>58.727034593333336</v>
      </c>
      <c r="H32" s="0">
        <v>0.08398133748055989</v>
      </c>
      <c r="I32" s="0">
        <v>1.6796267496111974</v>
      </c>
      <c r="J32" s="0" t="s">
        <v>14</v>
      </c>
    </row>
    <row r="33">
      <c r="A33" s="0">
        <v>23</v>
      </c>
      <c r="B33" s="0" t="s">
        <v>47</v>
      </c>
      <c r="C33" s="0">
        <v>10</v>
      </c>
      <c r="D33" s="0" t="s">
        <v>11</v>
      </c>
      <c r="E33" s="0" t="s">
        <v>12</v>
      </c>
      <c r="F33" s="0" t="s">
        <v>48</v>
      </c>
      <c r="G33" s="0">
        <v>65.855434175</v>
      </c>
      <c r="H33" s="0">
        <v>-0.15374759769378604</v>
      </c>
      <c r="I33" s="0">
        <v>-3.074951953875721</v>
      </c>
      <c r="J33" s="0" t="s">
        <v>14</v>
      </c>
    </row>
    <row r="34">
      <c r="A34" s="0">
        <v>11</v>
      </c>
      <c r="B34" s="0" t="s">
        <v>49</v>
      </c>
      <c r="C34" s="0">
        <v>10</v>
      </c>
      <c r="D34" s="0" t="s">
        <v>11</v>
      </c>
      <c r="E34" s="0" t="s">
        <v>38</v>
      </c>
      <c r="F34" s="0" t="s">
        <v>50</v>
      </c>
      <c r="G34" s="0">
        <v>92.24906590166667</v>
      </c>
      <c r="H34" s="0">
        <v>0.08074534161490683</v>
      </c>
      <c r="I34" s="0">
        <v>1.6149068322981366</v>
      </c>
      <c r="J34" s="0" t="s">
        <v>14</v>
      </c>
    </row>
    <row r="35">
      <c r="A35" s="0">
        <v>30</v>
      </c>
      <c r="B35" s="0" t="s">
        <v>45</v>
      </c>
      <c r="C35" s="0">
        <v>10</v>
      </c>
      <c r="D35" s="0" t="s">
        <v>11</v>
      </c>
      <c r="E35" s="0" t="s">
        <v>12</v>
      </c>
      <c r="F35" s="0" t="s">
        <v>51</v>
      </c>
      <c r="G35" s="0">
        <v>1.212134565</v>
      </c>
      <c r="H35" s="0">
        <v>0.0803023145961266</v>
      </c>
      <c r="I35" s="0">
        <v>1.606046291922532</v>
      </c>
      <c r="J35" s="0" t="s">
        <v>52</v>
      </c>
    </row>
    <row r="36">
      <c r="A36" s="0">
        <v>29</v>
      </c>
      <c r="B36" s="0" t="s">
        <v>53</v>
      </c>
      <c r="C36" s="0">
        <v>10</v>
      </c>
      <c r="D36" s="0" t="s">
        <v>43</v>
      </c>
      <c r="E36" s="0" t="s">
        <v>12</v>
      </c>
      <c r="F36" s="0" t="s">
        <v>54</v>
      </c>
      <c r="G36" s="0">
        <v>22.766093965</v>
      </c>
      <c r="H36" s="0">
        <v>-0.08510638297872342</v>
      </c>
      <c r="I36" s="0">
        <v>-1.702127659574468</v>
      </c>
      <c r="J36" s="0" t="s">
        <v>52</v>
      </c>
    </row>
    <row r="37">
      <c r="A37" s="0">
        <v>17</v>
      </c>
      <c r="B37" s="0" t="s">
        <v>55</v>
      </c>
      <c r="C37" s="0">
        <v>10</v>
      </c>
      <c r="D37" s="0" t="s">
        <v>11</v>
      </c>
      <c r="E37" s="0" t="s">
        <v>38</v>
      </c>
      <c r="F37" s="0" t="s">
        <v>56</v>
      </c>
      <c r="G37" s="0">
        <v>107.81380094333333</v>
      </c>
      <c r="H37" s="0">
        <v>0.08633268482490272</v>
      </c>
      <c r="I37" s="0">
        <v>1.7266536964980546</v>
      </c>
      <c r="J37" s="0" t="s">
        <v>14</v>
      </c>
    </row>
    <row r="38">
      <c r="A38" s="0">
        <v>12</v>
      </c>
      <c r="B38" s="0" t="s">
        <v>57</v>
      </c>
      <c r="C38" s="0">
        <v>10</v>
      </c>
      <c r="D38" s="0" t="s">
        <v>11</v>
      </c>
      <c r="E38" s="0" t="s">
        <v>12</v>
      </c>
      <c r="F38" s="0" t="s">
        <v>58</v>
      </c>
      <c r="G38" s="0">
        <v>117.36720784</v>
      </c>
      <c r="H38" s="0">
        <v>0.08658008658008658</v>
      </c>
      <c r="I38" s="0">
        <v>1.7316017316017316</v>
      </c>
      <c r="J38" s="0" t="s">
        <v>14</v>
      </c>
    </row>
    <row r="39">
      <c r="A39" s="0">
        <v>33</v>
      </c>
      <c r="B39" s="0" t="s">
        <v>45</v>
      </c>
      <c r="C39" s="0">
        <v>10</v>
      </c>
      <c r="D39" s="0" t="s">
        <v>43</v>
      </c>
      <c r="E39" s="0" t="s">
        <v>12</v>
      </c>
      <c r="F39" s="0" t="s">
        <v>59</v>
      </c>
      <c r="G39" s="0">
        <v>16.736983006666666</v>
      </c>
      <c r="H39" s="0">
        <v>-0.13083508318526893</v>
      </c>
      <c r="I39" s="0">
        <v>-2.616701663705379</v>
      </c>
      <c r="J39" s="0" t="s">
        <v>52</v>
      </c>
    </row>
    <row r="40">
      <c r="A40" s="0">
        <v>2</v>
      </c>
      <c r="B40" s="0" t="s">
        <v>60</v>
      </c>
      <c r="C40" s="0">
        <v>10</v>
      </c>
      <c r="D40" s="0" t="s">
        <v>43</v>
      </c>
      <c r="E40" s="0" t="s">
        <v>12</v>
      </c>
      <c r="F40" s="0" t="s">
        <v>39</v>
      </c>
      <c r="G40" s="0">
        <v>131.718075445</v>
      </c>
      <c r="H40" s="0">
        <v>-0.10624417520969245</v>
      </c>
      <c r="I40" s="0">
        <v>-2.1248835041938494</v>
      </c>
      <c r="J40" s="0" t="s">
        <v>14</v>
      </c>
    </row>
    <row r="41">
      <c r="A41" s="0">
        <v>27</v>
      </c>
      <c r="B41" s="0" t="s">
        <v>42</v>
      </c>
      <c r="C41" s="0">
        <v>10</v>
      </c>
      <c r="D41" s="0" t="s">
        <v>11</v>
      </c>
      <c r="E41" s="0" t="s">
        <v>12</v>
      </c>
      <c r="F41" s="0" t="s">
        <v>61</v>
      </c>
      <c r="G41" s="0">
        <v>85.05426295666666</v>
      </c>
      <c r="H41" s="0">
        <v>0.07845934379457918</v>
      </c>
      <c r="I41" s="0">
        <v>1.5691868758915835</v>
      </c>
      <c r="J41" s="0" t="s">
        <v>14</v>
      </c>
    </row>
    <row r="42">
      <c r="A42" s="0">
        <v>21</v>
      </c>
      <c r="B42" s="0" t="s">
        <v>62</v>
      </c>
      <c r="C42" s="0">
        <v>10</v>
      </c>
      <c r="D42" s="0" t="s">
        <v>11</v>
      </c>
      <c r="E42" s="0" t="s">
        <v>12</v>
      </c>
      <c r="F42" s="0" t="s">
        <v>46</v>
      </c>
      <c r="G42" s="0">
        <v>123.36210193333334</v>
      </c>
      <c r="H42" s="0">
        <v>0.08110543706818864</v>
      </c>
      <c r="I42" s="0">
        <v>1.622108741363773</v>
      </c>
      <c r="J42" s="0" t="s">
        <v>14</v>
      </c>
    </row>
    <row r="43">
      <c r="A43" s="0">
        <v>6</v>
      </c>
      <c r="B43" s="0" t="s">
        <v>63</v>
      </c>
      <c r="C43" s="0">
        <v>10</v>
      </c>
      <c r="D43" s="0" t="s">
        <v>11</v>
      </c>
      <c r="E43" s="0" t="s">
        <v>38</v>
      </c>
      <c r="F43" s="0" t="s">
        <v>64</v>
      </c>
      <c r="G43" s="0">
        <v>10.831722845</v>
      </c>
      <c r="H43" s="0">
        <v>0.1382488479262673</v>
      </c>
      <c r="I43" s="0">
        <v>2.7649769585253456</v>
      </c>
      <c r="J43" s="0" t="s">
        <v>52</v>
      </c>
    </row>
    <row r="44">
      <c r="A44" s="0">
        <v>7</v>
      </c>
      <c r="B44" s="0" t="s">
        <v>65</v>
      </c>
      <c r="C44" s="0">
        <v>10</v>
      </c>
      <c r="D44" s="0" t="s">
        <v>11</v>
      </c>
      <c r="E44" s="0" t="s">
        <v>12</v>
      </c>
      <c r="F44" s="0" t="s">
        <v>66</v>
      </c>
      <c r="G44" s="0">
        <v>9.663072865</v>
      </c>
      <c r="H44" s="0">
        <v>0.07746848739495799</v>
      </c>
      <c r="I44" s="0">
        <v>1.5493697478991597</v>
      </c>
      <c r="J44" s="0" t="s">
        <v>52</v>
      </c>
    </row>
    <row r="45">
      <c r="A45" s="0">
        <v>13</v>
      </c>
      <c r="B45" s="0" t="s">
        <v>62</v>
      </c>
      <c r="C45" s="0">
        <v>10</v>
      </c>
      <c r="D45" s="0" t="s">
        <v>11</v>
      </c>
      <c r="E45" s="0" t="s">
        <v>12</v>
      </c>
      <c r="F45" s="0" t="s">
        <v>67</v>
      </c>
      <c r="G45" s="0">
        <v>4.827825586666667</v>
      </c>
      <c r="H45" s="0">
        <v>0.08472012102874434</v>
      </c>
      <c r="I45" s="0">
        <v>1.6944024205748867</v>
      </c>
      <c r="J45" s="0" t="s">
        <v>52</v>
      </c>
    </row>
    <row r="46">
      <c r="A46" s="0">
        <v>11</v>
      </c>
      <c r="B46" s="0" t="s">
        <v>49</v>
      </c>
      <c r="C46" s="0">
        <v>10</v>
      </c>
      <c r="D46" s="0" t="s">
        <v>11</v>
      </c>
      <c r="E46" s="0" t="s">
        <v>12</v>
      </c>
      <c r="F46" s="0" t="s">
        <v>68</v>
      </c>
      <c r="G46" s="0">
        <v>11.999681385</v>
      </c>
      <c r="H46" s="0">
        <v>0.075046904315197</v>
      </c>
      <c r="I46" s="0">
        <v>1.50093808630394</v>
      </c>
      <c r="J46" s="0" t="s">
        <v>52</v>
      </c>
    </row>
    <row r="47">
      <c r="A47" s="0">
        <v>3</v>
      </c>
      <c r="B47" s="0" t="s">
        <v>69</v>
      </c>
      <c r="C47" s="0">
        <v>10</v>
      </c>
      <c r="D47" s="0" t="s">
        <v>11</v>
      </c>
      <c r="E47" s="0" t="s">
        <v>38</v>
      </c>
      <c r="F47" s="0" t="s">
        <v>70</v>
      </c>
      <c r="G47" s="0">
        <v>26.471728066666667</v>
      </c>
      <c r="H47" s="0">
        <v>0.08172796263864565</v>
      </c>
      <c r="I47" s="0">
        <v>1.6345592527729131</v>
      </c>
      <c r="J47" s="0" t="s">
        <v>52</v>
      </c>
    </row>
    <row r="48">
      <c r="A48" s="0">
        <v>15</v>
      </c>
      <c r="B48" s="0" t="s">
        <v>71</v>
      </c>
      <c r="C48" s="0">
        <v>10</v>
      </c>
      <c r="D48" s="0" t="s">
        <v>11</v>
      </c>
      <c r="E48" s="0" t="s">
        <v>12</v>
      </c>
      <c r="F48" s="0" t="s">
        <v>72</v>
      </c>
      <c r="G48" s="0">
        <v>18.0584996</v>
      </c>
      <c r="H48" s="0">
        <v>0.0772626931567329</v>
      </c>
      <c r="I48" s="0">
        <v>1.5452538631346577</v>
      </c>
      <c r="J48" s="0" t="s">
        <v>52</v>
      </c>
    </row>
    <row r="49">
      <c r="A49" s="0">
        <v>31</v>
      </c>
      <c r="B49" s="0" t="s">
        <v>55</v>
      </c>
      <c r="C49" s="0">
        <v>10</v>
      </c>
      <c r="D49" s="0" t="s">
        <v>43</v>
      </c>
      <c r="E49" s="0" t="s">
        <v>12</v>
      </c>
      <c r="F49" s="0" t="s">
        <v>73</v>
      </c>
      <c r="G49" s="0">
        <v>10.870871118333334</v>
      </c>
      <c r="H49" s="0">
        <v>-0.08905641620412559</v>
      </c>
      <c r="I49" s="0">
        <v>-1.781128324082512</v>
      </c>
      <c r="J49" s="0" t="s">
        <v>52</v>
      </c>
    </row>
    <row r="50">
      <c r="A50" s="0">
        <v>19</v>
      </c>
      <c r="B50" s="0" t="s">
        <v>37</v>
      </c>
      <c r="C50" s="0">
        <v>10</v>
      </c>
      <c r="D50" s="0" t="s">
        <v>43</v>
      </c>
      <c r="E50" s="0" t="s">
        <v>38</v>
      </c>
      <c r="F50" s="0" t="s">
        <v>74</v>
      </c>
      <c r="G50" s="0">
        <v>38.434282145</v>
      </c>
      <c r="H50" s="0">
        <v>-0.0801068090787717</v>
      </c>
      <c r="I50" s="0">
        <v>-1.6021361815754338</v>
      </c>
      <c r="J50" s="0" t="s">
        <v>52</v>
      </c>
    </row>
    <row r="51">
      <c r="A51" s="0">
        <v>32</v>
      </c>
      <c r="B51" s="0" t="s">
        <v>55</v>
      </c>
      <c r="C51" s="0">
        <v>10</v>
      </c>
      <c r="D51" s="0" t="s">
        <v>43</v>
      </c>
      <c r="E51" s="0" t="s">
        <v>12</v>
      </c>
      <c r="F51" s="0" t="s">
        <v>75</v>
      </c>
      <c r="G51" s="0">
        <v>19.106564543333334</v>
      </c>
      <c r="H51" s="0">
        <v>-0.08876849343613252</v>
      </c>
      <c r="I51" s="0">
        <v>-1.7753698687226507</v>
      </c>
      <c r="J51" s="0" t="s">
        <v>52</v>
      </c>
    </row>
    <row r="52">
      <c r="A52" s="0">
        <v>24</v>
      </c>
      <c r="B52" s="0" t="s">
        <v>45</v>
      </c>
      <c r="C52" s="0">
        <v>10</v>
      </c>
      <c r="D52" s="0" t="s">
        <v>43</v>
      </c>
      <c r="E52" s="0" t="s">
        <v>12</v>
      </c>
      <c r="F52" s="0" t="s">
        <v>76</v>
      </c>
      <c r="G52" s="0">
        <v>39.60308049333333</v>
      </c>
      <c r="H52" s="0">
        <v>0.1613965744400527</v>
      </c>
      <c r="I52" s="0">
        <v>3.227931488801054</v>
      </c>
      <c r="J52" s="0" t="s">
        <v>52</v>
      </c>
    </row>
    <row r="53">
      <c r="A53" s="0">
        <v>10</v>
      </c>
      <c r="B53" s="0" t="s">
        <v>40</v>
      </c>
      <c r="C53" s="0">
        <v>10</v>
      </c>
      <c r="D53" s="0" t="s">
        <v>11</v>
      </c>
      <c r="E53" s="0" t="s">
        <v>12</v>
      </c>
      <c r="F53" s="0" t="s">
        <v>77</v>
      </c>
      <c r="G53" s="0">
        <v>73.23511095833334</v>
      </c>
      <c r="H53" s="0">
        <v>-0.16203703703703703</v>
      </c>
      <c r="I53" s="0">
        <v>-3.240740740740741</v>
      </c>
      <c r="J53" s="0" t="s">
        <v>52</v>
      </c>
    </row>
    <row r="54">
      <c r="A54" s="0">
        <v>29</v>
      </c>
      <c r="B54" s="0" t="s">
        <v>47</v>
      </c>
      <c r="C54" s="0">
        <v>10</v>
      </c>
      <c r="D54" s="0" t="s">
        <v>43</v>
      </c>
      <c r="E54" s="0" t="s">
        <v>12</v>
      </c>
      <c r="F54" s="0" t="s">
        <v>78</v>
      </c>
      <c r="G54" s="0">
        <v>63.577185025</v>
      </c>
      <c r="H54" s="0">
        <v>0.2013640792465086</v>
      </c>
      <c r="I54" s="0">
        <v>4.027281584930172</v>
      </c>
      <c r="J54" s="0" t="s">
        <v>52</v>
      </c>
    </row>
    <row r="55">
      <c r="A55" s="0">
        <v>36</v>
      </c>
      <c r="B55" s="0" t="s">
        <v>40</v>
      </c>
      <c r="C55" s="0">
        <v>10</v>
      </c>
      <c r="D55" s="0" t="s">
        <v>11</v>
      </c>
      <c r="E55" s="0" t="s">
        <v>38</v>
      </c>
      <c r="F55" s="0" t="s">
        <v>79</v>
      </c>
      <c r="G55" s="0">
        <v>26.401567691666667</v>
      </c>
      <c r="H55" s="0">
        <v>-0.1571672031812157</v>
      </c>
      <c r="I55" s="0">
        <v>-3.1433440636243137</v>
      </c>
      <c r="J55" s="0" t="s">
        <v>52</v>
      </c>
    </row>
    <row r="56">
      <c r="A56" s="0">
        <v>15</v>
      </c>
      <c r="B56" s="0" t="s">
        <v>71</v>
      </c>
      <c r="C56" s="0">
        <v>10</v>
      </c>
      <c r="D56" s="0" t="s">
        <v>11</v>
      </c>
      <c r="E56" s="0" t="s">
        <v>12</v>
      </c>
      <c r="F56" s="0" t="s">
        <v>80</v>
      </c>
      <c r="G56" s="0">
        <v>13.14200716</v>
      </c>
      <c r="H56" s="0">
        <v>0.08870967741935484</v>
      </c>
      <c r="I56" s="0">
        <v>1.774193548387097</v>
      </c>
      <c r="J56" s="0" t="s">
        <v>52</v>
      </c>
    </row>
    <row r="57">
      <c r="A57" s="0">
        <v>17</v>
      </c>
      <c r="B57" s="0" t="s">
        <v>42</v>
      </c>
      <c r="C57" s="0">
        <v>10</v>
      </c>
      <c r="D57" s="0" t="s">
        <v>43</v>
      </c>
      <c r="E57" s="0" t="s">
        <v>12</v>
      </c>
      <c r="F57" s="0" t="s">
        <v>81</v>
      </c>
      <c r="G57" s="0">
        <v>20.35422987</v>
      </c>
      <c r="H57" s="0">
        <v>-0.07829181494661921</v>
      </c>
      <c r="I57" s="0">
        <v>-1.5658362989323844</v>
      </c>
      <c r="J57" s="0" t="s">
        <v>52</v>
      </c>
    </row>
    <row r="58">
      <c r="A58" s="0">
        <v>18</v>
      </c>
      <c r="B58" s="0" t="s">
        <v>82</v>
      </c>
      <c r="C58" s="0">
        <v>10</v>
      </c>
      <c r="D58" s="0" t="s">
        <v>43</v>
      </c>
      <c r="E58" s="0" t="s">
        <v>12</v>
      </c>
      <c r="F58" s="0" t="s">
        <v>81</v>
      </c>
      <c r="G58" s="0">
        <v>20.354205245</v>
      </c>
      <c r="H58" s="0">
        <v>-0.08755234107346783</v>
      </c>
      <c r="I58" s="0">
        <v>-1.7510468214693566</v>
      </c>
      <c r="J58" s="0" t="s">
        <v>52</v>
      </c>
    </row>
    <row r="59">
      <c r="A59" s="0">
        <v>20</v>
      </c>
      <c r="B59" s="0" t="s">
        <v>69</v>
      </c>
      <c r="C59" s="0">
        <v>10</v>
      </c>
      <c r="D59" s="0" t="s">
        <v>43</v>
      </c>
      <c r="E59" s="0" t="s">
        <v>12</v>
      </c>
      <c r="F59" s="0" t="s">
        <v>83</v>
      </c>
      <c r="G59" s="0">
        <v>9.617377716666667</v>
      </c>
      <c r="H59" s="0">
        <v>-0.08083140877598154</v>
      </c>
      <c r="I59" s="0">
        <v>-1.6166281755196306</v>
      </c>
      <c r="J59" s="0" t="s">
        <v>52</v>
      </c>
    </row>
    <row r="60">
      <c r="A60" s="0">
        <v>22</v>
      </c>
      <c r="B60" s="0" t="s">
        <v>10</v>
      </c>
      <c r="C60" s="0">
        <v>10</v>
      </c>
      <c r="D60" s="0" t="s">
        <v>11</v>
      </c>
      <c r="E60" s="0" t="s">
        <v>12</v>
      </c>
      <c r="F60" s="0" t="s">
        <v>84</v>
      </c>
      <c r="G60" s="0">
        <v>8.422187641666667</v>
      </c>
      <c r="H60" s="0">
        <v>0.08004268943436499</v>
      </c>
      <c r="I60" s="0">
        <v>1.6008537886872998</v>
      </c>
      <c r="J60" s="0" t="s">
        <v>52</v>
      </c>
    </row>
    <row r="61">
      <c r="A61" s="0">
        <v>3</v>
      </c>
      <c r="B61" s="0" t="s">
        <v>40</v>
      </c>
      <c r="C61" s="0">
        <v>10</v>
      </c>
      <c r="D61" s="0" t="s">
        <v>11</v>
      </c>
      <c r="E61" s="0" t="s">
        <v>38</v>
      </c>
      <c r="F61" s="0" t="s">
        <v>85</v>
      </c>
      <c r="G61" s="0">
        <v>35.86720767</v>
      </c>
      <c r="H61" s="0">
        <v>0.0801640566741238</v>
      </c>
      <c r="I61" s="0">
        <v>1.6032811334824757</v>
      </c>
      <c r="J61" s="0" t="s">
        <v>52</v>
      </c>
    </row>
    <row r="62">
      <c r="A62" s="0">
        <v>8</v>
      </c>
      <c r="B62" s="0" t="s">
        <v>45</v>
      </c>
      <c r="C62" s="0">
        <v>10</v>
      </c>
      <c r="D62" s="0" t="s">
        <v>43</v>
      </c>
      <c r="E62" s="0" t="s">
        <v>12</v>
      </c>
      <c r="F62" s="0" t="s">
        <v>86</v>
      </c>
      <c r="G62" s="0">
        <v>37.08892230833333</v>
      </c>
      <c r="H62" s="0">
        <v>0.1547231270358306</v>
      </c>
      <c r="I62" s="0">
        <v>3.0944625407166124</v>
      </c>
      <c r="J62" s="0" t="s">
        <v>52</v>
      </c>
    </row>
    <row r="63">
      <c r="A63" s="0">
        <v>26</v>
      </c>
      <c r="B63" s="0" t="s">
        <v>71</v>
      </c>
      <c r="C63" s="0">
        <v>10</v>
      </c>
      <c r="D63" s="0" t="s">
        <v>11</v>
      </c>
      <c r="E63" s="0" t="s">
        <v>38</v>
      </c>
      <c r="F63" s="0" t="s">
        <v>87</v>
      </c>
      <c r="G63" s="0">
        <v>20.377093611666666</v>
      </c>
      <c r="H63" s="0">
        <v>0.07583965330444205</v>
      </c>
      <c r="I63" s="0">
        <v>1.5167930660888407</v>
      </c>
      <c r="J63" s="0" t="s">
        <v>52</v>
      </c>
    </row>
    <row r="64">
      <c r="A64" s="0">
        <v>10</v>
      </c>
      <c r="B64" s="0" t="s">
        <v>88</v>
      </c>
      <c r="C64" s="0">
        <v>10</v>
      </c>
      <c r="D64" s="0" t="s">
        <v>43</v>
      </c>
      <c r="E64" s="0" t="s">
        <v>12</v>
      </c>
      <c r="F64" s="0" t="s">
        <v>86</v>
      </c>
      <c r="G64" s="0">
        <v>49.047437411666664</v>
      </c>
      <c r="H64" s="0">
        <v>-0.07654723127035831</v>
      </c>
      <c r="I64" s="0">
        <v>-1.5309446254071661</v>
      </c>
      <c r="J64" s="0" t="s">
        <v>52</v>
      </c>
    </row>
    <row r="65">
      <c r="A65" s="0">
        <v>5</v>
      </c>
      <c r="B65" s="0" t="s">
        <v>63</v>
      </c>
      <c r="C65" s="0">
        <v>10</v>
      </c>
      <c r="D65" s="0" t="s">
        <v>43</v>
      </c>
      <c r="E65" s="0" t="s">
        <v>12</v>
      </c>
      <c r="F65" s="0" t="s">
        <v>86</v>
      </c>
      <c r="G65" s="0">
        <v>64.587267295</v>
      </c>
      <c r="H65" s="0">
        <v>-0.08083140877598154</v>
      </c>
      <c r="I65" s="0">
        <v>-1.6166281755196306</v>
      </c>
      <c r="J65" s="0" t="s">
        <v>52</v>
      </c>
    </row>
    <row r="66">
      <c r="A66" s="0">
        <v>32</v>
      </c>
      <c r="B66" s="0" t="s">
        <v>45</v>
      </c>
      <c r="C66" s="0">
        <v>10</v>
      </c>
      <c r="D66" s="0" t="s">
        <v>11</v>
      </c>
      <c r="E66" s="0" t="s">
        <v>12</v>
      </c>
      <c r="F66" s="0" t="s">
        <v>89</v>
      </c>
      <c r="G66" s="0">
        <v>21.525069721666668</v>
      </c>
      <c r="H66" s="0">
        <v>0.10299324106855488</v>
      </c>
      <c r="I66" s="0">
        <v>2.0598648213710975</v>
      </c>
      <c r="J66" s="0" t="s">
        <v>52</v>
      </c>
    </row>
    <row r="67">
      <c r="A67" s="0">
        <v>31</v>
      </c>
      <c r="B67" s="0" t="s">
        <v>82</v>
      </c>
      <c r="C67" s="0">
        <v>10</v>
      </c>
      <c r="D67" s="0" t="s">
        <v>43</v>
      </c>
      <c r="E67" s="0" t="s">
        <v>12</v>
      </c>
      <c r="F67" s="0" t="s">
        <v>90</v>
      </c>
      <c r="G67" s="0">
        <v>26.332029218333332</v>
      </c>
      <c r="H67" s="0">
        <v>-0.10372646945831732</v>
      </c>
      <c r="I67" s="0">
        <v>-2.0745293891663463</v>
      </c>
      <c r="J67" s="0" t="s">
        <v>52</v>
      </c>
    </row>
    <row r="68">
      <c r="A68" s="0">
        <v>7</v>
      </c>
      <c r="B68" s="0" t="s">
        <v>65</v>
      </c>
      <c r="C68" s="0">
        <v>10</v>
      </c>
      <c r="D68" s="0" t="s">
        <v>43</v>
      </c>
      <c r="E68" s="0" t="s">
        <v>12</v>
      </c>
      <c r="F68" s="0" t="s">
        <v>86</v>
      </c>
      <c r="G68" s="0">
        <v>65.79130921833334</v>
      </c>
      <c r="H68" s="0">
        <v>-0.08414409676571129</v>
      </c>
      <c r="I68" s="0">
        <v>-1.6828819353142257</v>
      </c>
      <c r="J68" s="0" t="s">
        <v>52</v>
      </c>
    </row>
    <row r="69">
      <c r="A69" s="0">
        <v>27</v>
      </c>
      <c r="B69" s="0" t="s">
        <v>69</v>
      </c>
      <c r="C69" s="0">
        <v>10</v>
      </c>
      <c r="D69" s="0" t="s">
        <v>43</v>
      </c>
      <c r="E69" s="0" t="s">
        <v>12</v>
      </c>
      <c r="F69" s="0" t="s">
        <v>91</v>
      </c>
      <c r="G69" s="0">
        <v>35.895285683333334</v>
      </c>
      <c r="H69" s="0">
        <v>-0.07558139534883722</v>
      </c>
      <c r="I69" s="0">
        <v>-1.5116279069767442</v>
      </c>
      <c r="J69" s="0" t="s">
        <v>52</v>
      </c>
    </row>
    <row r="70">
      <c r="A70" s="0">
        <v>16</v>
      </c>
      <c r="B70" s="0" t="s">
        <v>47</v>
      </c>
      <c r="C70" s="0">
        <v>10</v>
      </c>
      <c r="D70" s="0" t="s">
        <v>43</v>
      </c>
      <c r="E70" s="0" t="s">
        <v>12</v>
      </c>
      <c r="F70" s="0" t="s">
        <v>80</v>
      </c>
      <c r="G70" s="0">
        <v>65.79392035166667</v>
      </c>
      <c r="H70" s="0">
        <v>-0.09569377990430622</v>
      </c>
      <c r="I70" s="0">
        <v>-1.9138755980861244</v>
      </c>
      <c r="J70" s="0" t="s">
        <v>52</v>
      </c>
    </row>
    <row r="71">
      <c r="A71" s="0">
        <v>33</v>
      </c>
      <c r="B71" s="0" t="s">
        <v>71</v>
      </c>
      <c r="C71" s="0">
        <v>10</v>
      </c>
      <c r="D71" s="0" t="s">
        <v>43</v>
      </c>
      <c r="E71" s="0" t="s">
        <v>12</v>
      </c>
      <c r="F71" s="0" t="s">
        <v>92</v>
      </c>
      <c r="G71" s="0">
        <v>46.718130153333334</v>
      </c>
      <c r="H71" s="0">
        <v>0.15539803707742642</v>
      </c>
      <c r="I71" s="0">
        <v>3.1079607415485277</v>
      </c>
      <c r="J71" s="0" t="s">
        <v>52</v>
      </c>
    </row>
    <row r="72">
      <c r="A72" s="0">
        <v>4</v>
      </c>
      <c r="B72" s="0" t="s">
        <v>93</v>
      </c>
      <c r="C72" s="0">
        <v>10</v>
      </c>
      <c r="D72" s="0" t="s">
        <v>11</v>
      </c>
      <c r="E72" s="0" t="s">
        <v>38</v>
      </c>
      <c r="F72" s="0" t="s">
        <v>85</v>
      </c>
      <c r="G72" s="0">
        <v>116.01541347666667</v>
      </c>
      <c r="H72" s="0">
        <v>-0.15541059094397547</v>
      </c>
      <c r="I72" s="0">
        <v>-3.108211818879509</v>
      </c>
      <c r="J72" s="0" t="s">
        <v>52</v>
      </c>
    </row>
    <row r="73">
      <c r="A73" s="0">
        <v>21</v>
      </c>
      <c r="B73" s="0" t="s">
        <v>62</v>
      </c>
      <c r="C73" s="0">
        <v>10</v>
      </c>
      <c r="D73" s="0" t="s">
        <v>11</v>
      </c>
      <c r="E73" s="0" t="s">
        <v>12</v>
      </c>
      <c r="F73" s="0" t="s">
        <v>84</v>
      </c>
      <c r="G73" s="0">
        <v>100.52585783833334</v>
      </c>
      <c r="H73" s="0">
        <v>0.08461770927772742</v>
      </c>
      <c r="I73" s="0">
        <v>1.692354185554548</v>
      </c>
      <c r="J73" s="0" t="s">
        <v>52</v>
      </c>
    </row>
    <row r="74">
      <c r="A74" s="0">
        <v>30</v>
      </c>
      <c r="B74" s="0" t="s">
        <v>40</v>
      </c>
      <c r="C74" s="0">
        <v>10</v>
      </c>
      <c r="D74" s="0" t="s">
        <v>11</v>
      </c>
      <c r="E74" s="0" t="s">
        <v>38</v>
      </c>
      <c r="F74" s="0" t="s">
        <v>94</v>
      </c>
      <c r="G74" s="0">
        <v>82.54455044833334</v>
      </c>
      <c r="H74" s="0">
        <v>-0.1541933057540429</v>
      </c>
      <c r="I74" s="0">
        <v>-3.0838661150808577</v>
      </c>
      <c r="J74" s="0" t="s">
        <v>52</v>
      </c>
    </row>
    <row r="75">
      <c r="A75" s="0">
        <v>11</v>
      </c>
      <c r="B75" s="0" t="s">
        <v>53</v>
      </c>
      <c r="C75" s="0">
        <v>10</v>
      </c>
      <c r="D75" s="0" t="s">
        <v>43</v>
      </c>
      <c r="E75" s="0" t="s">
        <v>12</v>
      </c>
      <c r="F75" s="0" t="s">
        <v>95</v>
      </c>
      <c r="G75" s="0">
        <v>126.78155490666667</v>
      </c>
      <c r="H75" s="0">
        <v>-0.07705479452054795</v>
      </c>
      <c r="I75" s="0">
        <v>-1.541095890410959</v>
      </c>
      <c r="J75" s="0" t="s">
        <v>52</v>
      </c>
    </row>
    <row r="76">
      <c r="A76" s="0">
        <v>1</v>
      </c>
      <c r="B76" s="0" t="s">
        <v>96</v>
      </c>
      <c r="C76" s="0">
        <v>10</v>
      </c>
      <c r="D76" s="0" t="s">
        <v>43</v>
      </c>
      <c r="E76" s="0" t="s">
        <v>12</v>
      </c>
      <c r="F76" s="0" t="s">
        <v>85</v>
      </c>
      <c r="G76" s="0">
        <v>130.36084879666666</v>
      </c>
      <c r="H76" s="0">
        <v>-0.08262565985770025</v>
      </c>
      <c r="I76" s="0">
        <v>-1.6525131971540052</v>
      </c>
      <c r="J76" s="0" t="s">
        <v>52</v>
      </c>
    </row>
    <row r="77">
      <c r="A77" s="0">
        <v>43</v>
      </c>
      <c r="B77" s="0" t="s">
        <v>40</v>
      </c>
      <c r="C77" s="0">
        <v>10</v>
      </c>
      <c r="D77" s="0" t="s">
        <v>11</v>
      </c>
      <c r="E77" s="0" t="s">
        <v>12</v>
      </c>
      <c r="F77" s="0" t="s">
        <v>97</v>
      </c>
      <c r="G77" s="0">
        <v>16.774896143333333</v>
      </c>
      <c r="H77" s="0">
        <v>0.08529575375486743</v>
      </c>
      <c r="I77" s="0">
        <v>1.7059150750973484</v>
      </c>
      <c r="J77" s="0" t="s">
        <v>52</v>
      </c>
    </row>
    <row r="78">
      <c r="A78" s="0">
        <v>25</v>
      </c>
      <c r="B78" s="0" t="s">
        <v>37</v>
      </c>
      <c r="C78" s="0">
        <v>10</v>
      </c>
      <c r="D78" s="0" t="s">
        <v>11</v>
      </c>
      <c r="E78" s="0" t="s">
        <v>12</v>
      </c>
      <c r="F78" s="0" t="s">
        <v>98</v>
      </c>
      <c r="G78" s="0">
        <v>125.68477010166667</v>
      </c>
      <c r="H78" s="0">
        <v>0.08837707552222819</v>
      </c>
      <c r="I78" s="0">
        <v>1.7675415104445635</v>
      </c>
      <c r="J78" s="0" t="s">
        <v>52</v>
      </c>
    </row>
    <row r="79">
      <c r="A79" s="0">
        <v>6</v>
      </c>
      <c r="B79" s="0" t="s">
        <v>57</v>
      </c>
      <c r="C79" s="0">
        <v>10</v>
      </c>
      <c r="D79" s="0" t="s">
        <v>43</v>
      </c>
      <c r="E79" s="0" t="s">
        <v>12</v>
      </c>
      <c r="F79" s="0" t="s">
        <v>86</v>
      </c>
      <c r="G79" s="0">
        <v>148.41837110666665</v>
      </c>
      <c r="H79" s="0">
        <v>-0.08746355685131196</v>
      </c>
      <c r="I79" s="0">
        <v>-1.7492711370262393</v>
      </c>
      <c r="J79" s="0" t="s">
        <v>52</v>
      </c>
    </row>
    <row r="80">
      <c r="A80" s="0">
        <v>35</v>
      </c>
      <c r="B80" s="0" t="s">
        <v>45</v>
      </c>
      <c r="C80" s="0">
        <v>10</v>
      </c>
      <c r="D80" s="0" t="s">
        <v>11</v>
      </c>
      <c r="E80" s="0" t="s">
        <v>38</v>
      </c>
      <c r="F80" s="0" t="s">
        <v>99</v>
      </c>
      <c r="G80" s="0">
        <v>105.346577385</v>
      </c>
      <c r="H80" s="0">
        <v>0.07966184360266623</v>
      </c>
      <c r="I80" s="0">
        <v>1.5932368720533248</v>
      </c>
      <c r="J80" s="0" t="s">
        <v>52</v>
      </c>
    </row>
    <row r="81">
      <c r="A81" s="0">
        <v>41</v>
      </c>
      <c r="B81" s="0" t="s">
        <v>71</v>
      </c>
      <c r="C81" s="0">
        <v>10</v>
      </c>
      <c r="D81" s="0" t="s">
        <v>11</v>
      </c>
      <c r="E81" s="0" t="s">
        <v>12</v>
      </c>
      <c r="F81" s="0" t="s">
        <v>100</v>
      </c>
      <c r="G81" s="0">
        <v>72.96002981833334</v>
      </c>
      <c r="H81" s="0">
        <v>-0.15578834273435402</v>
      </c>
      <c r="I81" s="0">
        <v>-3.1157668546870805</v>
      </c>
      <c r="J81" s="0" t="s">
        <v>52</v>
      </c>
    </row>
    <row r="82">
      <c r="A82" s="0">
        <v>48</v>
      </c>
      <c r="B82" s="0" t="s">
        <v>40</v>
      </c>
      <c r="C82" s="0">
        <v>10</v>
      </c>
      <c r="D82" s="0" t="s">
        <v>43</v>
      </c>
      <c r="E82" s="0" t="s">
        <v>12</v>
      </c>
      <c r="F82" s="0" t="s">
        <v>101</v>
      </c>
      <c r="G82" s="0">
        <v>31.11513168</v>
      </c>
      <c r="H82" s="0">
        <v>0.1681614349775785</v>
      </c>
      <c r="I82" s="0">
        <v>3.36322869955157</v>
      </c>
      <c r="J82" s="0" t="s">
        <v>52</v>
      </c>
    </row>
    <row r="83">
      <c r="A83" s="0">
        <v>34</v>
      </c>
      <c r="B83" s="0" t="s">
        <v>88</v>
      </c>
      <c r="C83" s="0">
        <v>10</v>
      </c>
      <c r="D83" s="0" t="s">
        <v>43</v>
      </c>
      <c r="E83" s="0" t="s">
        <v>12</v>
      </c>
      <c r="F83" s="0" t="s">
        <v>102</v>
      </c>
      <c r="G83" s="0">
        <v>147.21120563</v>
      </c>
      <c r="H83" s="0">
        <v>-0.08030154047853162</v>
      </c>
      <c r="I83" s="0">
        <v>-1.6060308095706326</v>
      </c>
      <c r="J83" s="0" t="s">
        <v>52</v>
      </c>
    </row>
    <row r="84">
      <c r="A84" s="0">
        <v>23</v>
      </c>
      <c r="B84" s="0" t="s">
        <v>103</v>
      </c>
      <c r="C84" s="0">
        <v>10</v>
      </c>
      <c r="D84" s="0" t="s">
        <v>11</v>
      </c>
      <c r="E84" s="0" t="s">
        <v>12</v>
      </c>
      <c r="F84" s="0" t="s">
        <v>84</v>
      </c>
      <c r="G84" s="0">
        <v>191.51390096833333</v>
      </c>
      <c r="H84" s="0">
        <v>-0.15567019639786409</v>
      </c>
      <c r="I84" s="0">
        <v>-3.113403927957281</v>
      </c>
      <c r="J84" s="0" t="s">
        <v>52</v>
      </c>
    </row>
    <row r="85">
      <c r="A85" s="0">
        <v>53</v>
      </c>
      <c r="B85" s="0" t="s">
        <v>40</v>
      </c>
      <c r="C85" s="0">
        <v>10</v>
      </c>
      <c r="D85" s="0" t="s">
        <v>11</v>
      </c>
      <c r="E85" s="0" t="s">
        <v>38</v>
      </c>
      <c r="F85" s="0" t="s">
        <v>104</v>
      </c>
      <c r="G85" s="0">
        <v>21.500973065</v>
      </c>
      <c r="H85" s="0">
        <v>-0.1595744680851064</v>
      </c>
      <c r="I85" s="0">
        <v>-3.1914893617021276</v>
      </c>
      <c r="J85" s="0" t="s">
        <v>14</v>
      </c>
    </row>
    <row r="86">
      <c r="A86" s="0">
        <v>51</v>
      </c>
      <c r="B86" s="0" t="s">
        <v>71</v>
      </c>
      <c r="C86" s="0">
        <v>10</v>
      </c>
      <c r="D86" s="0" t="s">
        <v>11</v>
      </c>
      <c r="E86" s="0" t="s">
        <v>12</v>
      </c>
      <c r="F86" s="0" t="s">
        <v>105</v>
      </c>
      <c r="G86" s="0">
        <v>47.863755508333334</v>
      </c>
      <c r="H86" s="0">
        <v>-0.15596087761036215</v>
      </c>
      <c r="I86" s="0">
        <v>-3.119217552207243</v>
      </c>
      <c r="J86" s="0" t="s">
        <v>14</v>
      </c>
    </row>
    <row r="87">
      <c r="A87" s="0">
        <v>55</v>
      </c>
      <c r="B87" s="0" t="s">
        <v>40</v>
      </c>
      <c r="C87" s="0">
        <v>10</v>
      </c>
      <c r="D87" s="0" t="s">
        <v>11</v>
      </c>
      <c r="E87" s="0" t="s">
        <v>38</v>
      </c>
      <c r="F87" s="0" t="s">
        <v>106</v>
      </c>
      <c r="G87" s="0">
        <v>4.79441794</v>
      </c>
      <c r="H87" s="0">
        <v>-0.16010073754272353</v>
      </c>
      <c r="I87" s="0">
        <v>-3.2020147508544703</v>
      </c>
      <c r="J87" s="0" t="s">
        <v>14</v>
      </c>
    </row>
    <row r="88">
      <c r="A88" s="0">
        <v>56</v>
      </c>
      <c r="B88" s="0" t="s">
        <v>40</v>
      </c>
      <c r="C88" s="0">
        <v>10</v>
      </c>
      <c r="D88" s="0" t="s">
        <v>11</v>
      </c>
      <c r="E88" s="0" t="s">
        <v>38</v>
      </c>
      <c r="F88" s="0" t="s">
        <v>107</v>
      </c>
      <c r="G88" s="0">
        <v>2.411786115</v>
      </c>
      <c r="H88" s="0">
        <v>0.15223933439546825</v>
      </c>
      <c r="I88" s="0">
        <v>3.0447866879093644</v>
      </c>
      <c r="J88" s="0" t="s">
        <v>14</v>
      </c>
    </row>
    <row r="89">
      <c r="A89" s="0">
        <v>58</v>
      </c>
      <c r="B89" s="0" t="s">
        <v>40</v>
      </c>
      <c r="C89" s="0">
        <v>10</v>
      </c>
      <c r="D89" s="0" t="s">
        <v>11</v>
      </c>
      <c r="E89" s="0" t="s">
        <v>38</v>
      </c>
      <c r="F89" s="0" t="s">
        <v>108</v>
      </c>
      <c r="G89" s="0">
        <v>3.559005865</v>
      </c>
      <c r="H89" s="0">
        <v>0.09359251259899208</v>
      </c>
      <c r="I89" s="0">
        <v>1.8718502519798417</v>
      </c>
      <c r="J89" s="0" t="s">
        <v>14</v>
      </c>
    </row>
    <row r="90">
      <c r="A90" s="0">
        <v>36</v>
      </c>
      <c r="B90" s="0" t="s">
        <v>63</v>
      </c>
      <c r="C90" s="0">
        <v>10</v>
      </c>
      <c r="D90" s="0" t="s">
        <v>11</v>
      </c>
      <c r="E90" s="0" t="s">
        <v>38</v>
      </c>
      <c r="F90" s="0" t="s">
        <v>99</v>
      </c>
      <c r="G90" s="0">
        <v>178.30496140166667</v>
      </c>
      <c r="H90" s="0">
        <v>-0.15133876600698487</v>
      </c>
      <c r="I90" s="0">
        <v>-3.0267753201396976</v>
      </c>
      <c r="J90" s="0" t="s">
        <v>52</v>
      </c>
    </row>
    <row r="91">
      <c r="A91" s="0">
        <v>44</v>
      </c>
      <c r="B91" s="0" t="s">
        <v>69</v>
      </c>
      <c r="C91" s="0">
        <v>10</v>
      </c>
      <c r="D91" s="0" t="s">
        <v>11</v>
      </c>
      <c r="E91" s="0" t="s">
        <v>12</v>
      </c>
      <c r="F91" s="0" t="s">
        <v>109</v>
      </c>
      <c r="G91" s="0">
        <v>124.49601076</v>
      </c>
      <c r="H91" s="0">
        <v>0.07549361207897794</v>
      </c>
      <c r="I91" s="0">
        <v>1.5098722415795587</v>
      </c>
      <c r="J91" s="0" t="s">
        <v>52</v>
      </c>
    </row>
    <row r="92">
      <c r="A92" s="0">
        <v>12</v>
      </c>
      <c r="B92" s="0" t="s">
        <v>110</v>
      </c>
      <c r="C92" s="0">
        <v>10</v>
      </c>
      <c r="D92" s="0" t="s">
        <v>43</v>
      </c>
      <c r="E92" s="0" t="s">
        <v>12</v>
      </c>
      <c r="F92" s="0" t="s">
        <v>95</v>
      </c>
      <c r="G92" s="0">
        <v>251.27171835166666</v>
      </c>
      <c r="H92" s="0">
        <v>0.16011644832605532</v>
      </c>
      <c r="I92" s="0">
        <v>3.2023289665211068</v>
      </c>
      <c r="J92" s="0" t="s">
        <v>52</v>
      </c>
    </row>
    <row r="93">
      <c r="A93" s="0">
        <v>57</v>
      </c>
      <c r="B93" s="0" t="s">
        <v>71</v>
      </c>
      <c r="C93" s="0">
        <v>10</v>
      </c>
      <c r="D93" s="0" t="s">
        <v>11</v>
      </c>
      <c r="E93" s="0" t="s">
        <v>38</v>
      </c>
      <c r="F93" s="0" t="s">
        <v>111</v>
      </c>
      <c r="G93" s="0">
        <v>27.534110208333335</v>
      </c>
      <c r="H93" s="0">
        <v>-0.2311688311688312</v>
      </c>
      <c r="I93" s="0">
        <v>-4.623376623376624</v>
      </c>
      <c r="J93" s="0" t="s">
        <v>14</v>
      </c>
    </row>
    <row r="94">
      <c r="A94" s="0">
        <v>62</v>
      </c>
      <c r="B94" s="0" t="s">
        <v>40</v>
      </c>
      <c r="C94" s="0">
        <v>10</v>
      </c>
      <c r="D94" s="0" t="s">
        <v>43</v>
      </c>
      <c r="E94" s="0" t="s">
        <v>12</v>
      </c>
      <c r="F94" s="0" t="s">
        <v>112</v>
      </c>
      <c r="G94" s="0">
        <v>1.2002556516666667</v>
      </c>
      <c r="H94" s="0">
        <v>-0.08077841013401874</v>
      </c>
      <c r="I94" s="0">
        <v>-1.6155682026803746</v>
      </c>
      <c r="J94" s="0" t="s">
        <v>14</v>
      </c>
    </row>
    <row r="95">
      <c r="A95" s="0">
        <v>54</v>
      </c>
      <c r="B95" s="0" t="s">
        <v>103</v>
      </c>
      <c r="C95" s="0">
        <v>10</v>
      </c>
      <c r="D95" s="0" t="s">
        <v>11</v>
      </c>
      <c r="E95" s="0" t="s">
        <v>38</v>
      </c>
      <c r="F95" s="0" t="s">
        <v>113</v>
      </c>
      <c r="G95" s="0">
        <v>56.199363165</v>
      </c>
      <c r="H95" s="0">
        <v>0.07840342124019957</v>
      </c>
      <c r="I95" s="0">
        <v>1.5680684248039916</v>
      </c>
      <c r="J95" s="0" t="s">
        <v>14</v>
      </c>
    </row>
    <row r="96">
      <c r="A96" s="0">
        <v>65</v>
      </c>
      <c r="B96" s="0" t="s">
        <v>71</v>
      </c>
      <c r="C96" s="0">
        <v>10</v>
      </c>
      <c r="D96" s="0" t="s">
        <v>11</v>
      </c>
      <c r="E96" s="0" t="s">
        <v>12</v>
      </c>
      <c r="F96" s="0" t="s">
        <v>114</v>
      </c>
      <c r="G96" s="0">
        <v>1.2145515966666667</v>
      </c>
      <c r="H96" s="0">
        <v>0.2591072344792201</v>
      </c>
      <c r="I96" s="0">
        <v>5.182144689584402</v>
      </c>
      <c r="J96" s="0" t="s">
        <v>14</v>
      </c>
    </row>
    <row r="97">
      <c r="A97" s="0">
        <v>45</v>
      </c>
      <c r="B97" s="0" t="s">
        <v>62</v>
      </c>
      <c r="C97" s="0">
        <v>10</v>
      </c>
      <c r="D97" s="0" t="s">
        <v>43</v>
      </c>
      <c r="E97" s="0" t="s">
        <v>38</v>
      </c>
      <c r="F97" s="0" t="s">
        <v>115</v>
      </c>
      <c r="G97" s="0">
        <v>152.01416025166668</v>
      </c>
      <c r="H97" s="0">
        <v>-0.07631257631257632</v>
      </c>
      <c r="I97" s="0">
        <v>-1.5262515262515264</v>
      </c>
      <c r="J97" s="0" t="s">
        <v>52</v>
      </c>
    </row>
    <row r="98">
      <c r="A98" s="0">
        <v>59</v>
      </c>
      <c r="B98" s="0" t="s">
        <v>63</v>
      </c>
      <c r="C98" s="0">
        <v>10</v>
      </c>
      <c r="D98" s="0" t="s">
        <v>11</v>
      </c>
      <c r="E98" s="0" t="s">
        <v>12</v>
      </c>
      <c r="F98" s="0" t="s">
        <v>116</v>
      </c>
      <c r="G98" s="0">
        <v>41.866404341666666</v>
      </c>
      <c r="H98" s="0">
        <v>0.08036739380022963</v>
      </c>
      <c r="I98" s="0">
        <v>1.6073478760045925</v>
      </c>
      <c r="J98" s="0" t="s">
        <v>14</v>
      </c>
    </row>
    <row r="99">
      <c r="A99" s="0">
        <v>37</v>
      </c>
      <c r="B99" s="0" t="s">
        <v>65</v>
      </c>
      <c r="C99" s="0">
        <v>10</v>
      </c>
      <c r="D99" s="0" t="s">
        <v>11</v>
      </c>
      <c r="E99" s="0" t="s">
        <v>38</v>
      </c>
      <c r="F99" s="0" t="s">
        <v>117</v>
      </c>
      <c r="G99" s="0">
        <v>224.94228926666668</v>
      </c>
      <c r="H99" s="0">
        <v>0.07685172916390619</v>
      </c>
      <c r="I99" s="0">
        <v>1.5370345832781238</v>
      </c>
      <c r="J99" s="0" t="s">
        <v>52</v>
      </c>
    </row>
    <row r="100">
      <c r="A100" s="0">
        <v>67</v>
      </c>
      <c r="B100" s="0" t="s">
        <v>71</v>
      </c>
      <c r="C100" s="0">
        <v>10</v>
      </c>
      <c r="D100" s="0" t="s">
        <v>11</v>
      </c>
      <c r="E100" s="0" t="s">
        <v>12</v>
      </c>
      <c r="F100" s="0" t="s">
        <v>118</v>
      </c>
      <c r="G100" s="0">
        <v>8.411461433333333</v>
      </c>
      <c r="H100" s="0">
        <v>-0.15981137018600994</v>
      </c>
      <c r="I100" s="0">
        <v>-3.1962274037201994</v>
      </c>
      <c r="J100" s="0" t="s">
        <v>14</v>
      </c>
    </row>
    <row r="101">
      <c r="A101" s="0">
        <v>46</v>
      </c>
      <c r="B101" s="0" t="s">
        <v>53</v>
      </c>
      <c r="C101" s="0">
        <v>10</v>
      </c>
      <c r="D101" s="0" t="s">
        <v>43</v>
      </c>
      <c r="E101" s="0" t="s">
        <v>12</v>
      </c>
      <c r="F101" s="0" t="s">
        <v>119</v>
      </c>
      <c r="G101" s="0">
        <v>159.152921575</v>
      </c>
      <c r="H101" s="0">
        <v>-0.07778738115816769</v>
      </c>
      <c r="I101" s="0">
        <v>-1.5557476231633536</v>
      </c>
      <c r="J101" s="0" t="s">
        <v>52</v>
      </c>
    </row>
    <row r="102">
      <c r="A102" s="0">
        <v>69</v>
      </c>
      <c r="B102" s="0" t="s">
        <v>71</v>
      </c>
      <c r="C102" s="0">
        <v>10</v>
      </c>
      <c r="D102" s="0" t="s">
        <v>11</v>
      </c>
      <c r="E102" s="0" t="s">
        <v>38</v>
      </c>
      <c r="F102" s="0" t="s">
        <v>120</v>
      </c>
      <c r="G102" s="0">
        <v>6.037937216666666</v>
      </c>
      <c r="H102" s="0">
        <v>-0.21499872024571284</v>
      </c>
      <c r="I102" s="0">
        <v>-4.2999744049142565</v>
      </c>
      <c r="J102" s="0" t="s">
        <v>14</v>
      </c>
    </row>
    <row r="103">
      <c r="A103" s="0">
        <v>61</v>
      </c>
      <c r="B103" s="0" t="s">
        <v>69</v>
      </c>
      <c r="C103" s="0">
        <v>10</v>
      </c>
      <c r="D103" s="0" t="s">
        <v>43</v>
      </c>
      <c r="E103" s="0" t="s">
        <v>12</v>
      </c>
      <c r="F103" s="0" t="s">
        <v>121</v>
      </c>
      <c r="G103" s="0">
        <v>51.488924581666666</v>
      </c>
      <c r="H103" s="0">
        <v>-0.08168028004667445</v>
      </c>
      <c r="I103" s="0">
        <v>-1.6336056009334892</v>
      </c>
      <c r="J103" s="0" t="s">
        <v>14</v>
      </c>
    </row>
    <row r="104">
      <c r="A104" s="0">
        <v>64</v>
      </c>
      <c r="B104" s="0" t="s">
        <v>40</v>
      </c>
      <c r="C104" s="0">
        <v>10</v>
      </c>
      <c r="D104" s="0" t="s">
        <v>43</v>
      </c>
      <c r="E104" s="0" t="s">
        <v>12</v>
      </c>
      <c r="F104" s="0" t="s">
        <v>122</v>
      </c>
      <c r="G104" s="0">
        <v>40.758256913333334</v>
      </c>
      <c r="H104" s="0">
        <v>-0.1070110701107011</v>
      </c>
      <c r="I104" s="0">
        <v>-2.1402214022140225</v>
      </c>
      <c r="J104" s="0" t="s">
        <v>14</v>
      </c>
    </row>
    <row r="105">
      <c r="A105" s="0">
        <v>63</v>
      </c>
      <c r="B105" s="0" t="s">
        <v>110</v>
      </c>
      <c r="C105" s="0">
        <v>10</v>
      </c>
      <c r="D105" s="0" t="s">
        <v>11</v>
      </c>
      <c r="E105" s="0" t="s">
        <v>12</v>
      </c>
      <c r="F105" s="0" t="s">
        <v>123</v>
      </c>
      <c r="G105" s="0">
        <v>46.709932011666666</v>
      </c>
      <c r="H105" s="0">
        <v>0.08583690987124465</v>
      </c>
      <c r="I105" s="0">
        <v>1.7167381974248928</v>
      </c>
      <c r="J105" s="0" t="s">
        <v>14</v>
      </c>
    </row>
    <row r="106">
      <c r="A106" s="0">
        <v>72</v>
      </c>
      <c r="B106" s="0" t="s">
        <v>71</v>
      </c>
      <c r="C106" s="0">
        <v>10</v>
      </c>
      <c r="D106" s="0" t="s">
        <v>11</v>
      </c>
      <c r="E106" s="0" t="s">
        <v>38</v>
      </c>
      <c r="F106" s="0" t="s">
        <v>124</v>
      </c>
      <c r="G106" s="0">
        <v>7.209511513333333</v>
      </c>
      <c r="H106" s="0">
        <v>0.07564296520423601</v>
      </c>
      <c r="I106" s="0">
        <v>1.51285930408472</v>
      </c>
      <c r="J106" s="0" t="s">
        <v>14</v>
      </c>
    </row>
    <row r="107">
      <c r="A107" s="0">
        <v>38</v>
      </c>
      <c r="B107" s="0" t="s">
        <v>55</v>
      </c>
      <c r="C107" s="0">
        <v>10</v>
      </c>
      <c r="D107" s="0" t="s">
        <v>43</v>
      </c>
      <c r="E107" s="0" t="s">
        <v>12</v>
      </c>
      <c r="F107" s="0" t="s">
        <v>125</v>
      </c>
      <c r="G107" s="0">
        <v>240.64360765</v>
      </c>
      <c r="H107" s="0">
        <v>0.15007898894154817</v>
      </c>
      <c r="I107" s="0">
        <v>3.0015797788309637</v>
      </c>
      <c r="J107" s="0" t="s">
        <v>52</v>
      </c>
    </row>
    <row r="108">
      <c r="A108" s="0">
        <v>77</v>
      </c>
      <c r="B108" s="0" t="s">
        <v>71</v>
      </c>
      <c r="C108" s="0">
        <v>10</v>
      </c>
      <c r="D108" s="0" t="s">
        <v>11</v>
      </c>
      <c r="E108" s="0" t="s">
        <v>38</v>
      </c>
      <c r="F108" s="0" t="s">
        <v>126</v>
      </c>
      <c r="G108" s="0">
        <v>8.42156282</v>
      </c>
      <c r="H108" s="0">
        <v>-0.19294237116019294</v>
      </c>
      <c r="I108" s="0">
        <v>-3.8588474232038594</v>
      </c>
      <c r="J108" s="0" t="s">
        <v>14</v>
      </c>
    </row>
    <row r="109">
      <c r="A109" s="0">
        <v>74</v>
      </c>
      <c r="B109" s="0" t="s">
        <v>40</v>
      </c>
      <c r="C109" s="0">
        <v>10</v>
      </c>
      <c r="D109" s="0" t="s">
        <v>43</v>
      </c>
      <c r="E109" s="0" t="s">
        <v>12</v>
      </c>
      <c r="F109" s="0" t="s">
        <v>127</v>
      </c>
      <c r="G109" s="0">
        <v>15.591933013333334</v>
      </c>
      <c r="H109" s="0">
        <v>-0.0873443597844267</v>
      </c>
      <c r="I109" s="0">
        <v>-1.746887195688534</v>
      </c>
      <c r="J109" s="0" t="s">
        <v>14</v>
      </c>
    </row>
    <row r="110">
      <c r="A110" s="0">
        <v>78</v>
      </c>
      <c r="B110" s="0" t="s">
        <v>71</v>
      </c>
      <c r="C110" s="0">
        <v>10</v>
      </c>
      <c r="D110" s="0" t="s">
        <v>11</v>
      </c>
      <c r="E110" s="0" t="s">
        <v>38</v>
      </c>
      <c r="F110" s="0" t="s">
        <v>128</v>
      </c>
      <c r="G110" s="0">
        <v>10.808580503333333</v>
      </c>
      <c r="H110" s="0">
        <v>0.09962640099626402</v>
      </c>
      <c r="I110" s="0">
        <v>1.9925280199252804</v>
      </c>
      <c r="J110" s="0" t="s">
        <v>14</v>
      </c>
    </row>
    <row r="111">
      <c r="A111" s="0">
        <v>68</v>
      </c>
      <c r="B111" s="0" t="s">
        <v>62</v>
      </c>
      <c r="C111" s="0">
        <v>10</v>
      </c>
      <c r="D111" s="0" t="s">
        <v>43</v>
      </c>
      <c r="E111" s="0" t="s">
        <v>12</v>
      </c>
      <c r="F111" s="0" t="s">
        <v>129</v>
      </c>
      <c r="G111" s="0">
        <v>73.21312822833333</v>
      </c>
      <c r="H111" s="0">
        <v>-0.0769704433497537</v>
      </c>
      <c r="I111" s="0">
        <v>-1.5394088669950738</v>
      </c>
      <c r="J111" s="0" t="s">
        <v>14</v>
      </c>
    </row>
    <row r="112">
      <c r="A112" s="0">
        <v>70</v>
      </c>
      <c r="B112" s="0" t="s">
        <v>63</v>
      </c>
      <c r="C112" s="0">
        <v>10</v>
      </c>
      <c r="D112" s="0" t="s">
        <v>43</v>
      </c>
      <c r="E112" s="0" t="s">
        <v>12</v>
      </c>
      <c r="F112" s="0" t="s">
        <v>130</v>
      </c>
      <c r="G112" s="0">
        <v>68.39911736</v>
      </c>
      <c r="H112" s="0">
        <v>-0.08111239860950174</v>
      </c>
      <c r="I112" s="0">
        <v>-1.6222479721900347</v>
      </c>
      <c r="J112" s="0" t="s">
        <v>14</v>
      </c>
    </row>
    <row r="113">
      <c r="A113" s="0">
        <v>60</v>
      </c>
      <c r="B113" s="0" t="s">
        <v>88</v>
      </c>
      <c r="C113" s="0">
        <v>10</v>
      </c>
      <c r="D113" s="0" t="s">
        <v>11</v>
      </c>
      <c r="E113" s="0" t="s">
        <v>12</v>
      </c>
      <c r="F113" s="0" t="s">
        <v>131</v>
      </c>
      <c r="G113" s="0">
        <v>121.06893519666667</v>
      </c>
      <c r="H113" s="0">
        <v>0.08265829062654985</v>
      </c>
      <c r="I113" s="0">
        <v>1.653165812530997</v>
      </c>
      <c r="J113" s="0" t="s">
        <v>14</v>
      </c>
    </row>
    <row r="114">
      <c r="A114" s="0">
        <v>39</v>
      </c>
      <c r="B114" s="0" t="s">
        <v>82</v>
      </c>
      <c r="C114" s="0">
        <v>10</v>
      </c>
      <c r="D114" s="0" t="s">
        <v>43</v>
      </c>
      <c r="E114" s="0" t="s">
        <v>12</v>
      </c>
      <c r="F114" s="0" t="s">
        <v>132</v>
      </c>
      <c r="G114" s="0">
        <v>298.15357787833335</v>
      </c>
      <c r="H114" s="0">
        <v>-0.07736943907156674</v>
      </c>
      <c r="I114" s="0">
        <v>-1.5473887814313347</v>
      </c>
      <c r="J114" s="0" t="s">
        <v>52</v>
      </c>
    </row>
    <row r="115">
      <c r="A115" s="0">
        <v>75</v>
      </c>
      <c r="B115" s="0" t="s">
        <v>110</v>
      </c>
      <c r="C115" s="0">
        <v>10</v>
      </c>
      <c r="D115" s="0" t="s">
        <v>11</v>
      </c>
      <c r="E115" s="0" t="s">
        <v>12</v>
      </c>
      <c r="F115" s="0" t="s">
        <v>127</v>
      </c>
      <c r="G115" s="0">
        <v>59.93276643</v>
      </c>
      <c r="H115" s="0">
        <v>0.08658008658008658</v>
      </c>
      <c r="I115" s="0">
        <v>1.7316017316017316</v>
      </c>
      <c r="J115" s="0" t="s">
        <v>14</v>
      </c>
    </row>
    <row r="116">
      <c r="A116" s="0">
        <v>80</v>
      </c>
      <c r="B116" s="0" t="s">
        <v>71</v>
      </c>
      <c r="C116" s="0">
        <v>10</v>
      </c>
      <c r="D116" s="0" t="s">
        <v>43</v>
      </c>
      <c r="E116" s="0" t="s">
        <v>12</v>
      </c>
      <c r="F116" s="0" t="s">
        <v>133</v>
      </c>
      <c r="G116" s="0">
        <v>10.780866193333333</v>
      </c>
      <c r="H116" s="0">
        <v>-0.0792838874680307</v>
      </c>
      <c r="I116" s="0">
        <v>-1.585677749360614</v>
      </c>
      <c r="J116" s="0" t="s">
        <v>14</v>
      </c>
    </row>
    <row r="117">
      <c r="A117" s="0">
        <v>79</v>
      </c>
      <c r="B117" s="0" t="s">
        <v>40</v>
      </c>
      <c r="C117" s="0">
        <v>10</v>
      </c>
      <c r="D117" s="0" t="s">
        <v>43</v>
      </c>
      <c r="E117" s="0" t="s">
        <v>12</v>
      </c>
      <c r="F117" s="0" t="s">
        <v>134</v>
      </c>
      <c r="G117" s="0">
        <v>38.354342945</v>
      </c>
      <c r="H117" s="0">
        <v>-0.0915374556323557</v>
      </c>
      <c r="I117" s="0">
        <v>-1.8307491126471138</v>
      </c>
      <c r="J117" s="0" t="s">
        <v>14</v>
      </c>
    </row>
    <row r="118">
      <c r="A118" s="0">
        <v>49</v>
      </c>
      <c r="B118" s="0" t="s">
        <v>57</v>
      </c>
      <c r="C118" s="0">
        <v>10</v>
      </c>
      <c r="D118" s="0" t="s">
        <v>43</v>
      </c>
      <c r="E118" s="0" t="s">
        <v>12</v>
      </c>
      <c r="F118" s="0" t="s">
        <v>135</v>
      </c>
      <c r="G118" s="0">
        <v>216.70459227166666</v>
      </c>
      <c r="H118" s="0">
        <v>-0.08823529411764706</v>
      </c>
      <c r="I118" s="0">
        <v>-1.7647058823529411</v>
      </c>
      <c r="J118" s="0" t="s">
        <v>52</v>
      </c>
    </row>
    <row r="119">
      <c r="A119" s="0">
        <v>9</v>
      </c>
      <c r="B119" s="0" t="s">
        <v>60</v>
      </c>
      <c r="C119" s="0">
        <v>10</v>
      </c>
      <c r="D119" s="0" t="s">
        <v>43</v>
      </c>
      <c r="E119" s="0" t="s">
        <v>12</v>
      </c>
      <c r="F119" s="0" t="s">
        <v>86</v>
      </c>
      <c r="G119" s="0">
        <v>377.126981255</v>
      </c>
      <c r="H119" s="0">
        <v>-0.08457056944183425</v>
      </c>
      <c r="I119" s="0">
        <v>-1.6914113888366848</v>
      </c>
      <c r="J119" s="0" t="s">
        <v>52</v>
      </c>
    </row>
    <row r="120">
      <c r="A120" s="0">
        <v>73</v>
      </c>
      <c r="B120" s="0" t="s">
        <v>69</v>
      </c>
      <c r="C120" s="0">
        <v>10</v>
      </c>
      <c r="D120" s="0" t="s">
        <v>43</v>
      </c>
      <c r="E120" s="0" t="s">
        <v>12</v>
      </c>
      <c r="F120" s="0" t="s">
        <v>136</v>
      </c>
      <c r="G120" s="0">
        <v>66.03385222166666</v>
      </c>
      <c r="H120" s="0">
        <v>-0.08797653958944282</v>
      </c>
      <c r="I120" s="0">
        <v>-1.7595307917888565</v>
      </c>
      <c r="J120" s="0" t="s">
        <v>14</v>
      </c>
    </row>
    <row r="121">
      <c r="A121" s="0">
        <v>76</v>
      </c>
      <c r="B121" s="0" t="s">
        <v>55</v>
      </c>
      <c r="C121" s="0">
        <v>10</v>
      </c>
      <c r="D121" s="0" t="s">
        <v>11</v>
      </c>
      <c r="E121" s="0" t="s">
        <v>38</v>
      </c>
      <c r="F121" s="0" t="s">
        <v>127</v>
      </c>
      <c r="G121" s="0">
        <v>61.148026103333336</v>
      </c>
      <c r="H121" s="0">
        <v>0.08675369317019274</v>
      </c>
      <c r="I121" s="0">
        <v>1.735073863403855</v>
      </c>
      <c r="J121" s="0" t="s">
        <v>14</v>
      </c>
    </row>
    <row r="122">
      <c r="A122" s="0">
        <v>2</v>
      </c>
      <c r="B122" s="0" t="s">
        <v>137</v>
      </c>
      <c r="C122" s="0">
        <v>10</v>
      </c>
      <c r="D122" s="0" t="s">
        <v>43</v>
      </c>
      <c r="E122" s="0" t="s">
        <v>12</v>
      </c>
      <c r="F122" s="0" t="s">
        <v>85</v>
      </c>
      <c r="G122" s="0">
        <v>379.4839827083333</v>
      </c>
      <c r="H122" s="0">
        <v>-0.08078308587786065</v>
      </c>
      <c r="I122" s="0">
        <v>-1.615661717557213</v>
      </c>
      <c r="J122" s="0" t="s">
        <v>52</v>
      </c>
    </row>
    <row r="123">
      <c r="A123" s="0">
        <v>50</v>
      </c>
      <c r="B123" s="0" t="s">
        <v>45</v>
      </c>
      <c r="C123" s="0">
        <v>10</v>
      </c>
      <c r="D123" s="0" t="s">
        <v>43</v>
      </c>
      <c r="E123" s="0" t="s">
        <v>12</v>
      </c>
      <c r="F123" s="0" t="s">
        <v>138</v>
      </c>
      <c r="G123" s="0">
        <v>203.636054245</v>
      </c>
      <c r="H123" s="0">
        <v>-0.08032786885245902</v>
      </c>
      <c r="I123" s="0">
        <v>-1.6065573770491803</v>
      </c>
      <c r="J123" s="0" t="s">
        <v>14</v>
      </c>
    </row>
    <row r="124">
      <c r="A124" s="0">
        <v>40</v>
      </c>
      <c r="B124" s="0" t="s">
        <v>47</v>
      </c>
      <c r="C124" s="0">
        <v>10</v>
      </c>
      <c r="D124" s="0" t="s">
        <v>43</v>
      </c>
      <c r="E124" s="0" t="s">
        <v>12</v>
      </c>
      <c r="F124" s="0" t="s">
        <v>139</v>
      </c>
      <c r="G124" s="0">
        <v>314.941688405</v>
      </c>
      <c r="H124" s="0">
        <v>0.19595245743655637</v>
      </c>
      <c r="I124" s="0">
        <v>3.9190491487311276</v>
      </c>
      <c r="J124" s="0" t="s">
        <v>52</v>
      </c>
    </row>
    <row r="125">
      <c r="A125" s="0">
        <v>89</v>
      </c>
      <c r="B125" s="0" t="s">
        <v>63</v>
      </c>
      <c r="C125" s="0">
        <v>10</v>
      </c>
      <c r="D125" s="0" t="s">
        <v>43</v>
      </c>
      <c r="E125" s="0" t="s">
        <v>12</v>
      </c>
      <c r="F125" s="0" t="s">
        <v>140</v>
      </c>
      <c r="G125" s="0">
        <v>13.185706271666668</v>
      </c>
      <c r="H125" s="0">
        <v>0.15240328253223914</v>
      </c>
      <c r="I125" s="0">
        <v>3.048065650644783</v>
      </c>
      <c r="J125" s="0" t="s">
        <v>14</v>
      </c>
    </row>
    <row r="126">
      <c r="A126" s="0">
        <v>52</v>
      </c>
      <c r="B126" s="0" t="s">
        <v>37</v>
      </c>
      <c r="C126" s="0">
        <v>10</v>
      </c>
      <c r="D126" s="0" t="s">
        <v>11</v>
      </c>
      <c r="E126" s="0" t="s">
        <v>12</v>
      </c>
      <c r="F126" s="0" t="s">
        <v>141</v>
      </c>
      <c r="G126" s="0">
        <v>197.65293479</v>
      </c>
      <c r="H126" s="0">
        <v>-0.1736633392588541</v>
      </c>
      <c r="I126" s="0">
        <v>-3.4732667851770818</v>
      </c>
      <c r="J126" s="0" t="s">
        <v>14</v>
      </c>
    </row>
    <row r="127">
      <c r="A127" s="0">
        <v>29</v>
      </c>
      <c r="B127" s="0" t="s">
        <v>42</v>
      </c>
      <c r="C127" s="0">
        <v>10</v>
      </c>
      <c r="D127" s="0" t="s">
        <v>43</v>
      </c>
      <c r="E127" s="0" t="s">
        <v>12</v>
      </c>
      <c r="F127" s="0" t="s">
        <v>142</v>
      </c>
      <c r="G127" s="0">
        <v>366.3918743666667</v>
      </c>
      <c r="H127" s="0">
        <v>0.1574803149606299</v>
      </c>
      <c r="I127" s="0">
        <v>3.1496062992125986</v>
      </c>
      <c r="J127" s="0" t="s">
        <v>52</v>
      </c>
    </row>
    <row r="128">
      <c r="A128" s="0">
        <v>87</v>
      </c>
      <c r="B128" s="0" t="s">
        <v>110</v>
      </c>
      <c r="C128" s="0">
        <v>10</v>
      </c>
      <c r="D128" s="0" t="s">
        <v>43</v>
      </c>
      <c r="E128" s="0" t="s">
        <v>12</v>
      </c>
      <c r="F128" s="0" t="s">
        <v>143</v>
      </c>
      <c r="G128" s="0">
        <v>19.152114038333334</v>
      </c>
      <c r="H128" s="0">
        <v>0.15965166908563133</v>
      </c>
      <c r="I128" s="0">
        <v>3.1930333817126275</v>
      </c>
      <c r="J128" s="0" t="s">
        <v>14</v>
      </c>
    </row>
    <row r="129">
      <c r="A129" s="0">
        <v>85</v>
      </c>
      <c r="B129" s="0" t="s">
        <v>69</v>
      </c>
      <c r="C129" s="0">
        <v>10</v>
      </c>
      <c r="D129" s="0" t="s">
        <v>43</v>
      </c>
      <c r="E129" s="0" t="s">
        <v>38</v>
      </c>
      <c r="F129" s="0" t="s">
        <v>144</v>
      </c>
      <c r="G129" s="0">
        <v>26.354284553333333</v>
      </c>
      <c r="H129" s="0">
        <v>0.15384615384615385</v>
      </c>
      <c r="I129" s="0">
        <v>3.0769230769230766</v>
      </c>
      <c r="J129" s="0" t="s">
        <v>14</v>
      </c>
    </row>
    <row r="130">
      <c r="A130" s="0">
        <v>81</v>
      </c>
      <c r="B130" s="0" t="s">
        <v>53</v>
      </c>
      <c r="C130" s="0">
        <v>10</v>
      </c>
      <c r="D130" s="0" t="s">
        <v>11</v>
      </c>
      <c r="E130" s="0" t="s">
        <v>12</v>
      </c>
      <c r="F130" s="0" t="s">
        <v>145</v>
      </c>
      <c r="G130" s="0">
        <v>34.750094485</v>
      </c>
      <c r="H130" s="0">
        <v>-0.16564952048823017</v>
      </c>
      <c r="I130" s="0">
        <v>-3.3129904097646032</v>
      </c>
      <c r="J130" s="0" t="s">
        <v>14</v>
      </c>
    </row>
    <row r="131">
      <c r="A131" s="0">
        <v>84</v>
      </c>
      <c r="B131" s="0" t="s">
        <v>57</v>
      </c>
      <c r="C131" s="0">
        <v>10</v>
      </c>
      <c r="D131" s="0" t="s">
        <v>43</v>
      </c>
      <c r="E131" s="0" t="s">
        <v>38</v>
      </c>
      <c r="F131" s="0" t="s">
        <v>144</v>
      </c>
      <c r="G131" s="0">
        <v>27.561954405</v>
      </c>
      <c r="H131" s="0">
        <v>0.1632047477744807</v>
      </c>
      <c r="I131" s="0">
        <v>3.264094955489614</v>
      </c>
      <c r="J131" s="0" t="s">
        <v>14</v>
      </c>
    </row>
    <row r="132">
      <c r="A132" s="0">
        <v>14</v>
      </c>
      <c r="B132" s="0" t="s">
        <v>49</v>
      </c>
      <c r="C132" s="0">
        <v>10</v>
      </c>
      <c r="D132" s="0" t="s">
        <v>43</v>
      </c>
      <c r="E132" s="0" t="s">
        <v>12</v>
      </c>
      <c r="F132" s="0" t="s">
        <v>95</v>
      </c>
      <c r="G132" s="0">
        <v>405.86642865333334</v>
      </c>
      <c r="H132" s="0">
        <v>0.1920267167605928</v>
      </c>
      <c r="I132" s="0">
        <v>3.8405343352118555</v>
      </c>
      <c r="J132" s="0" t="s">
        <v>52</v>
      </c>
    </row>
    <row r="133">
      <c r="A133" s="0">
        <v>86</v>
      </c>
      <c r="B133" s="0" t="s">
        <v>45</v>
      </c>
      <c r="C133" s="0">
        <v>10</v>
      </c>
      <c r="D133" s="0" t="s">
        <v>43</v>
      </c>
      <c r="E133" s="0" t="s">
        <v>38</v>
      </c>
      <c r="F133" s="0" t="s">
        <v>146</v>
      </c>
      <c r="G133" s="0">
        <v>27.559176153333333</v>
      </c>
      <c r="H133" s="0">
        <v>0.15349067502888267</v>
      </c>
      <c r="I133" s="0">
        <v>3.0698135005776535</v>
      </c>
      <c r="J133" s="0" t="s">
        <v>14</v>
      </c>
    </row>
    <row r="134">
      <c r="A134" s="0">
        <v>82</v>
      </c>
      <c r="B134" s="0" t="s">
        <v>62</v>
      </c>
      <c r="C134" s="0">
        <v>10</v>
      </c>
      <c r="D134" s="0" t="s">
        <v>43</v>
      </c>
      <c r="E134" s="0" t="s">
        <v>38</v>
      </c>
      <c r="F134" s="0" t="s">
        <v>147</v>
      </c>
      <c r="G134" s="0">
        <v>37.10479453333333</v>
      </c>
      <c r="H134" s="0">
        <v>0.15189088654680719</v>
      </c>
      <c r="I134" s="0">
        <v>3.037817730936144</v>
      </c>
      <c r="J134" s="0" t="s">
        <v>14</v>
      </c>
    </row>
    <row r="135">
      <c r="A135" s="0">
        <v>91</v>
      </c>
      <c r="B135" s="0" t="s">
        <v>137</v>
      </c>
      <c r="C135" s="0">
        <v>10</v>
      </c>
      <c r="D135" s="0" t="s">
        <v>43</v>
      </c>
      <c r="E135" s="0" t="s">
        <v>12</v>
      </c>
      <c r="F135" s="0" t="s">
        <v>148</v>
      </c>
      <c r="G135" s="0">
        <v>25.124485408333335</v>
      </c>
      <c r="H135" s="0">
        <v>0.17163597641076095</v>
      </c>
      <c r="I135" s="0">
        <v>3.4327195282152188</v>
      </c>
      <c r="J135" s="0" t="s">
        <v>14</v>
      </c>
    </row>
    <row r="136">
      <c r="A136" s="0">
        <v>90</v>
      </c>
      <c r="B136" s="0" t="s">
        <v>82</v>
      </c>
      <c r="C136" s="0">
        <v>10</v>
      </c>
      <c r="D136" s="0" t="s">
        <v>43</v>
      </c>
      <c r="E136" s="0" t="s">
        <v>12</v>
      </c>
      <c r="F136" s="0" t="s">
        <v>140</v>
      </c>
      <c r="G136" s="0">
        <v>26.328042731666667</v>
      </c>
      <c r="H136" s="0">
        <v>0.16387046429964885</v>
      </c>
      <c r="I136" s="0">
        <v>3.2774092859929773</v>
      </c>
      <c r="J136" s="0" t="s">
        <v>14</v>
      </c>
    </row>
    <row r="137">
      <c r="A137" s="0">
        <v>83</v>
      </c>
      <c r="B137" s="0" t="s">
        <v>40</v>
      </c>
      <c r="C137" s="0">
        <v>10</v>
      </c>
      <c r="D137" s="0" t="s">
        <v>43</v>
      </c>
      <c r="E137" s="0" t="s">
        <v>38</v>
      </c>
      <c r="F137" s="0" t="s">
        <v>149</v>
      </c>
      <c r="G137" s="0">
        <v>34.72862465</v>
      </c>
      <c r="H137" s="0">
        <v>-0.08334911915135443</v>
      </c>
      <c r="I137" s="0">
        <v>-1.6669823830270885</v>
      </c>
      <c r="J137" s="0" t="s">
        <v>14</v>
      </c>
    </row>
    <row r="138">
      <c r="A138" s="0">
        <v>71</v>
      </c>
      <c r="B138" s="0" t="s">
        <v>65</v>
      </c>
      <c r="C138" s="0">
        <v>10</v>
      </c>
      <c r="D138" s="0" t="s">
        <v>43</v>
      </c>
      <c r="E138" s="0" t="s">
        <v>12</v>
      </c>
      <c r="F138" s="0" t="s">
        <v>150</v>
      </c>
      <c r="G138" s="0">
        <v>106.694845325</v>
      </c>
      <c r="H138" s="0">
        <v>0.15238604464643765</v>
      </c>
      <c r="I138" s="0">
        <v>3.047720892928753</v>
      </c>
      <c r="J138" s="0" t="s">
        <v>14</v>
      </c>
    </row>
    <row r="139">
      <c r="A139" s="0">
        <v>92</v>
      </c>
      <c r="B139" s="0" t="s">
        <v>55</v>
      </c>
      <c r="C139" s="0">
        <v>10</v>
      </c>
      <c r="D139" s="0" t="s">
        <v>11</v>
      </c>
      <c r="E139" s="0" t="s">
        <v>38</v>
      </c>
      <c r="F139" s="0" t="s">
        <v>151</v>
      </c>
      <c r="G139" s="0">
        <v>19.129666915</v>
      </c>
      <c r="H139" s="0">
        <v>-0.16581529230519743</v>
      </c>
      <c r="I139" s="0">
        <v>-3.316305846103949</v>
      </c>
      <c r="J139" s="0" t="s">
        <v>14</v>
      </c>
    </row>
    <row r="140">
      <c r="A140" s="0">
        <v>13</v>
      </c>
      <c r="B140" s="0" t="s">
        <v>152</v>
      </c>
      <c r="C140" s="0">
        <v>10</v>
      </c>
      <c r="D140" s="0" t="s">
        <v>43</v>
      </c>
      <c r="E140" s="0" t="s">
        <v>12</v>
      </c>
      <c r="F140" s="0" t="s">
        <v>95</v>
      </c>
      <c r="G140" s="0">
        <v>416.61783791333335</v>
      </c>
      <c r="H140" s="0">
        <v>0.1510407073125806</v>
      </c>
      <c r="I140" s="0">
        <v>3.020814146251612</v>
      </c>
      <c r="J140" s="0" t="s">
        <v>52</v>
      </c>
    </row>
    <row r="141">
      <c r="A141" s="0">
        <v>98</v>
      </c>
      <c r="B141" s="0" t="s">
        <v>63</v>
      </c>
      <c r="C141" s="0">
        <v>10</v>
      </c>
      <c r="D141" s="0" t="s">
        <v>11</v>
      </c>
      <c r="E141" s="0" t="s">
        <v>12</v>
      </c>
      <c r="F141" s="0" t="s">
        <v>153</v>
      </c>
      <c r="G141" s="0">
        <v>19.129151516666667</v>
      </c>
      <c r="H141" s="0">
        <v>-0.16018306636155608</v>
      </c>
      <c r="I141" s="0">
        <v>-3.203661327231121</v>
      </c>
      <c r="J141" s="0" t="s">
        <v>14</v>
      </c>
    </row>
    <row r="142">
      <c r="A142" s="0">
        <v>103</v>
      </c>
      <c r="B142" s="0" t="s">
        <v>49</v>
      </c>
      <c r="C142" s="0">
        <v>10</v>
      </c>
      <c r="D142" s="0" t="s">
        <v>43</v>
      </c>
      <c r="E142" s="0" t="s">
        <v>12</v>
      </c>
      <c r="F142" s="0" t="s">
        <v>154</v>
      </c>
      <c r="G142" s="0">
        <v>20.306521656666668</v>
      </c>
      <c r="H142" s="0">
        <v>-0.07549479698020813</v>
      </c>
      <c r="I142" s="0">
        <v>-1.5098959396041625</v>
      </c>
      <c r="J142" s="0" t="s">
        <v>14</v>
      </c>
    </row>
    <row r="143">
      <c r="A143" s="0">
        <v>108</v>
      </c>
      <c r="B143" s="0" t="s">
        <v>69</v>
      </c>
      <c r="C143" s="0">
        <v>10</v>
      </c>
      <c r="D143" s="0" t="s">
        <v>43</v>
      </c>
      <c r="E143" s="0" t="s">
        <v>12</v>
      </c>
      <c r="F143" s="0" t="s">
        <v>155</v>
      </c>
      <c r="G143" s="0">
        <v>15.539602198333334</v>
      </c>
      <c r="H143" s="0">
        <v>-0.08087810514153669</v>
      </c>
      <c r="I143" s="0">
        <v>-1.6175621028307337</v>
      </c>
      <c r="J143" s="0" t="s">
        <v>14</v>
      </c>
    </row>
    <row r="144">
      <c r="A144" s="0">
        <v>107</v>
      </c>
      <c r="B144" s="0" t="s">
        <v>42</v>
      </c>
      <c r="C144" s="0">
        <v>10</v>
      </c>
      <c r="D144" s="0" t="s">
        <v>43</v>
      </c>
      <c r="E144" s="0" t="s">
        <v>12</v>
      </c>
      <c r="F144" s="0" t="s">
        <v>155</v>
      </c>
      <c r="G144" s="0">
        <v>15.547693733333332</v>
      </c>
      <c r="H144" s="0">
        <v>-0.07665505226480837</v>
      </c>
      <c r="I144" s="0">
        <v>-1.5331010452961673</v>
      </c>
      <c r="J144" s="0" t="s">
        <v>14</v>
      </c>
    </row>
    <row r="145">
      <c r="A145" s="0">
        <v>111</v>
      </c>
      <c r="B145" s="0" t="s">
        <v>63</v>
      </c>
      <c r="C145" s="0">
        <v>10</v>
      </c>
      <c r="D145" s="0" t="s">
        <v>11</v>
      </c>
      <c r="E145" s="0" t="s">
        <v>12</v>
      </c>
      <c r="F145" s="0" t="s">
        <v>156</v>
      </c>
      <c r="G145" s="0">
        <v>7.179271125</v>
      </c>
      <c r="H145" s="0">
        <v>0.09049773755656108</v>
      </c>
      <c r="I145" s="0">
        <v>1.8099547511312217</v>
      </c>
      <c r="J145" s="0" t="s">
        <v>14</v>
      </c>
    </row>
    <row r="146">
      <c r="A146" s="0">
        <v>99</v>
      </c>
      <c r="B146" s="0" t="s">
        <v>71</v>
      </c>
      <c r="C146" s="0">
        <v>10</v>
      </c>
      <c r="D146" s="0" t="s">
        <v>43</v>
      </c>
      <c r="E146" s="0" t="s">
        <v>12</v>
      </c>
      <c r="F146" s="0" t="s">
        <v>153</v>
      </c>
      <c r="G146" s="0">
        <v>27.479895221666666</v>
      </c>
      <c r="H146" s="0">
        <v>0.18163213097979022</v>
      </c>
      <c r="I146" s="0">
        <v>3.632642619595805</v>
      </c>
      <c r="J146" s="0" t="s">
        <v>14</v>
      </c>
    </row>
    <row r="147">
      <c r="A147" s="0">
        <v>102</v>
      </c>
      <c r="B147" s="0" t="s">
        <v>45</v>
      </c>
      <c r="C147" s="0">
        <v>10</v>
      </c>
      <c r="D147" s="0" t="s">
        <v>43</v>
      </c>
      <c r="E147" s="0" t="s">
        <v>12</v>
      </c>
      <c r="F147" s="0" t="s">
        <v>154</v>
      </c>
      <c r="G147" s="0">
        <v>26.277727073333335</v>
      </c>
      <c r="H147" s="0">
        <v>-0.08253762744780709</v>
      </c>
      <c r="I147" s="0">
        <v>-1.6507525489561417</v>
      </c>
      <c r="J147" s="0" t="s">
        <v>14</v>
      </c>
    </row>
    <row r="148">
      <c r="A148" s="0">
        <v>110</v>
      </c>
      <c r="B148" s="0" t="s">
        <v>88</v>
      </c>
      <c r="C148" s="0">
        <v>10</v>
      </c>
      <c r="D148" s="0" t="s">
        <v>11</v>
      </c>
      <c r="E148" s="0" t="s">
        <v>12</v>
      </c>
      <c r="F148" s="0" t="s">
        <v>157</v>
      </c>
      <c r="G148" s="0">
        <v>17.915996028333332</v>
      </c>
      <c r="H148" s="0">
        <v>0.08975195822454309</v>
      </c>
      <c r="I148" s="0">
        <v>1.7950391644908616</v>
      </c>
      <c r="J148" s="0" t="s">
        <v>14</v>
      </c>
    </row>
    <row r="149">
      <c r="A149" s="0">
        <v>106</v>
      </c>
      <c r="B149" s="0" t="s">
        <v>55</v>
      </c>
      <c r="C149" s="0">
        <v>10</v>
      </c>
      <c r="D149" s="0" t="s">
        <v>11</v>
      </c>
      <c r="E149" s="0" t="s">
        <v>38</v>
      </c>
      <c r="F149" s="0" t="s">
        <v>158</v>
      </c>
      <c r="G149" s="0">
        <v>28.671203773333332</v>
      </c>
      <c r="H149" s="0">
        <v>0.07972756410256411</v>
      </c>
      <c r="I149" s="0">
        <v>1.5945512820512822</v>
      </c>
      <c r="J149" s="0" t="s">
        <v>14</v>
      </c>
    </row>
    <row r="150">
      <c r="A150" s="0">
        <v>104</v>
      </c>
      <c r="B150" s="0" t="s">
        <v>37</v>
      </c>
      <c r="C150" s="0">
        <v>10</v>
      </c>
      <c r="D150" s="0" t="s">
        <v>43</v>
      </c>
      <c r="E150" s="0" t="s">
        <v>12</v>
      </c>
      <c r="F150" s="0" t="s">
        <v>154</v>
      </c>
      <c r="G150" s="0">
        <v>31.077930718333334</v>
      </c>
      <c r="H150" s="0">
        <v>-0.075046904315197</v>
      </c>
      <c r="I150" s="0">
        <v>-1.50093808630394</v>
      </c>
      <c r="J150" s="0" t="s">
        <v>14</v>
      </c>
    </row>
    <row r="151">
      <c r="A151" s="0">
        <v>93</v>
      </c>
      <c r="B151" s="0" t="s">
        <v>47</v>
      </c>
      <c r="C151" s="0">
        <v>10</v>
      </c>
      <c r="D151" s="0" t="s">
        <v>11</v>
      </c>
      <c r="E151" s="0" t="s">
        <v>12</v>
      </c>
      <c r="F151" s="0" t="s">
        <v>159</v>
      </c>
      <c r="G151" s="0">
        <v>50.220006755</v>
      </c>
      <c r="H151" s="0">
        <v>0.07854225573358467</v>
      </c>
      <c r="I151" s="0">
        <v>1.5708451146716935</v>
      </c>
      <c r="J151" s="0" t="s">
        <v>14</v>
      </c>
    </row>
    <row r="152">
      <c r="A152" s="0">
        <v>112</v>
      </c>
      <c r="B152" s="0" t="s">
        <v>71</v>
      </c>
      <c r="C152" s="0">
        <v>10</v>
      </c>
      <c r="D152" s="0" t="s">
        <v>11</v>
      </c>
      <c r="E152" s="0" t="s">
        <v>12</v>
      </c>
      <c r="F152" s="0" t="s">
        <v>160</v>
      </c>
      <c r="G152" s="0">
        <v>22.71697959833333</v>
      </c>
      <c r="H152" s="0">
        <v>0.09625126646403241</v>
      </c>
      <c r="I152" s="0">
        <v>1.9250253292806485</v>
      </c>
      <c r="J152" s="0" t="s">
        <v>14</v>
      </c>
    </row>
    <row r="153">
      <c r="A153" s="0">
        <v>116</v>
      </c>
      <c r="B153" s="0" t="s">
        <v>49</v>
      </c>
      <c r="C153" s="0">
        <v>10</v>
      </c>
      <c r="D153" s="0" t="s">
        <v>43</v>
      </c>
      <c r="E153" s="0" t="s">
        <v>12</v>
      </c>
      <c r="F153" s="0" t="s">
        <v>161</v>
      </c>
      <c r="G153" s="0">
        <v>20.327390106666666</v>
      </c>
      <c r="H153" s="0">
        <v>-0.08643753858818687</v>
      </c>
      <c r="I153" s="0">
        <v>-1.7287507717637374</v>
      </c>
      <c r="J153" s="0" t="s">
        <v>14</v>
      </c>
    </row>
    <row r="154">
      <c r="A154" s="0">
        <v>117</v>
      </c>
      <c r="B154" s="0" t="s">
        <v>37</v>
      </c>
      <c r="C154" s="0">
        <v>10</v>
      </c>
      <c r="D154" s="0" t="s">
        <v>43</v>
      </c>
      <c r="E154" s="0" t="s">
        <v>12</v>
      </c>
      <c r="F154" s="0" t="s">
        <v>161</v>
      </c>
      <c r="G154" s="0">
        <v>44.25216431</v>
      </c>
      <c r="H154" s="0">
        <v>-0.07936507936507937</v>
      </c>
      <c r="I154" s="0">
        <v>-1.5873015873015874</v>
      </c>
      <c r="J154" s="0" t="s">
        <v>14</v>
      </c>
    </row>
    <row r="155">
      <c r="A155" s="0">
        <v>97</v>
      </c>
      <c r="B155" s="0" t="s">
        <v>82</v>
      </c>
      <c r="C155" s="0">
        <v>10</v>
      </c>
      <c r="D155" s="0" t="s">
        <v>11</v>
      </c>
      <c r="E155" s="0" t="s">
        <v>12</v>
      </c>
      <c r="F155" s="0" t="s">
        <v>153</v>
      </c>
      <c r="G155" s="0">
        <v>88.46636157666667</v>
      </c>
      <c r="H155" s="0">
        <v>0.1078167115902965</v>
      </c>
      <c r="I155" s="0">
        <v>2.1563342318059298</v>
      </c>
      <c r="J155" s="0" t="s">
        <v>14</v>
      </c>
    </row>
    <row r="156">
      <c r="A156" s="0">
        <v>101</v>
      </c>
      <c r="B156" s="0" t="s">
        <v>40</v>
      </c>
      <c r="C156" s="0">
        <v>10</v>
      </c>
      <c r="D156" s="0" t="s">
        <v>43</v>
      </c>
      <c r="E156" s="0" t="s">
        <v>12</v>
      </c>
      <c r="F156" s="0" t="s">
        <v>162</v>
      </c>
      <c r="G156" s="0">
        <v>88.46764579666667</v>
      </c>
      <c r="H156" s="0">
        <v>-0.1315037164093768</v>
      </c>
      <c r="I156" s="0">
        <v>-2.6300743281875363</v>
      </c>
      <c r="J156" s="0" t="s">
        <v>14</v>
      </c>
    </row>
    <row r="157">
      <c r="A157" s="0">
        <v>123</v>
      </c>
      <c r="B157" s="0" t="s">
        <v>49</v>
      </c>
      <c r="C157" s="0">
        <v>10</v>
      </c>
      <c r="D157" s="0" t="s">
        <v>43</v>
      </c>
      <c r="E157" s="0" t="s">
        <v>12</v>
      </c>
      <c r="F157" s="0" t="s">
        <v>163</v>
      </c>
      <c r="G157" s="0">
        <v>25.186102451666667</v>
      </c>
      <c r="H157" s="0">
        <v>-0.08900848685572345</v>
      </c>
      <c r="I157" s="0">
        <v>-1.7801697371144691</v>
      </c>
      <c r="J157" s="0" t="s">
        <v>14</v>
      </c>
    </row>
    <row r="158">
      <c r="A158" s="0">
        <v>113</v>
      </c>
      <c r="B158" s="0" t="s">
        <v>55</v>
      </c>
      <c r="C158" s="0">
        <v>10</v>
      </c>
      <c r="D158" s="0" t="s">
        <v>11</v>
      </c>
      <c r="E158" s="0" t="s">
        <v>38</v>
      </c>
      <c r="F158" s="0" t="s">
        <v>164</v>
      </c>
      <c r="G158" s="0">
        <v>58.58531222</v>
      </c>
      <c r="H158" s="0">
        <v>0.08289191702721281</v>
      </c>
      <c r="I158" s="0">
        <v>1.6578383405442563</v>
      </c>
      <c r="J158" s="0" t="s">
        <v>14</v>
      </c>
    </row>
    <row r="159">
      <c r="A159" s="0">
        <v>118</v>
      </c>
      <c r="B159" s="0" t="s">
        <v>45</v>
      </c>
      <c r="C159" s="0">
        <v>10</v>
      </c>
      <c r="D159" s="0" t="s">
        <v>11</v>
      </c>
      <c r="E159" s="0" t="s">
        <v>12</v>
      </c>
      <c r="F159" s="0" t="s">
        <v>165</v>
      </c>
      <c r="G159" s="0">
        <v>56.21247328</v>
      </c>
      <c r="H159" s="0">
        <v>-0.16218872870249018</v>
      </c>
      <c r="I159" s="0">
        <v>-3.2437745740498034</v>
      </c>
      <c r="J159" s="0" t="s">
        <v>14</v>
      </c>
    </row>
    <row r="160">
      <c r="A160" s="0">
        <v>120</v>
      </c>
      <c r="B160" s="0" t="s">
        <v>47</v>
      </c>
      <c r="C160" s="0">
        <v>10</v>
      </c>
      <c r="D160" s="0" t="s">
        <v>11</v>
      </c>
      <c r="E160" s="0" t="s">
        <v>38</v>
      </c>
      <c r="F160" s="0" t="s">
        <v>166</v>
      </c>
      <c r="G160" s="0">
        <v>45.429339633333335</v>
      </c>
      <c r="H160" s="0">
        <v>-0.16502697556331322</v>
      </c>
      <c r="I160" s="0">
        <v>-3.3005395112662645</v>
      </c>
      <c r="J160" s="0" t="s">
        <v>14</v>
      </c>
    </row>
    <row r="161">
      <c r="A161" s="0">
        <v>100</v>
      </c>
      <c r="B161" s="0" t="s">
        <v>62</v>
      </c>
      <c r="C161" s="0">
        <v>10</v>
      </c>
      <c r="D161" s="0" t="s">
        <v>11</v>
      </c>
      <c r="E161" s="0" t="s">
        <v>12</v>
      </c>
      <c r="F161" s="0" t="s">
        <v>153</v>
      </c>
      <c r="G161" s="0">
        <v>106.37774330333333</v>
      </c>
      <c r="H161" s="0">
        <v>-0.1712014674411495</v>
      </c>
      <c r="I161" s="0">
        <v>-3.42402934882299</v>
      </c>
      <c r="J161" s="0" t="s">
        <v>14</v>
      </c>
    </row>
    <row r="162">
      <c r="A162" s="0">
        <v>119</v>
      </c>
      <c r="B162" s="0" t="s">
        <v>88</v>
      </c>
      <c r="C162" s="0">
        <v>10</v>
      </c>
      <c r="D162" s="0" t="s">
        <v>43</v>
      </c>
      <c r="E162" s="0" t="s">
        <v>12</v>
      </c>
      <c r="F162" s="0" t="s">
        <v>167</v>
      </c>
      <c r="G162" s="0">
        <v>51.41575578</v>
      </c>
      <c r="H162" s="0">
        <v>0.18103305098820793</v>
      </c>
      <c r="I162" s="0">
        <v>3.6206610197641593</v>
      </c>
      <c r="J162" s="0" t="s">
        <v>14</v>
      </c>
    </row>
    <row r="163">
      <c r="A163" s="0">
        <v>121</v>
      </c>
      <c r="B163" s="0" t="s">
        <v>53</v>
      </c>
      <c r="C163" s="0">
        <v>10</v>
      </c>
      <c r="D163" s="0" t="s">
        <v>43</v>
      </c>
      <c r="E163" s="0" t="s">
        <v>12</v>
      </c>
      <c r="F163" s="0" t="s">
        <v>168</v>
      </c>
      <c r="G163" s="0">
        <v>50.20467962166666</v>
      </c>
      <c r="H163" s="0">
        <v>0.1541095890410959</v>
      </c>
      <c r="I163" s="0">
        <v>3.082191780821918</v>
      </c>
      <c r="J163" s="0" t="s">
        <v>14</v>
      </c>
    </row>
    <row r="164">
      <c r="A164" s="0">
        <v>66</v>
      </c>
      <c r="B164" s="0" t="s">
        <v>103</v>
      </c>
      <c r="C164" s="0">
        <v>10</v>
      </c>
      <c r="D164" s="0" t="s">
        <v>11</v>
      </c>
      <c r="E164" s="0" t="s">
        <v>12</v>
      </c>
      <c r="F164" s="0" t="s">
        <v>169</v>
      </c>
      <c r="G164" s="0">
        <v>244.19916749666666</v>
      </c>
      <c r="H164" s="0">
        <v>-0.15503181288645937</v>
      </c>
      <c r="I164" s="0">
        <v>-3.100636257729187</v>
      </c>
      <c r="J164" s="0" t="s">
        <v>14</v>
      </c>
    </row>
    <row r="165">
      <c r="A165" s="0">
        <v>96</v>
      </c>
      <c r="B165" s="0" t="s">
        <v>110</v>
      </c>
      <c r="C165" s="0">
        <v>10</v>
      </c>
      <c r="D165" s="0" t="s">
        <v>11</v>
      </c>
      <c r="E165" s="0" t="s">
        <v>12</v>
      </c>
      <c r="F165" s="0" t="s">
        <v>153</v>
      </c>
      <c r="G165" s="0">
        <v>117.07610906333333</v>
      </c>
      <c r="H165" s="0">
        <v>-0.15406162464985995</v>
      </c>
      <c r="I165" s="0">
        <v>-3.081232492997199</v>
      </c>
      <c r="J165" s="0" t="s">
        <v>14</v>
      </c>
    </row>
    <row r="166">
      <c r="A166" s="0">
        <v>124</v>
      </c>
      <c r="B166" s="0" t="s">
        <v>71</v>
      </c>
      <c r="C166" s="0">
        <v>10</v>
      </c>
      <c r="D166" s="0" t="s">
        <v>43</v>
      </c>
      <c r="E166" s="0" t="s">
        <v>38</v>
      </c>
      <c r="F166" s="0" t="s">
        <v>170</v>
      </c>
      <c r="G166" s="0">
        <v>32.209801465</v>
      </c>
      <c r="H166" s="0">
        <v>0.15010351966873706</v>
      </c>
      <c r="I166" s="0">
        <v>3.0020703933747415</v>
      </c>
      <c r="J166" s="0" t="s">
        <v>14</v>
      </c>
    </row>
    <row r="167">
      <c r="A167" s="0">
        <v>88</v>
      </c>
      <c r="B167" s="0" t="s">
        <v>60</v>
      </c>
      <c r="C167" s="0">
        <v>10</v>
      </c>
      <c r="D167" s="0" t="s">
        <v>43</v>
      </c>
      <c r="E167" s="0" t="s">
        <v>38</v>
      </c>
      <c r="F167" s="0" t="s">
        <v>171</v>
      </c>
      <c r="G167" s="0">
        <v>152.94940589833334</v>
      </c>
      <c r="H167" s="0">
        <v>0.15157256536566882</v>
      </c>
      <c r="I167" s="0">
        <v>3.031451307313376</v>
      </c>
      <c r="J167" s="0" t="s">
        <v>14</v>
      </c>
    </row>
    <row r="168">
      <c r="A168" s="0">
        <v>126</v>
      </c>
      <c r="B168" s="0" t="s">
        <v>40</v>
      </c>
      <c r="C168" s="0">
        <v>10</v>
      </c>
      <c r="D168" s="0" t="s">
        <v>43</v>
      </c>
      <c r="E168" s="0" t="s">
        <v>12</v>
      </c>
      <c r="F168" s="0" t="s">
        <v>172</v>
      </c>
      <c r="G168" s="0">
        <v>29.794289155</v>
      </c>
      <c r="H168" s="0">
        <v>-0.07836391437308868</v>
      </c>
      <c r="I168" s="0">
        <v>-1.567278287461774</v>
      </c>
      <c r="J168" s="0" t="s">
        <v>14</v>
      </c>
    </row>
    <row r="169">
      <c r="A169" s="0">
        <v>122</v>
      </c>
      <c r="B169" s="0" t="s">
        <v>63</v>
      </c>
      <c r="C169" s="0">
        <v>10</v>
      </c>
      <c r="D169" s="0" t="s">
        <v>43</v>
      </c>
      <c r="E169" s="0" t="s">
        <v>12</v>
      </c>
      <c r="F169" s="0" t="s">
        <v>168</v>
      </c>
      <c r="G169" s="0">
        <v>87.16239568666667</v>
      </c>
      <c r="H169" s="0">
        <v>0.18369690011481057</v>
      </c>
      <c r="I169" s="0">
        <v>3.6739380022962114</v>
      </c>
      <c r="J169" s="0" t="s">
        <v>14</v>
      </c>
    </row>
    <row r="170">
      <c r="A170" s="0">
        <v>128</v>
      </c>
      <c r="B170" s="0" t="s">
        <v>55</v>
      </c>
      <c r="C170" s="0">
        <v>10</v>
      </c>
      <c r="D170" s="0" t="s">
        <v>43</v>
      </c>
      <c r="E170" s="0" t="s">
        <v>12</v>
      </c>
      <c r="F170" s="0" t="s">
        <v>173</v>
      </c>
      <c r="G170" s="0">
        <v>47.71787900333333</v>
      </c>
      <c r="H170" s="0">
        <v>0.16252895046930232</v>
      </c>
      <c r="I170" s="0">
        <v>3.250579009386047</v>
      </c>
      <c r="J170" s="0" t="s">
        <v>14</v>
      </c>
    </row>
    <row r="171">
      <c r="A171" s="0">
        <v>109</v>
      </c>
      <c r="B171" s="0" t="s">
        <v>65</v>
      </c>
      <c r="C171" s="0">
        <v>10</v>
      </c>
      <c r="D171" s="0" t="s">
        <v>11</v>
      </c>
      <c r="E171" s="0" t="s">
        <v>12</v>
      </c>
      <c r="F171" s="0" t="s">
        <v>174</v>
      </c>
      <c r="G171" s="0">
        <v>144.57198472</v>
      </c>
      <c r="H171" s="0">
        <v>-0.15087903437418002</v>
      </c>
      <c r="I171" s="0">
        <v>-3.0175806874836004</v>
      </c>
      <c r="J171" s="0" t="s">
        <v>14</v>
      </c>
    </row>
    <row r="172">
      <c r="A172" s="0">
        <v>133</v>
      </c>
      <c r="B172" s="0" t="s">
        <v>47</v>
      </c>
      <c r="C172" s="0">
        <v>10</v>
      </c>
      <c r="D172" s="0" t="s">
        <v>43</v>
      </c>
      <c r="E172" s="0" t="s">
        <v>12</v>
      </c>
      <c r="F172" s="0" t="s">
        <v>175</v>
      </c>
      <c r="G172" s="0">
        <v>44.188545955</v>
      </c>
      <c r="H172" s="0">
        <v>0.15142150803461063</v>
      </c>
      <c r="I172" s="0">
        <v>3.028430160692213</v>
      </c>
      <c r="J172" s="0" t="s">
        <v>14</v>
      </c>
    </row>
    <row r="173">
      <c r="A173" s="0">
        <v>95</v>
      </c>
      <c r="B173" s="0" t="s">
        <v>57</v>
      </c>
      <c r="C173" s="0">
        <v>10</v>
      </c>
      <c r="D173" s="0" t="s">
        <v>11</v>
      </c>
      <c r="E173" s="0" t="s">
        <v>12</v>
      </c>
      <c r="F173" s="0" t="s">
        <v>153</v>
      </c>
      <c r="G173" s="0">
        <v>176.792271065</v>
      </c>
      <c r="H173" s="0">
        <v>-0.16034985422740525</v>
      </c>
      <c r="I173" s="0">
        <v>-3.2069970845481053</v>
      </c>
      <c r="J173" s="0" t="s">
        <v>14</v>
      </c>
    </row>
    <row r="174">
      <c r="A174" s="0">
        <v>141</v>
      </c>
      <c r="B174" s="0" t="s">
        <v>47</v>
      </c>
      <c r="C174" s="0">
        <v>10</v>
      </c>
      <c r="D174" s="0" t="s">
        <v>11</v>
      </c>
      <c r="E174" s="0" t="s">
        <v>12</v>
      </c>
      <c r="F174" s="0" t="s">
        <v>176</v>
      </c>
      <c r="G174" s="0">
        <v>29.858172286666665</v>
      </c>
      <c r="H174" s="0">
        <v>0.09773976786805132</v>
      </c>
      <c r="I174" s="0">
        <v>1.9547953573610264</v>
      </c>
      <c r="J174" s="0" t="s">
        <v>14</v>
      </c>
    </row>
    <row r="175">
      <c r="A175" s="0">
        <v>143</v>
      </c>
      <c r="B175" s="0" t="s">
        <v>55</v>
      </c>
      <c r="C175" s="0">
        <v>10</v>
      </c>
      <c r="D175" s="0" t="s">
        <v>11</v>
      </c>
      <c r="E175" s="0" t="s">
        <v>12</v>
      </c>
      <c r="F175" s="0" t="s">
        <v>177</v>
      </c>
      <c r="G175" s="0">
        <v>17.908454118333335</v>
      </c>
      <c r="H175" s="0">
        <v>0.07569082899479375</v>
      </c>
      <c r="I175" s="0">
        <v>1.513816579895875</v>
      </c>
      <c r="J175" s="0" t="s">
        <v>14</v>
      </c>
    </row>
    <row r="176">
      <c r="A176" s="0">
        <v>142</v>
      </c>
      <c r="B176" s="0" t="s">
        <v>57</v>
      </c>
      <c r="C176" s="0">
        <v>10</v>
      </c>
      <c r="D176" s="0" t="s">
        <v>43</v>
      </c>
      <c r="E176" s="0" t="s">
        <v>12</v>
      </c>
      <c r="F176" s="0" t="s">
        <v>178</v>
      </c>
      <c r="G176" s="0">
        <v>20.29328936</v>
      </c>
      <c r="H176" s="0">
        <v>-0.0860832137733142</v>
      </c>
      <c r="I176" s="0">
        <v>-1.721664275466284</v>
      </c>
      <c r="J176" s="0" t="s">
        <v>14</v>
      </c>
    </row>
    <row r="177">
      <c r="A177" s="0">
        <v>129</v>
      </c>
      <c r="B177" s="0" t="s">
        <v>45</v>
      </c>
      <c r="C177" s="0">
        <v>10</v>
      </c>
      <c r="D177" s="0" t="s">
        <v>11</v>
      </c>
      <c r="E177" s="0" t="s">
        <v>12</v>
      </c>
      <c r="F177" s="0" t="s">
        <v>179</v>
      </c>
      <c r="G177" s="0">
        <v>89.56892079333333</v>
      </c>
      <c r="H177" s="0">
        <v>0.08712487899322362</v>
      </c>
      <c r="I177" s="0">
        <v>1.7424975798644726</v>
      </c>
      <c r="J177" s="0" t="s">
        <v>14</v>
      </c>
    </row>
    <row r="178">
      <c r="A178" s="0">
        <v>136</v>
      </c>
      <c r="B178" s="0" t="s">
        <v>110</v>
      </c>
      <c r="C178" s="0">
        <v>10</v>
      </c>
      <c r="D178" s="0" t="s">
        <v>11</v>
      </c>
      <c r="E178" s="0" t="s">
        <v>12</v>
      </c>
      <c r="F178" s="0" t="s">
        <v>180</v>
      </c>
      <c r="G178" s="0">
        <v>77.64190586</v>
      </c>
      <c r="H178" s="0">
        <v>0.08264462809917356</v>
      </c>
      <c r="I178" s="0">
        <v>1.6528925619834711</v>
      </c>
      <c r="J178" s="0" t="s">
        <v>14</v>
      </c>
    </row>
    <row r="179">
      <c r="A179" s="0">
        <v>139</v>
      </c>
      <c r="B179" s="0" t="s">
        <v>40</v>
      </c>
      <c r="C179" s="0">
        <v>10</v>
      </c>
      <c r="D179" s="0" t="s">
        <v>11</v>
      </c>
      <c r="E179" s="0" t="s">
        <v>12</v>
      </c>
      <c r="F179" s="0" t="s">
        <v>181</v>
      </c>
      <c r="G179" s="0">
        <v>53.76666556333333</v>
      </c>
      <c r="H179" s="0">
        <v>0.08030592734225622</v>
      </c>
      <c r="I179" s="0">
        <v>1.6061185468451245</v>
      </c>
      <c r="J179" s="0" t="s">
        <v>14</v>
      </c>
    </row>
    <row r="180">
      <c r="A180" s="0">
        <v>138</v>
      </c>
      <c r="B180" s="0" t="s">
        <v>71</v>
      </c>
      <c r="C180" s="0">
        <v>10</v>
      </c>
      <c r="D180" s="0" t="s">
        <v>11</v>
      </c>
      <c r="E180" s="0" t="s">
        <v>12</v>
      </c>
      <c r="F180" s="0" t="s">
        <v>182</v>
      </c>
      <c r="G180" s="0">
        <v>63.31785480333333</v>
      </c>
      <c r="H180" s="0">
        <v>0.07828282828282829</v>
      </c>
      <c r="I180" s="0">
        <v>1.5656565656565657</v>
      </c>
      <c r="J180" s="0" t="s">
        <v>14</v>
      </c>
    </row>
    <row r="181">
      <c r="A181" s="0">
        <v>132</v>
      </c>
      <c r="B181" s="0" t="s">
        <v>103</v>
      </c>
      <c r="C181" s="0">
        <v>10</v>
      </c>
      <c r="D181" s="0" t="s">
        <v>11</v>
      </c>
      <c r="E181" s="0" t="s">
        <v>12</v>
      </c>
      <c r="F181" s="0" t="s">
        <v>175</v>
      </c>
      <c r="G181" s="0">
        <v>99.13259658666666</v>
      </c>
      <c r="H181" s="0">
        <v>0.0777866171660921</v>
      </c>
      <c r="I181" s="0">
        <v>1.5557323433218422</v>
      </c>
      <c r="J181" s="0" t="s">
        <v>14</v>
      </c>
    </row>
    <row r="182">
      <c r="A182" s="0">
        <v>115</v>
      </c>
      <c r="B182" s="0" t="s">
        <v>42</v>
      </c>
      <c r="C182" s="0">
        <v>10</v>
      </c>
      <c r="D182" s="0" t="s">
        <v>43</v>
      </c>
      <c r="E182" s="0" t="s">
        <v>12</v>
      </c>
      <c r="F182" s="0" t="s">
        <v>161</v>
      </c>
      <c r="G182" s="0">
        <v>179.17310371333335</v>
      </c>
      <c r="H182" s="0">
        <v>-0.07724719101123595</v>
      </c>
      <c r="I182" s="0">
        <v>-1.5449438202247192</v>
      </c>
      <c r="J182" s="0" t="s">
        <v>14</v>
      </c>
    </row>
    <row r="183">
      <c r="A183" s="0">
        <v>137</v>
      </c>
      <c r="B183" s="0" t="s">
        <v>88</v>
      </c>
      <c r="C183" s="0">
        <v>10</v>
      </c>
      <c r="D183" s="0" t="s">
        <v>43</v>
      </c>
      <c r="E183" s="0" t="s">
        <v>12</v>
      </c>
      <c r="F183" s="0" t="s">
        <v>183</v>
      </c>
      <c r="G183" s="0">
        <v>80.040601375</v>
      </c>
      <c r="H183" s="0">
        <v>-0.09150326797385622</v>
      </c>
      <c r="I183" s="0">
        <v>-1.8300653594771243</v>
      </c>
      <c r="J183" s="0" t="s">
        <v>14</v>
      </c>
    </row>
    <row r="184">
      <c r="A184" s="0">
        <v>19</v>
      </c>
      <c r="B184" s="0" t="s">
        <v>184</v>
      </c>
      <c r="C184" s="0">
        <v>10</v>
      </c>
      <c r="D184" s="0" t="s">
        <v>11</v>
      </c>
      <c r="E184" s="0" t="s">
        <v>12</v>
      </c>
      <c r="F184" s="0" t="s">
        <v>185</v>
      </c>
      <c r="G184" s="0">
        <v>620.90333145</v>
      </c>
      <c r="H184" s="0">
        <v>0.08213883072958608</v>
      </c>
      <c r="I184" s="0">
        <v>1.6427766145917218</v>
      </c>
      <c r="J184" s="0" t="s">
        <v>52</v>
      </c>
    </row>
    <row r="185">
      <c r="A185" s="0">
        <v>140</v>
      </c>
      <c r="B185" s="0" t="s">
        <v>63</v>
      </c>
      <c r="C185" s="0">
        <v>10</v>
      </c>
      <c r="D185" s="0" t="s">
        <v>11</v>
      </c>
      <c r="E185" s="0" t="s">
        <v>12</v>
      </c>
      <c r="F185" s="0" t="s">
        <v>176</v>
      </c>
      <c r="G185" s="0">
        <v>52.54543821833333</v>
      </c>
      <c r="H185" s="0">
        <v>0.07847533632286996</v>
      </c>
      <c r="I185" s="0">
        <v>1.5695067264573992</v>
      </c>
      <c r="J185" s="0" t="s">
        <v>14</v>
      </c>
    </row>
    <row r="186">
      <c r="A186" s="0">
        <v>147</v>
      </c>
      <c r="B186" s="0" t="s">
        <v>40</v>
      </c>
      <c r="C186" s="0">
        <v>10</v>
      </c>
      <c r="D186" s="0" t="s">
        <v>43</v>
      </c>
      <c r="E186" s="0" t="s">
        <v>38</v>
      </c>
      <c r="F186" s="0" t="s">
        <v>186</v>
      </c>
      <c r="G186" s="0">
        <v>15.536940913333334</v>
      </c>
      <c r="H186" s="0">
        <v>-0.07698229407236336</v>
      </c>
      <c r="I186" s="0">
        <v>-1.539645881447267</v>
      </c>
      <c r="J186" s="0" t="s">
        <v>14</v>
      </c>
    </row>
    <row r="187">
      <c r="A187" s="0">
        <v>155</v>
      </c>
      <c r="B187" s="0" t="s">
        <v>71</v>
      </c>
      <c r="C187" s="0">
        <v>10</v>
      </c>
      <c r="D187" s="0" t="s">
        <v>43</v>
      </c>
      <c r="E187" s="0" t="s">
        <v>12</v>
      </c>
      <c r="F187" s="0" t="s">
        <v>187</v>
      </c>
      <c r="G187" s="0">
        <v>44.178101846666664</v>
      </c>
      <c r="H187" s="0">
        <v>-0.07625826131164211</v>
      </c>
      <c r="I187" s="0">
        <v>-1.525165226232842</v>
      </c>
      <c r="J187" s="0" t="s">
        <v>14</v>
      </c>
    </row>
    <row r="188">
      <c r="A188" s="0">
        <v>154</v>
      </c>
      <c r="B188" s="0" t="s">
        <v>63</v>
      </c>
      <c r="C188" s="0">
        <v>10</v>
      </c>
      <c r="D188" s="0" t="s">
        <v>11</v>
      </c>
      <c r="E188" s="0" t="s">
        <v>38</v>
      </c>
      <c r="F188" s="0" t="s">
        <v>188</v>
      </c>
      <c r="G188" s="0">
        <v>48.97406734166667</v>
      </c>
      <c r="H188" s="0">
        <v>-0.18058690744920994</v>
      </c>
      <c r="I188" s="0">
        <v>-3.6117381489841986</v>
      </c>
      <c r="J188" s="0" t="s">
        <v>14</v>
      </c>
    </row>
    <row r="189">
      <c r="A189" s="0">
        <v>127</v>
      </c>
      <c r="B189" s="0" t="s">
        <v>49</v>
      </c>
      <c r="C189" s="0">
        <v>10</v>
      </c>
      <c r="D189" s="0" t="s">
        <v>43</v>
      </c>
      <c r="E189" s="0" t="s">
        <v>12</v>
      </c>
      <c r="F189" s="0" t="s">
        <v>173</v>
      </c>
      <c r="G189" s="0">
        <v>177.89957064</v>
      </c>
      <c r="H189" s="0">
        <v>0.1518618681090077</v>
      </c>
      <c r="I189" s="0">
        <v>3.037237362180154</v>
      </c>
      <c r="J189" s="0" t="s">
        <v>14</v>
      </c>
    </row>
    <row r="190">
      <c r="A190" s="0">
        <v>151</v>
      </c>
      <c r="B190" s="0" t="s">
        <v>110</v>
      </c>
      <c r="C190" s="0">
        <v>10</v>
      </c>
      <c r="D190" s="0" t="s">
        <v>43</v>
      </c>
      <c r="E190" s="0" t="s">
        <v>12</v>
      </c>
      <c r="F190" s="0" t="s">
        <v>188</v>
      </c>
      <c r="G190" s="0">
        <v>54.93053486833333</v>
      </c>
      <c r="H190" s="0">
        <v>-0.08391608391608392</v>
      </c>
      <c r="I190" s="0">
        <v>-1.6783216783216783</v>
      </c>
      <c r="J190" s="0" t="s">
        <v>14</v>
      </c>
    </row>
    <row r="191">
      <c r="A191" s="0">
        <v>149</v>
      </c>
      <c r="B191" s="0" t="s">
        <v>55</v>
      </c>
      <c r="C191" s="0">
        <v>10</v>
      </c>
      <c r="D191" s="0" t="s">
        <v>43</v>
      </c>
      <c r="E191" s="0" t="s">
        <v>12</v>
      </c>
      <c r="F191" s="0" t="s">
        <v>189</v>
      </c>
      <c r="G191" s="0">
        <v>68.07893490833334</v>
      </c>
      <c r="H191" s="0">
        <v>-0.07635746606334841</v>
      </c>
      <c r="I191" s="0">
        <v>-1.5271493212669685</v>
      </c>
      <c r="J191" s="0" t="s">
        <v>14</v>
      </c>
    </row>
    <row r="192">
      <c r="A192" s="0">
        <v>158</v>
      </c>
      <c r="B192" s="0" t="s">
        <v>63</v>
      </c>
      <c r="C192" s="0">
        <v>10</v>
      </c>
      <c r="D192" s="0" t="s">
        <v>11</v>
      </c>
      <c r="E192" s="0" t="s">
        <v>12</v>
      </c>
      <c r="F192" s="0" t="s">
        <v>190</v>
      </c>
      <c r="G192" s="0">
        <v>7.173152611666667</v>
      </c>
      <c r="H192" s="0">
        <v>0.07769145394006659</v>
      </c>
      <c r="I192" s="0">
        <v>1.553829078801332</v>
      </c>
      <c r="J192" s="0" t="s">
        <v>14</v>
      </c>
    </row>
    <row r="193">
      <c r="A193" s="0">
        <v>144</v>
      </c>
      <c r="B193" s="0" t="s">
        <v>47</v>
      </c>
      <c r="C193" s="0">
        <v>10</v>
      </c>
      <c r="D193" s="0" t="s">
        <v>11</v>
      </c>
      <c r="E193" s="0" t="s">
        <v>38</v>
      </c>
      <c r="F193" s="0" t="s">
        <v>191</v>
      </c>
      <c r="G193" s="0">
        <v>93.22520732</v>
      </c>
      <c r="H193" s="0">
        <v>-0.15142150803461063</v>
      </c>
      <c r="I193" s="0">
        <v>-3.028430160692213</v>
      </c>
      <c r="J193" s="0" t="s">
        <v>14</v>
      </c>
    </row>
    <row r="194">
      <c r="A194" s="0">
        <v>28</v>
      </c>
      <c r="B194" s="0" t="s">
        <v>10</v>
      </c>
      <c r="C194" s="0">
        <v>10</v>
      </c>
      <c r="D194" s="0" t="s">
        <v>43</v>
      </c>
      <c r="E194" s="0" t="s">
        <v>12</v>
      </c>
      <c r="F194" s="0" t="s">
        <v>192</v>
      </c>
      <c r="G194" s="0">
        <v>692.56125471</v>
      </c>
      <c r="H194" s="0">
        <v>0.15537101526922048</v>
      </c>
      <c r="I194" s="0">
        <v>3.107420305384409</v>
      </c>
      <c r="J194" s="0" t="s">
        <v>52</v>
      </c>
    </row>
    <row r="195">
      <c r="A195" s="0">
        <v>153</v>
      </c>
      <c r="B195" s="0" t="s">
        <v>88</v>
      </c>
      <c r="C195" s="0">
        <v>10</v>
      </c>
      <c r="D195" s="0" t="s">
        <v>43</v>
      </c>
      <c r="E195" s="0" t="s">
        <v>12</v>
      </c>
      <c r="F195" s="0" t="s">
        <v>188</v>
      </c>
      <c r="G195" s="0">
        <v>92.04271849166666</v>
      </c>
      <c r="H195" s="0">
        <v>0.15468158630903409</v>
      </c>
      <c r="I195" s="0">
        <v>3.0936317261806816</v>
      </c>
      <c r="J195" s="0" t="s">
        <v>14</v>
      </c>
    </row>
    <row r="196">
      <c r="A196" s="0">
        <v>160</v>
      </c>
      <c r="B196" s="0" t="s">
        <v>49</v>
      </c>
      <c r="C196" s="0">
        <v>10</v>
      </c>
      <c r="D196" s="0" t="s">
        <v>11</v>
      </c>
      <c r="E196" s="0" t="s">
        <v>12</v>
      </c>
      <c r="F196" s="0" t="s">
        <v>193</v>
      </c>
      <c r="G196" s="0">
        <v>21.589347445</v>
      </c>
      <c r="H196" s="0">
        <v>-0.1576899447061233</v>
      </c>
      <c r="I196" s="0">
        <v>-3.153798894122466</v>
      </c>
      <c r="J196" s="0" t="s">
        <v>14</v>
      </c>
    </row>
    <row r="197">
      <c r="A197" s="0">
        <v>148</v>
      </c>
      <c r="B197" s="0" t="s">
        <v>45</v>
      </c>
      <c r="C197" s="0">
        <v>10</v>
      </c>
      <c r="D197" s="0" t="s">
        <v>43</v>
      </c>
      <c r="E197" s="0" t="s">
        <v>12</v>
      </c>
      <c r="F197" s="0" t="s">
        <v>194</v>
      </c>
      <c r="G197" s="0">
        <v>108.83288869</v>
      </c>
      <c r="H197" s="0">
        <v>0.1597392013039935</v>
      </c>
      <c r="I197" s="0">
        <v>3.1947840260798697</v>
      </c>
      <c r="J197" s="0" t="s">
        <v>14</v>
      </c>
    </row>
    <row r="198">
      <c r="A198" s="0">
        <v>161</v>
      </c>
      <c r="B198" s="0" t="s">
        <v>63</v>
      </c>
      <c r="C198" s="0">
        <v>10</v>
      </c>
      <c r="D198" s="0" t="s">
        <v>43</v>
      </c>
      <c r="E198" s="0" t="s">
        <v>12</v>
      </c>
      <c r="F198" s="0" t="s">
        <v>195</v>
      </c>
      <c r="G198" s="0">
        <v>19.13582163</v>
      </c>
      <c r="H198" s="0">
        <v>0.17837235228539577</v>
      </c>
      <c r="I198" s="0">
        <v>3.5674470457079157</v>
      </c>
      <c r="J198" s="0" t="s">
        <v>14</v>
      </c>
    </row>
    <row r="199">
      <c r="A199" s="0">
        <v>150</v>
      </c>
      <c r="B199" s="0" t="s">
        <v>42</v>
      </c>
      <c r="C199" s="0">
        <v>10</v>
      </c>
      <c r="D199" s="0" t="s">
        <v>43</v>
      </c>
      <c r="E199" s="0" t="s">
        <v>12</v>
      </c>
      <c r="F199" s="0" t="s">
        <v>188</v>
      </c>
      <c r="G199" s="0">
        <v>98.05043363833333</v>
      </c>
      <c r="H199" s="0">
        <v>0.1697312588401697</v>
      </c>
      <c r="I199" s="0">
        <v>3.3946251768033946</v>
      </c>
      <c r="J199" s="0" t="s">
        <v>14</v>
      </c>
    </row>
    <row r="200">
      <c r="A200" s="0">
        <v>159</v>
      </c>
      <c r="B200" s="0" t="s">
        <v>55</v>
      </c>
      <c r="C200" s="0">
        <v>10</v>
      </c>
      <c r="D200" s="0" t="s">
        <v>43</v>
      </c>
      <c r="E200" s="0" t="s">
        <v>12</v>
      </c>
      <c r="F200" s="0" t="s">
        <v>196</v>
      </c>
      <c r="G200" s="0">
        <v>28.7813321</v>
      </c>
      <c r="H200" s="0">
        <v>0.17069701280227598</v>
      </c>
      <c r="I200" s="0">
        <v>3.413940256045519</v>
      </c>
      <c r="J200" s="0" t="s">
        <v>14</v>
      </c>
    </row>
    <row r="201">
      <c r="A201" s="0">
        <v>114</v>
      </c>
      <c r="B201" s="0" t="s">
        <v>69</v>
      </c>
      <c r="C201" s="0">
        <v>10</v>
      </c>
      <c r="D201" s="0" t="s">
        <v>43</v>
      </c>
      <c r="E201" s="0" t="s">
        <v>12</v>
      </c>
      <c r="F201" s="0" t="s">
        <v>197</v>
      </c>
      <c r="G201" s="0">
        <v>283.184019445</v>
      </c>
      <c r="H201" s="0">
        <v>0.15133876600698487</v>
      </c>
      <c r="I201" s="0">
        <v>3.0267753201396976</v>
      </c>
      <c r="J201" s="0" t="s">
        <v>14</v>
      </c>
    </row>
    <row r="202">
      <c r="A202" s="0">
        <v>146</v>
      </c>
      <c r="B202" s="0" t="s">
        <v>65</v>
      </c>
      <c r="C202" s="0">
        <v>10</v>
      </c>
      <c r="D202" s="0" t="s">
        <v>11</v>
      </c>
      <c r="E202" s="0" t="s">
        <v>38</v>
      </c>
      <c r="F202" s="0" t="s">
        <v>198</v>
      </c>
      <c r="G202" s="0">
        <v>115.96371168833333</v>
      </c>
      <c r="H202" s="0">
        <v>-0.18120192934428367</v>
      </c>
      <c r="I202" s="0">
        <v>-3.6240385868856735</v>
      </c>
      <c r="J202" s="0" t="s">
        <v>14</v>
      </c>
    </row>
    <row r="203">
      <c r="A203" s="0">
        <v>157</v>
      </c>
      <c r="B203" s="0" t="s">
        <v>71</v>
      </c>
      <c r="C203" s="0">
        <v>10</v>
      </c>
      <c r="D203" s="0" t="s">
        <v>43</v>
      </c>
      <c r="E203" s="0" t="s">
        <v>12</v>
      </c>
      <c r="F203" s="0" t="s">
        <v>199</v>
      </c>
      <c r="G203" s="0">
        <v>50.28913874333333</v>
      </c>
      <c r="H203" s="0">
        <v>-0.10277492291880781</v>
      </c>
      <c r="I203" s="0">
        <v>-2.055498458376156</v>
      </c>
      <c r="J203" s="0" t="s">
        <v>14</v>
      </c>
    </row>
    <row r="204">
      <c r="A204" s="0">
        <v>165</v>
      </c>
      <c r="B204" s="0" t="s">
        <v>63</v>
      </c>
      <c r="C204" s="0">
        <v>10</v>
      </c>
      <c r="D204" s="0" t="s">
        <v>11</v>
      </c>
      <c r="E204" s="0" t="s">
        <v>12</v>
      </c>
      <c r="F204" s="0" t="s">
        <v>200</v>
      </c>
      <c r="G204" s="0">
        <v>19.111856533333334</v>
      </c>
      <c r="H204" s="0">
        <v>0.07700770077007701</v>
      </c>
      <c r="I204" s="0">
        <v>1.54015401540154</v>
      </c>
      <c r="J204" s="0" t="s">
        <v>14</v>
      </c>
    </row>
    <row r="205">
      <c r="A205" s="0">
        <v>172</v>
      </c>
      <c r="B205" s="0" t="s">
        <v>49</v>
      </c>
      <c r="C205" s="0">
        <v>10</v>
      </c>
      <c r="D205" s="0" t="s">
        <v>43</v>
      </c>
      <c r="E205" s="0" t="s">
        <v>12</v>
      </c>
      <c r="F205" s="0" t="s">
        <v>201</v>
      </c>
      <c r="G205" s="0">
        <v>5.965729435</v>
      </c>
      <c r="H205" s="0">
        <v>-0.07604562737642587</v>
      </c>
      <c r="I205" s="0">
        <v>-1.5209125475285172</v>
      </c>
      <c r="J205" s="0" t="s">
        <v>14</v>
      </c>
    </row>
    <row r="206">
      <c r="A206" s="0">
        <v>130</v>
      </c>
      <c r="B206" s="0" t="s">
        <v>53</v>
      </c>
      <c r="C206" s="0">
        <v>10</v>
      </c>
      <c r="D206" s="0" t="s">
        <v>11</v>
      </c>
      <c r="E206" s="0" t="s">
        <v>12</v>
      </c>
      <c r="F206" s="0" t="s">
        <v>202</v>
      </c>
      <c r="G206" s="0">
        <v>236.52883122166668</v>
      </c>
      <c r="H206" s="0">
        <v>-0.17736486486486489</v>
      </c>
      <c r="I206" s="0">
        <v>-3.5472972972972974</v>
      </c>
      <c r="J206" s="0" t="s">
        <v>14</v>
      </c>
    </row>
    <row r="207">
      <c r="A207" s="0">
        <v>170</v>
      </c>
      <c r="B207" s="0" t="s">
        <v>10</v>
      </c>
      <c r="C207" s="0">
        <v>10</v>
      </c>
      <c r="D207" s="0" t="s">
        <v>11</v>
      </c>
      <c r="E207" s="0" t="s">
        <v>12</v>
      </c>
      <c r="F207" s="0" t="s">
        <v>203</v>
      </c>
      <c r="G207" s="0">
        <v>34.610035905</v>
      </c>
      <c r="H207" s="0">
        <v>-0.17087276550998948</v>
      </c>
      <c r="I207" s="0">
        <v>-3.4174553101997898</v>
      </c>
      <c r="J207" s="0" t="s">
        <v>14</v>
      </c>
    </row>
    <row r="208">
      <c r="A208" s="0">
        <v>145</v>
      </c>
      <c r="B208" s="0" t="s">
        <v>57</v>
      </c>
      <c r="C208" s="0">
        <v>10</v>
      </c>
      <c r="D208" s="0" t="s">
        <v>11</v>
      </c>
      <c r="E208" s="0" t="s">
        <v>38</v>
      </c>
      <c r="F208" s="0" t="s">
        <v>198</v>
      </c>
      <c r="G208" s="0">
        <v>156.54176432333333</v>
      </c>
      <c r="H208" s="0">
        <v>-0.15942028985507245</v>
      </c>
      <c r="I208" s="0">
        <v>-3.1884057971014492</v>
      </c>
      <c r="J208" s="0" t="s">
        <v>14</v>
      </c>
    </row>
    <row r="209">
      <c r="A209" s="0">
        <v>174</v>
      </c>
      <c r="B209" s="0" t="s">
        <v>49</v>
      </c>
      <c r="C209" s="0">
        <v>10</v>
      </c>
      <c r="D209" s="0" t="s">
        <v>11</v>
      </c>
      <c r="E209" s="0" t="s">
        <v>12</v>
      </c>
      <c r="F209" s="0" t="s">
        <v>204</v>
      </c>
      <c r="G209" s="0">
        <v>16.733325125</v>
      </c>
      <c r="H209" s="0">
        <v>-0.15267175572519084</v>
      </c>
      <c r="I209" s="0">
        <v>-3.053435114503817</v>
      </c>
      <c r="J209" s="0" t="s">
        <v>14</v>
      </c>
    </row>
    <row r="210">
      <c r="A210" s="0">
        <v>175</v>
      </c>
      <c r="B210" s="0" t="s">
        <v>55</v>
      </c>
      <c r="C210" s="0">
        <v>10</v>
      </c>
      <c r="D210" s="0" t="s">
        <v>43</v>
      </c>
      <c r="E210" s="0" t="s">
        <v>12</v>
      </c>
      <c r="F210" s="0" t="s">
        <v>205</v>
      </c>
      <c r="G210" s="0">
        <v>14.38630264</v>
      </c>
      <c r="H210" s="0">
        <v>-0.07602410125763275</v>
      </c>
      <c r="I210" s="0">
        <v>-1.520482025152655</v>
      </c>
      <c r="J210" s="0" t="s">
        <v>14</v>
      </c>
    </row>
    <row r="211">
      <c r="A211" s="0">
        <v>178</v>
      </c>
      <c r="B211" s="0" t="s">
        <v>49</v>
      </c>
      <c r="C211" s="0">
        <v>10</v>
      </c>
      <c r="D211" s="0" t="s">
        <v>11</v>
      </c>
      <c r="E211" s="0" t="s">
        <v>12</v>
      </c>
      <c r="F211" s="0" t="s">
        <v>206</v>
      </c>
      <c r="G211" s="0">
        <v>4.824600206666666</v>
      </c>
      <c r="H211" s="0">
        <v>0.0777356986246761</v>
      </c>
      <c r="I211" s="0">
        <v>1.5547139724935222</v>
      </c>
      <c r="J211" s="0" t="s">
        <v>14</v>
      </c>
    </row>
    <row r="212">
      <c r="A212" s="0">
        <v>176</v>
      </c>
      <c r="B212" s="0" t="s">
        <v>10</v>
      </c>
      <c r="C212" s="0">
        <v>10</v>
      </c>
      <c r="D212" s="0" t="s">
        <v>11</v>
      </c>
      <c r="E212" s="0" t="s">
        <v>38</v>
      </c>
      <c r="F212" s="0" t="s">
        <v>207</v>
      </c>
      <c r="G212" s="0">
        <v>8.361797138333333</v>
      </c>
      <c r="H212" s="0">
        <v>0.09297520661157024</v>
      </c>
      <c r="I212" s="0">
        <v>1.859504132231405</v>
      </c>
      <c r="J212" s="0" t="s">
        <v>14</v>
      </c>
    </row>
    <row r="213">
      <c r="A213" s="0">
        <v>164</v>
      </c>
      <c r="B213" s="0" t="s">
        <v>88</v>
      </c>
      <c r="C213" s="0">
        <v>10</v>
      </c>
      <c r="D213" s="0" t="s">
        <v>11</v>
      </c>
      <c r="E213" s="0" t="s">
        <v>12</v>
      </c>
      <c r="F213" s="0" t="s">
        <v>208</v>
      </c>
      <c r="G213" s="0">
        <v>48.95546057666667</v>
      </c>
      <c r="H213" s="0">
        <v>0.09718172983479106</v>
      </c>
      <c r="I213" s="0">
        <v>1.9436345966958213</v>
      </c>
      <c r="J213" s="0" t="s">
        <v>14</v>
      </c>
    </row>
    <row r="214">
      <c r="A214" s="0">
        <v>177</v>
      </c>
      <c r="B214" s="0" t="s">
        <v>53</v>
      </c>
      <c r="C214" s="0">
        <v>10</v>
      </c>
      <c r="D214" s="0" t="s">
        <v>11</v>
      </c>
      <c r="E214" s="0" t="s">
        <v>12</v>
      </c>
      <c r="F214" s="0" t="s">
        <v>209</v>
      </c>
      <c r="G214" s="0">
        <v>7.206919341666667</v>
      </c>
      <c r="H214" s="0">
        <v>0.0827129859387924</v>
      </c>
      <c r="I214" s="0">
        <v>1.6542597187758479</v>
      </c>
      <c r="J214" s="0" t="s">
        <v>14</v>
      </c>
    </row>
    <row r="215">
      <c r="A215" s="0">
        <v>171</v>
      </c>
      <c r="B215" s="0" t="s">
        <v>71</v>
      </c>
      <c r="C215" s="0">
        <v>10</v>
      </c>
      <c r="D215" s="0" t="s">
        <v>43</v>
      </c>
      <c r="E215" s="0" t="s">
        <v>38</v>
      </c>
      <c r="F215" s="0" t="s">
        <v>210</v>
      </c>
      <c r="G215" s="0">
        <v>47.742633495</v>
      </c>
      <c r="H215" s="0">
        <v>-0.0905562742561449</v>
      </c>
      <c r="I215" s="0">
        <v>-1.811125485122898</v>
      </c>
      <c r="J215" s="0" t="s">
        <v>14</v>
      </c>
    </row>
    <row r="216">
      <c r="A216" s="0">
        <v>168</v>
      </c>
      <c r="B216" s="0" t="s">
        <v>65</v>
      </c>
      <c r="C216" s="0">
        <v>10</v>
      </c>
      <c r="D216" s="0" t="s">
        <v>11</v>
      </c>
      <c r="E216" s="0" t="s">
        <v>12</v>
      </c>
      <c r="F216" s="0" t="s">
        <v>211</v>
      </c>
      <c r="G216" s="0">
        <v>53.77484025166667</v>
      </c>
      <c r="H216" s="0">
        <v>-0.16095802214782384</v>
      </c>
      <c r="I216" s="0">
        <v>-3.219160442956477</v>
      </c>
      <c r="J216" s="0" t="s">
        <v>14</v>
      </c>
    </row>
    <row r="217">
      <c r="A217" s="0">
        <v>24</v>
      </c>
      <c r="B217" s="0" t="s">
        <v>212</v>
      </c>
      <c r="C217" s="0">
        <v>10</v>
      </c>
      <c r="D217" s="0" t="s">
        <v>11</v>
      </c>
      <c r="E217" s="0" t="s">
        <v>12</v>
      </c>
      <c r="F217" s="0" t="s">
        <v>98</v>
      </c>
      <c r="G217" s="0">
        <v>790.4802133866667</v>
      </c>
      <c r="H217" s="0">
        <v>-0.15143785154083816</v>
      </c>
      <c r="I217" s="0">
        <v>-3.028757030816763</v>
      </c>
      <c r="J217" s="0" t="s">
        <v>52</v>
      </c>
    </row>
    <row r="218">
      <c r="A218" s="0">
        <v>185</v>
      </c>
      <c r="B218" s="0" t="s">
        <v>53</v>
      </c>
      <c r="C218" s="0">
        <v>10</v>
      </c>
      <c r="D218" s="0" t="s">
        <v>43</v>
      </c>
      <c r="E218" s="0" t="s">
        <v>12</v>
      </c>
      <c r="F218" s="0" t="s">
        <v>213</v>
      </c>
      <c r="G218" s="0">
        <v>9.521926655</v>
      </c>
      <c r="H218" s="0">
        <v>0.1745635910224439</v>
      </c>
      <c r="I218" s="0">
        <v>3.491271820448878</v>
      </c>
      <c r="J218" s="0" t="s">
        <v>14</v>
      </c>
    </row>
    <row r="219">
      <c r="A219" s="0">
        <v>47</v>
      </c>
      <c r="B219" s="0" t="s">
        <v>96</v>
      </c>
      <c r="C219" s="0">
        <v>10</v>
      </c>
      <c r="D219" s="0" t="s">
        <v>43</v>
      </c>
      <c r="E219" s="0" t="s">
        <v>12</v>
      </c>
      <c r="F219" s="0" t="s">
        <v>101</v>
      </c>
      <c r="G219" s="0">
        <v>667.18936796</v>
      </c>
      <c r="H219" s="0">
        <v>0.15046296296296297</v>
      </c>
      <c r="I219" s="0">
        <v>3.009259259259259</v>
      </c>
      <c r="J219" s="0" t="s">
        <v>52</v>
      </c>
    </row>
    <row r="220">
      <c r="A220" s="0">
        <v>94</v>
      </c>
      <c r="B220" s="0" t="s">
        <v>137</v>
      </c>
      <c r="C220" s="0">
        <v>10</v>
      </c>
      <c r="D220" s="0" t="s">
        <v>11</v>
      </c>
      <c r="E220" s="0" t="s">
        <v>38</v>
      </c>
      <c r="F220" s="0" t="s">
        <v>153</v>
      </c>
      <c r="G220" s="0">
        <v>408.4921009033333</v>
      </c>
      <c r="H220" s="0">
        <v>-0.1503996088217441</v>
      </c>
      <c r="I220" s="0">
        <v>-3.0079921764348825</v>
      </c>
      <c r="J220" s="0" t="s">
        <v>14</v>
      </c>
    </row>
    <row r="221">
      <c r="A221" s="0">
        <v>183</v>
      </c>
      <c r="B221" s="0" t="s">
        <v>65</v>
      </c>
      <c r="C221" s="0">
        <v>10</v>
      </c>
      <c r="D221" s="0" t="s">
        <v>11</v>
      </c>
      <c r="E221" s="0" t="s">
        <v>38</v>
      </c>
      <c r="F221" s="0" t="s">
        <v>214</v>
      </c>
      <c r="G221" s="0">
        <v>28.579524518333333</v>
      </c>
      <c r="H221" s="0">
        <v>-0.15025252525252525</v>
      </c>
      <c r="I221" s="0">
        <v>-3.005050505050505</v>
      </c>
      <c r="J221" s="0" t="s">
        <v>14</v>
      </c>
    </row>
    <row r="222">
      <c r="A222" s="0">
        <v>125</v>
      </c>
      <c r="B222" s="0" t="s">
        <v>37</v>
      </c>
      <c r="C222" s="0">
        <v>10</v>
      </c>
      <c r="D222" s="0" t="s">
        <v>43</v>
      </c>
      <c r="E222" s="0" t="s">
        <v>12</v>
      </c>
      <c r="F222" s="0" t="s">
        <v>215</v>
      </c>
      <c r="G222" s="0">
        <v>322.45614634333333</v>
      </c>
      <c r="H222" s="0">
        <v>0.1507537688442211</v>
      </c>
      <c r="I222" s="0">
        <v>3.0150753768844223</v>
      </c>
      <c r="J222" s="0" t="s">
        <v>14</v>
      </c>
    </row>
    <row r="223">
      <c r="A223" s="0">
        <v>181</v>
      </c>
      <c r="B223" s="0" t="s">
        <v>88</v>
      </c>
      <c r="C223" s="0">
        <v>10</v>
      </c>
      <c r="D223" s="0" t="s">
        <v>11</v>
      </c>
      <c r="E223" s="0" t="s">
        <v>38</v>
      </c>
      <c r="F223" s="0" t="s">
        <v>216</v>
      </c>
      <c r="G223" s="0">
        <v>42.88365851333333</v>
      </c>
      <c r="H223" s="0">
        <v>-0.15049893669229508</v>
      </c>
      <c r="I223" s="0">
        <v>-3.009978733845902</v>
      </c>
      <c r="J223" s="0" t="s">
        <v>14</v>
      </c>
    </row>
  </sheetData>
  <headerFooter/>
</worksheet>
</file>