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osed Trades" sheetId="1" r:id="rId1"/>
  </sheets>
  <calcPr fullCalcOnLoad="1"/>
</workbook>
</file>

<file path=xl/sharedStrings.xml><?xml version="1.0" encoding="utf-8"?>
<sst xmlns="http://schemas.openxmlformats.org/spreadsheetml/2006/main" count="385" uniqueCount="385">
  <si>
    <t>Id</t>
  </si>
  <si>
    <t>Symbol</t>
  </si>
  <si>
    <t>Leverage</t>
  </si>
  <si>
    <t>Interval</t>
  </si>
  <si>
    <t>IsLong</t>
  </si>
  <si>
    <t>Signal</t>
  </si>
  <si>
    <t>EntryTimestamp</t>
  </si>
  <si>
    <t>Duration</t>
  </si>
  <si>
    <t>Profit</t>
  </si>
  <si>
    <t>Funds Added</t>
  </si>
  <si>
    <t>US Market Hours</t>
  </si>
  <si>
    <t>RNDRUSDT</t>
  </si>
  <si>
    <t>1m</t>
  </si>
  <si>
    <t>Short</t>
  </si>
  <si>
    <t>MAC-D</t>
  </si>
  <si>
    <t>07-17 15:59</t>
  </si>
  <si>
    <t>Yes</t>
  </si>
  <si>
    <t>Total Funds Added</t>
  </si>
  <si>
    <t>Total Closed Trades</t>
  </si>
  <si>
    <t>Average Duration hh:mm:ss</t>
  </si>
  <si>
    <t>Longs Average Profit</t>
  </si>
  <si>
    <t>Shorts Average Profit</t>
  </si>
  <si>
    <t>MAC-D Average Profit</t>
  </si>
  <si>
    <t>SMA Average Profit</t>
  </si>
  <si>
    <t>SMA Short Combined Average</t>
  </si>
  <si>
    <t>SMA Long Combined Average</t>
  </si>
  <si>
    <t>MAC-D Long Combined Average</t>
  </si>
  <si>
    <t>MAC-D Short Combined Average</t>
  </si>
  <si>
    <t>Win Rate</t>
  </si>
  <si>
    <t>Sharpe Ratio</t>
  </si>
  <si>
    <t>Profit Factor</t>
  </si>
  <si>
    <t>Total Long Trades</t>
  </si>
  <si>
    <t>Total Short Trades</t>
  </si>
  <si>
    <t>Maximum Profit per Trade</t>
  </si>
  <si>
    <t>Maximum Loss per Trade</t>
  </si>
  <si>
    <t>US Market Hours Trades</t>
  </si>
  <si>
    <t>US Market Hours Profit</t>
  </si>
  <si>
    <t>US Market Hours Average Profit</t>
  </si>
  <si>
    <t>US Market Hours Win Rate</t>
  </si>
  <si>
    <t>Funds added 1m</t>
  </si>
  <si>
    <t>Funds added 5x</t>
  </si>
  <si>
    <t>Funds added 5m</t>
  </si>
  <si>
    <t>Funds added 10x</t>
  </si>
  <si>
    <t>Funds added 15m</t>
  </si>
  <si>
    <t>Funds added 15x</t>
  </si>
  <si>
    <t>Funds added 30m</t>
  </si>
  <si>
    <t>Funds added 20x</t>
  </si>
  <si>
    <t>Funds added 1h</t>
  </si>
  <si>
    <t>Funds added 25x</t>
  </si>
  <si>
    <t>ARUSDT</t>
  </si>
  <si>
    <t>AVAXUSDT</t>
  </si>
  <si>
    <t>07-17 16:01</t>
  </si>
  <si>
    <t>SEIUSDT</t>
  </si>
  <si>
    <t>THETAUSDT</t>
  </si>
  <si>
    <t>DOGEUSDT</t>
  </si>
  <si>
    <t>07-17 16:03</t>
  </si>
  <si>
    <t>XRPUSDT</t>
  </si>
  <si>
    <t>07-17 16:07</t>
  </si>
  <si>
    <t>SHIBUSDT</t>
  </si>
  <si>
    <t>SMAExpansion</t>
  </si>
  <si>
    <t>07-17 16:49</t>
  </si>
  <si>
    <t>FETUSDT</t>
  </si>
  <si>
    <t>07-17 16:23</t>
  </si>
  <si>
    <t>07-17 16:13</t>
  </si>
  <si>
    <t>HBARUSDT</t>
  </si>
  <si>
    <t>BCHUSDT</t>
  </si>
  <si>
    <t>FTMUSDT</t>
  </si>
  <si>
    <t>07-17 17:41</t>
  </si>
  <si>
    <t>LINKUSDT</t>
  </si>
  <si>
    <t>07-17 16:14</t>
  </si>
  <si>
    <t>07-17 17:42</t>
  </si>
  <si>
    <t>07-17 16:16</t>
  </si>
  <si>
    <t>TRBUSDT</t>
  </si>
  <si>
    <t>07-17 16:51</t>
  </si>
  <si>
    <t>ORDIUSDT</t>
  </si>
  <si>
    <t>07-17 16:10</t>
  </si>
  <si>
    <t>SUSHIUSDT</t>
  </si>
  <si>
    <t>07-17 16:21</t>
  </si>
  <si>
    <t>PEPEUSDT</t>
  </si>
  <si>
    <t>SUIUSDT</t>
  </si>
  <si>
    <t>TIAUSDT</t>
  </si>
  <si>
    <t>07-17 17:26</t>
  </si>
  <si>
    <t>BNBUSDT</t>
  </si>
  <si>
    <t>07-17 16:02</t>
  </si>
  <si>
    <t>07-17 17:47</t>
  </si>
  <si>
    <t>07-17 16:39</t>
  </si>
  <si>
    <t>ETHUSDT</t>
  </si>
  <si>
    <t>07-17 16:42</t>
  </si>
  <si>
    <t>STORJUSDT</t>
  </si>
  <si>
    <t>07-17 16:04</t>
  </si>
  <si>
    <t>EOSUSDT</t>
  </si>
  <si>
    <t>07-17 17:51</t>
  </si>
  <si>
    <t>MATICUSDT</t>
  </si>
  <si>
    <t>ATOMUSDT</t>
  </si>
  <si>
    <t>07-17 16:31</t>
  </si>
  <si>
    <t>07-17 18:09</t>
  </si>
  <si>
    <t>07-17 18:08</t>
  </si>
  <si>
    <t>07-17 18:15</t>
  </si>
  <si>
    <t>BTCUSDT</t>
  </si>
  <si>
    <t>07-17 16:25</t>
  </si>
  <si>
    <t>07-17 18:33</t>
  </si>
  <si>
    <t>Long</t>
  </si>
  <si>
    <t>07-17 18:31</t>
  </si>
  <si>
    <t>07-17 18:28</t>
  </si>
  <si>
    <t>07-17 18:26</t>
  </si>
  <si>
    <t>07-17 18:25</t>
  </si>
  <si>
    <t>07-17 18:19</t>
  </si>
  <si>
    <t>07-17 18:46</t>
  </si>
  <si>
    <t>07-17 18:34</t>
  </si>
  <si>
    <t>07-17 18:44</t>
  </si>
  <si>
    <t>07-17 19:10</t>
  </si>
  <si>
    <t>07-17 19:48</t>
  </si>
  <si>
    <t>07-17 19:08</t>
  </si>
  <si>
    <t>07-17 18:36</t>
  </si>
  <si>
    <t>07-17 18:32</t>
  </si>
  <si>
    <t>07-17 20:04</t>
  </si>
  <si>
    <t>07-17 18:43</t>
  </si>
  <si>
    <t>07-17 19:09</t>
  </si>
  <si>
    <t>07-17 20:49</t>
  </si>
  <si>
    <t>07-17 19:06</t>
  </si>
  <si>
    <t>07-17 19:07</t>
  </si>
  <si>
    <t>07-17 20:29</t>
  </si>
  <si>
    <t>07-17 20:36</t>
  </si>
  <si>
    <t>07-17 20:25</t>
  </si>
  <si>
    <t>07-17 21:03</t>
  </si>
  <si>
    <t>No</t>
  </si>
  <si>
    <t>07-17 20:32</t>
  </si>
  <si>
    <t>07-17 18:30</t>
  </si>
  <si>
    <t>07-17 21:09</t>
  </si>
  <si>
    <t>07-17 21:08</t>
  </si>
  <si>
    <t>07-17 20:26</t>
  </si>
  <si>
    <t>07-17 22:35</t>
  </si>
  <si>
    <t>07-17 20:30</t>
  </si>
  <si>
    <t>07-17 21:38</t>
  </si>
  <si>
    <t>07-17 22:34</t>
  </si>
  <si>
    <t>07-17 21:29</t>
  </si>
  <si>
    <t>07-17 19:14</t>
  </si>
  <si>
    <t>07-17 22:12</t>
  </si>
  <si>
    <t>07-17 23:27</t>
  </si>
  <si>
    <t>07-17 22:32</t>
  </si>
  <si>
    <t>07-17 23:13</t>
  </si>
  <si>
    <t>07-17 23:52</t>
  </si>
  <si>
    <t>07-17 23:51</t>
  </si>
  <si>
    <t>07-18 00:21</t>
  </si>
  <si>
    <t>07-17 23:24</t>
  </si>
  <si>
    <t>07-17 23:20</t>
  </si>
  <si>
    <t>07-17 23:17</t>
  </si>
  <si>
    <t>07-17 23:12</t>
  </si>
  <si>
    <t>07-18 01:17</t>
  </si>
  <si>
    <t>07-18 02:08</t>
  </si>
  <si>
    <t>07-18 02:20</t>
  </si>
  <si>
    <t>07-17 18:50</t>
  </si>
  <si>
    <t>07-18 00:05</t>
  </si>
  <si>
    <t>07-18 01:00</t>
  </si>
  <si>
    <t>07-17 19:42</t>
  </si>
  <si>
    <t>07-18 02:40</t>
  </si>
  <si>
    <t>07-18 03:29</t>
  </si>
  <si>
    <t>07-17 23:05</t>
  </si>
  <si>
    <t>07-18 04:09</t>
  </si>
  <si>
    <t>07-18 02:44</t>
  </si>
  <si>
    <t>07-18 03:03</t>
  </si>
  <si>
    <t>07-18 04:03</t>
  </si>
  <si>
    <t>07-18 03:27</t>
  </si>
  <si>
    <t>07-17 21:44</t>
  </si>
  <si>
    <t>07-18 04:00</t>
  </si>
  <si>
    <t>07-18 02:37</t>
  </si>
  <si>
    <t>07-18 04:45</t>
  </si>
  <si>
    <t>07-18 04:50</t>
  </si>
  <si>
    <t>07-18 05:27</t>
  </si>
  <si>
    <t>07-18 04:49</t>
  </si>
  <si>
    <t>07-18 05:03</t>
  </si>
  <si>
    <t>07-18 04:40</t>
  </si>
  <si>
    <t>07-18 02:41</t>
  </si>
  <si>
    <t>07-18 05:15</t>
  </si>
  <si>
    <t>07-18 07:04</t>
  </si>
  <si>
    <t>07-18 03:47</t>
  </si>
  <si>
    <t>07-18 04:52</t>
  </si>
  <si>
    <t>07-18 06:48</t>
  </si>
  <si>
    <t>07-18 06:19</t>
  </si>
  <si>
    <t>07-18 00:39</t>
  </si>
  <si>
    <t>07-18 07:10</t>
  </si>
  <si>
    <t>07-18 08:16</t>
  </si>
  <si>
    <t>07-18 03:24</t>
  </si>
  <si>
    <t>07-18 07:36</t>
  </si>
  <si>
    <t>07-18 07:57</t>
  </si>
  <si>
    <t>07-18 08:59</t>
  </si>
  <si>
    <t>07-18 07:56</t>
  </si>
  <si>
    <t>07-18 08:01</t>
  </si>
  <si>
    <t>07-18 07:58</t>
  </si>
  <si>
    <t>07-18 09:26</t>
  </si>
  <si>
    <t>07-18 09:20</t>
  </si>
  <si>
    <t>07-18 09:56</t>
  </si>
  <si>
    <t>07-18 09:49</t>
  </si>
  <si>
    <t>07-18 02:59</t>
  </si>
  <si>
    <t>07-18 09:52</t>
  </si>
  <si>
    <t>07-18 10:09</t>
  </si>
  <si>
    <t>07-18 03:36</t>
  </si>
  <si>
    <t>07-18 10:21</t>
  </si>
  <si>
    <t>07-18 04:44</t>
  </si>
  <si>
    <t>07-18 08:04</t>
  </si>
  <si>
    <t>07-18 09:29</t>
  </si>
  <si>
    <t>07-18 09:37</t>
  </si>
  <si>
    <t>07-18 10:34</t>
  </si>
  <si>
    <t>07-18 10:35</t>
  </si>
  <si>
    <t>07-18 11:30</t>
  </si>
  <si>
    <t>07-18 11:13</t>
  </si>
  <si>
    <t>07-18 11:23</t>
  </si>
  <si>
    <t>07-18 11:15</t>
  </si>
  <si>
    <t>07-18 11:49</t>
  </si>
  <si>
    <t>07-18 09:27</t>
  </si>
  <si>
    <t>07-18 11:04</t>
  </si>
  <si>
    <t>07-18 00:16</t>
  </si>
  <si>
    <t>07-18 09:18</t>
  </si>
  <si>
    <t>07-18 11:00</t>
  </si>
  <si>
    <t>07-18 11:10</t>
  </si>
  <si>
    <t>07-18 09:44</t>
  </si>
  <si>
    <t>07-18 11:41</t>
  </si>
  <si>
    <t>07-18 07:45</t>
  </si>
  <si>
    <t>07-18 10:32</t>
  </si>
  <si>
    <t>07-18 09:43</t>
  </si>
  <si>
    <t>07-18 02:14</t>
  </si>
  <si>
    <t>07-18 11:38</t>
  </si>
  <si>
    <t>07-18 12:43</t>
  </si>
  <si>
    <t>07-18 12:28</t>
  </si>
  <si>
    <t>07-18 11:03</t>
  </si>
  <si>
    <t>07-18 12:19</t>
  </si>
  <si>
    <t>07-18 12:11</t>
  </si>
  <si>
    <t>07-18 13:02</t>
  </si>
  <si>
    <t>07-18 12:30</t>
  </si>
  <si>
    <t>07-18 12:40</t>
  </si>
  <si>
    <t>07-18 12:46</t>
  </si>
  <si>
    <t>07-18 13:44</t>
  </si>
  <si>
    <t>07-18 14:19</t>
  </si>
  <si>
    <t>07-18 12:14</t>
  </si>
  <si>
    <t>07-18 13:03</t>
  </si>
  <si>
    <t>07-18 14:44</t>
  </si>
  <si>
    <t>07-18 13:01</t>
  </si>
  <si>
    <t>07-18 13:04</t>
  </si>
  <si>
    <t>07-18 15:13</t>
  </si>
  <si>
    <t>07-18 13:40</t>
  </si>
  <si>
    <t>07-18 15:18</t>
  </si>
  <si>
    <t>07-18 15:00</t>
  </si>
  <si>
    <t>07-18 15:12</t>
  </si>
  <si>
    <t>07-18 13:41</t>
  </si>
  <si>
    <t>07-18 14:05</t>
  </si>
  <si>
    <t>07-18 13:53</t>
  </si>
  <si>
    <t>07-18 15:14</t>
  </si>
  <si>
    <t>07-18 13:38</t>
  </si>
  <si>
    <t>07-18 16:11</t>
  </si>
  <si>
    <t>07-18 16:17</t>
  </si>
  <si>
    <t>07-18 01:41</t>
  </si>
  <si>
    <t>07-18 15:44</t>
  </si>
  <si>
    <t>07-18 16:02</t>
  </si>
  <si>
    <t>07-18 16:35</t>
  </si>
  <si>
    <t>07-18 13:33</t>
  </si>
  <si>
    <t>07-18 15:35</t>
  </si>
  <si>
    <t>07-18 13:05</t>
  </si>
  <si>
    <t>07-18 12:45</t>
  </si>
  <si>
    <t>07-18 13:46</t>
  </si>
  <si>
    <t>07-18 13:10</t>
  </si>
  <si>
    <t>07-18 16:44</t>
  </si>
  <si>
    <t>07-18 16:05</t>
  </si>
  <si>
    <t>07-18 17:04</t>
  </si>
  <si>
    <t>07-18 09:01</t>
  </si>
  <si>
    <t>07-18 16:50</t>
  </si>
  <si>
    <t>07-18 17:10</t>
  </si>
  <si>
    <t>07-17 20:45</t>
  </si>
  <si>
    <t>07-18 16:47</t>
  </si>
  <si>
    <t>07-18 16:48</t>
  </si>
  <si>
    <t>07-18 17:06</t>
  </si>
  <si>
    <t>07-18 17:15</t>
  </si>
  <si>
    <t>07-18 17:28</t>
  </si>
  <si>
    <t>07-18 17:18</t>
  </si>
  <si>
    <t>07-18 17:05</t>
  </si>
  <si>
    <t>07-18 17:16</t>
  </si>
  <si>
    <t>07-18 17:22</t>
  </si>
  <si>
    <t>07-18 17:35</t>
  </si>
  <si>
    <t>07-18 17:36</t>
  </si>
  <si>
    <t>07-18 17:44</t>
  </si>
  <si>
    <t>07-18 17:46</t>
  </si>
  <si>
    <t>07-18 17:08</t>
  </si>
  <si>
    <t>07-18 17:54</t>
  </si>
  <si>
    <t>07-18 17:31</t>
  </si>
  <si>
    <t>07-18 17:39</t>
  </si>
  <si>
    <t>07-18 17:48</t>
  </si>
  <si>
    <t>07-18 17:37</t>
  </si>
  <si>
    <t>07-18 17:23</t>
  </si>
  <si>
    <t>07-18 17:59</t>
  </si>
  <si>
    <t>07-18 18:05</t>
  </si>
  <si>
    <t>07-18 17:42</t>
  </si>
  <si>
    <t>07-18 18:04</t>
  </si>
  <si>
    <t>07-18 18:02</t>
  </si>
  <si>
    <t>07-18 18:26</t>
  </si>
  <si>
    <t>07-18 17:34</t>
  </si>
  <si>
    <t>07-18 18:51</t>
  </si>
  <si>
    <t>07-18 18:17</t>
  </si>
  <si>
    <t>07-18 19:04</t>
  </si>
  <si>
    <t>07-18 19:05</t>
  </si>
  <si>
    <t>07-18 18:56</t>
  </si>
  <si>
    <t>07-18 19:35</t>
  </si>
  <si>
    <t>07-18 18:01</t>
  </si>
  <si>
    <t>07-18 18:25</t>
  </si>
  <si>
    <t>07-18 18:50</t>
  </si>
  <si>
    <t>07-18 18:43</t>
  </si>
  <si>
    <t>07-18 20:35</t>
  </si>
  <si>
    <t>07-18 20:00</t>
  </si>
  <si>
    <t>07-18 20:36</t>
  </si>
  <si>
    <t>07-18 18:31</t>
  </si>
  <si>
    <t>07-18 18:37</t>
  </si>
  <si>
    <t>07-18 21:03</t>
  </si>
  <si>
    <t>07-18 18:20</t>
  </si>
  <si>
    <t>07-18 21:21</t>
  </si>
  <si>
    <t>07-18 20:12</t>
  </si>
  <si>
    <t>07-18 21:09</t>
  </si>
  <si>
    <t>07-18 21:22</t>
  </si>
  <si>
    <t>07-18 21:13</t>
  </si>
  <si>
    <t>07-18 20:18</t>
  </si>
  <si>
    <t>07-18 22:13</t>
  </si>
  <si>
    <t>07-18 21:15</t>
  </si>
  <si>
    <t>07-18 21:52</t>
  </si>
  <si>
    <t>07-18 17:21</t>
  </si>
  <si>
    <t>07-18 23:35</t>
  </si>
  <si>
    <t>07-18 21:19</t>
  </si>
  <si>
    <t>07-19 00:02</t>
  </si>
  <si>
    <t>07-19 00:26</t>
  </si>
  <si>
    <t>07-18 18:24</t>
  </si>
  <si>
    <t>07-19 00:43</t>
  </si>
  <si>
    <t>07-19 02:06</t>
  </si>
  <si>
    <t>07-18 21:32</t>
  </si>
  <si>
    <t>07-19 00:47</t>
  </si>
  <si>
    <t>07-18 19:42</t>
  </si>
  <si>
    <t>07-19 00:42</t>
  </si>
  <si>
    <t>07-19 00:48</t>
  </si>
  <si>
    <t>07-19 01:10</t>
  </si>
  <si>
    <t>07-18 23:44</t>
  </si>
  <si>
    <t>07-19 02:11</t>
  </si>
  <si>
    <t>07-18 19:26</t>
  </si>
  <si>
    <t>07-19 01:46</t>
  </si>
  <si>
    <t>07-18 23:05</t>
  </si>
  <si>
    <t>07-19 00:39</t>
  </si>
  <si>
    <t>07-19 02:47</t>
  </si>
  <si>
    <t>07-19 00:51</t>
  </si>
  <si>
    <t>07-19 02:45</t>
  </si>
  <si>
    <t>07-19 02:43</t>
  </si>
  <si>
    <t>07-19 02:18</t>
  </si>
  <si>
    <t>07-19 01:43</t>
  </si>
  <si>
    <t>07-19 02:21</t>
  </si>
  <si>
    <t>07-19 00:52</t>
  </si>
  <si>
    <t>07-19 03:04</t>
  </si>
  <si>
    <t>07-18 22:35</t>
  </si>
  <si>
    <t>07-19 03:19</t>
  </si>
  <si>
    <t>07-19 03:03</t>
  </si>
  <si>
    <t>07-19 04:01</t>
  </si>
  <si>
    <t>07-19 03:56</t>
  </si>
  <si>
    <t>07-19 03:18</t>
  </si>
  <si>
    <t>07-19 03:42</t>
  </si>
  <si>
    <t>07-19 04:08</t>
  </si>
  <si>
    <t>07-19 03:13</t>
  </si>
  <si>
    <t>07-19 03:15</t>
  </si>
  <si>
    <t>07-19 04:23</t>
  </si>
  <si>
    <t>07-19 04:49</t>
  </si>
  <si>
    <t>07-19 03:49</t>
  </si>
  <si>
    <t>07-19 04:36</t>
  </si>
  <si>
    <t>07-18 21:51</t>
  </si>
  <si>
    <t>07-19 05:44</t>
  </si>
  <si>
    <t>07-19 03:34</t>
  </si>
  <si>
    <t>07-19 03:38</t>
  </si>
  <si>
    <t>07-19 05:45</t>
  </si>
  <si>
    <t>07-19 05:43</t>
  </si>
  <si>
    <t>07-19 05:23</t>
  </si>
  <si>
    <t>07-19 06:05</t>
  </si>
  <si>
    <t>07-19 06:10</t>
  </si>
  <si>
    <t>07-19 06:00</t>
  </si>
  <si>
    <t>07-19 05:47</t>
  </si>
  <si>
    <t>07-19 05:53</t>
  </si>
  <si>
    <t>07-19 05:40</t>
  </si>
  <si>
    <t>07-18 17:55</t>
  </si>
  <si>
    <t>07-18 17:53</t>
  </si>
  <si>
    <t>07-19 03:41</t>
  </si>
  <si>
    <t>07-19 05:21</t>
  </si>
  <si>
    <t>07-19 03:46</t>
  </si>
  <si>
    <t>07-19 05:46</t>
  </si>
  <si>
    <t>07-19 07:53</t>
  </si>
  <si>
    <t>07-19 08:18</t>
  </si>
  <si>
    <t>07-19 08:21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</si>
</sst>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R432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>
      <c r="A2" s="0">
        <v>1</v>
      </c>
      <c r="B2" s="0" t="s">
        <v>11</v>
      </c>
      <c r="C2" s="0">
        <v>15</v>
      </c>
      <c r="D2" s="0" t="s">
        <v>12</v>
      </c>
      <c r="E2" s="0" t="s">
        <v>13</v>
      </c>
      <c r="F2" s="0" t="s">
        <v>14</v>
      </c>
      <c r="G2" s="0" t="s">
        <v>15</v>
      </c>
      <c r="H2" s="0">
        <v>4.80542884</v>
      </c>
      <c r="I2" s="0">
        <v>0.19918283963227784</v>
      </c>
      <c r="J2" s="0">
        <v>3.983656792645557</v>
      </c>
      <c r="K2" s="0" t="s">
        <v>16</v>
      </c>
    </row>
    <row r="5">
      <c r="O5" s="0" t="s">
        <v>17</v>
      </c>
      <c r="P5" s="0">
        <f>ROUND(SUM(J:J), 3)</f>
      </c>
    </row>
    <row r="6">
      <c r="O6" s="0" t="s">
        <v>18</v>
      </c>
      <c r="P6" s="0">
        <f>COUNTA(A:A) - 1</f>
      </c>
    </row>
    <row r="7">
      <c r="O7" s="0" t="s">
        <v>19</v>
      </c>
      <c r="P7" s="0">
        <f>IFERROR(TEXT(AVERAGE(H:H)/1440, "[h]:mm:ss"), "N/A")</f>
      </c>
    </row>
    <row r="8">
      <c r="O8" s="0" t="s">
        <v>20</v>
      </c>
      <c r="P8" s="0">
        <f>IFERROR(ROUND(AVERAGEIF(E:E, "Long", I:I), 3), "N/A")</f>
      </c>
    </row>
    <row r="9">
      <c r="O9" s="0" t="s">
        <v>21</v>
      </c>
      <c r="P9" s="0">
        <f>IFERROR(ROUND(AVERAGEIF(E:E, "Short", I:I), 3), "N/A")</f>
      </c>
    </row>
    <row r="10">
      <c r="O10" s="0" t="s">
        <v>22</v>
      </c>
      <c r="P10" s="0">
        <f>IFERROR(ROUND(AVERAGEIF(F:F, "MAC-D", I:I), 3), "N/A")</f>
      </c>
    </row>
    <row r="11">
      <c r="O11" s="0" t="s">
        <v>23</v>
      </c>
      <c r="P11" s="0">
        <f>IFERROR(ROUND(AVERAGEIF(F:F, "SMAExpansion", I:I), 3), "N/A")</f>
      </c>
    </row>
    <row r="12">
      <c r="O12" s="0" t="s">
        <v>24</v>
      </c>
      <c r="P12" s="0">
        <f>IFERROR(ROUND(AVERAGEIFS(I:I, E:E, "Short", F:F, "SMAExpansion"), 3), "N/A")</f>
      </c>
    </row>
    <row r="13">
      <c r="O13" s="0" t="s">
        <v>25</v>
      </c>
      <c r="P13" s="0">
        <f>IFERROR(ROUND(AVERAGEIFS(I:I, E:E, "Long", F:F, "SMAExpansion"), 3), "N/A")</f>
      </c>
    </row>
    <row r="14">
      <c r="O14" s="0" t="s">
        <v>26</v>
      </c>
      <c r="P14" s="0">
        <f>IFERROR(ROUND(AVERAGEIFS(I:I, E:E, "Long", F:F, "MAC-D"), 3), "N/A")</f>
      </c>
    </row>
    <row r="15">
      <c r="O15" s="0" t="s">
        <v>27</v>
      </c>
      <c r="P15" s="0">
        <f>IFERROR(ROUND(AVERAGEIFS(I:I, E:E, "Short", F:F, "MAC-D"), 3), "N/A")</f>
      </c>
    </row>
    <row r="16">
      <c r="O16" s="0" t="s">
        <v>28</v>
      </c>
      <c r="P16" s="0">
        <f>IFERROR(ROUND(COUNTIF(I:I, "&gt;0") / COUNT(I:I), 3), "N/A")</f>
      </c>
    </row>
    <row r="17">
      <c r="O17" s="0" t="s">
        <v>29</v>
      </c>
      <c r="P17" s="0">
        <f>IFERROR(ROUND(AVERAGE(I:I) / STDEV(I:I), 3), "N/A")</f>
      </c>
    </row>
    <row r="18">
      <c r="O18" s="0" t="s">
        <v>30</v>
      </c>
      <c r="P18" s="0">
        <f>IFERROR(ROUND(SUMIF(I:I, "&gt;0") / ABS(SUMIF(I:I, "&lt;0")), 3), "N/A")</f>
      </c>
    </row>
    <row r="20">
      <c r="O20" s="0" t="s">
        <v>31</v>
      </c>
      <c r="P20" s="0">
        <f>COUNTIF(E:E, "Long")</f>
      </c>
    </row>
    <row r="21">
      <c r="O21" s="0" t="s">
        <v>32</v>
      </c>
      <c r="P21" s="0">
        <f>COUNTIF(E:E, "Short")</f>
      </c>
    </row>
    <row r="22">
      <c r="O22" s="0" t="s">
        <v>33</v>
      </c>
      <c r="P22" s="0">
        <f>IFERROR(ROUND(MAX(I:I), 3), "N/A")</f>
      </c>
    </row>
    <row r="23">
      <c r="O23" s="0" t="s">
        <v>34</v>
      </c>
      <c r="P23" s="0">
        <f>IFERROR(ROUND(MIN(I:I), 3), "N/A")</f>
      </c>
    </row>
    <row r="25">
      <c r="O25" s="0" t="s">
        <v>35</v>
      </c>
      <c r="P25" s="0">
        <f>COUNTIF(K:K, "Yes")</f>
      </c>
    </row>
    <row r="26">
      <c r="O26" s="0" t="s">
        <v>36</v>
      </c>
      <c r="P26" s="0">
        <f>IFERROR(ROUND(SUMIFS(I:I, K:K, "Yes"), 3), "N/A")</f>
      </c>
    </row>
    <row r="27">
      <c r="O27" s="0" t="s">
        <v>37</v>
      </c>
      <c r="P27" s="0">
        <f>IFERROR(ROUND(AVERAGEIFS(I:I, K:K, "Yes"), 3), "N/A")</f>
      </c>
    </row>
    <row r="28">
      <c r="O28" s="0" t="s">
        <v>38</v>
      </c>
      <c r="P28" s="0">
        <f>IFERROR(ROUND(COUNTIFS(I:I, "&gt;0", K:K, "Yes") / COUNTIFS(K:K, "Yes"), 3), "N/A")</f>
      </c>
    </row>
    <row r="30">
      <c r="Q30" s="0" t="s">
        <v>39</v>
      </c>
      <c r="R30" s="0">
        <f>SUMIFS(J:J, D:D, "1m")</f>
      </c>
    </row>
    <row r="31">
      <c r="O31" s="0" t="s">
        <v>40</v>
      </c>
      <c r="P31" s="0">
        <f>SUMIFS(J:J, C:C, 5)</f>
      </c>
      <c r="Q31" s="0" t="s">
        <v>41</v>
      </c>
      <c r="R31" s="0">
        <f>SUMIFS(J:J, D:D, "5m")</f>
      </c>
    </row>
    <row r="32">
      <c r="O32" s="0" t="s">
        <v>42</v>
      </c>
      <c r="P32" s="0">
        <f>SUMIFS(J:J, C:C, 10)</f>
      </c>
      <c r="Q32" s="0" t="s">
        <v>43</v>
      </c>
      <c r="R32" s="0">
        <f>SUMIFS(J:J, D:D, "15m")</f>
      </c>
    </row>
    <row r="33">
      <c r="O33" s="0" t="s">
        <v>44</v>
      </c>
      <c r="P33" s="0">
        <f>SUMIFS(J:J, C:C, 15)</f>
      </c>
      <c r="Q33" s="0" t="s">
        <v>45</v>
      </c>
      <c r="R33" s="0">
        <f>SUMIFS(J:J, D:D, "30m")</f>
      </c>
    </row>
    <row r="34">
      <c r="O34" s="0" t="s">
        <v>46</v>
      </c>
      <c r="P34" s="0">
        <f>SUMIFS(J:J, C:C, 20)</f>
      </c>
      <c r="Q34" s="0" t="s">
        <v>47</v>
      </c>
      <c r="R34" s="0">
        <f>SUMIFS(J:J, D:D, "1h")</f>
      </c>
    </row>
    <row r="35">
      <c r="O35" s="0" t="s">
        <v>48</v>
      </c>
      <c r="P35" s="0">
        <f>SUMIFS(J:J, C:C, 25)</f>
      </c>
    </row>
    <row r="36">
      <c r="A36" s="0">
        <v>2</v>
      </c>
      <c r="B36" s="0" t="s">
        <v>49</v>
      </c>
      <c r="C36" s="0">
        <v>15</v>
      </c>
      <c r="D36" s="0" t="s">
        <v>12</v>
      </c>
      <c r="E36" s="0" t="s">
        <v>13</v>
      </c>
      <c r="F36" s="0" t="s">
        <v>14</v>
      </c>
      <c r="G36" s="0" t="s">
        <v>15</v>
      </c>
      <c r="H36" s="0">
        <v>7.183389486666667</v>
      </c>
      <c r="I36" s="0">
        <v>0.15231272387478587</v>
      </c>
      <c r="J36" s="0">
        <v>3.0462544774957174</v>
      </c>
      <c r="K36" s="0" t="s">
        <v>16</v>
      </c>
    </row>
    <row r="37">
      <c r="A37" s="0">
        <v>5</v>
      </c>
      <c r="B37" s="0" t="s">
        <v>50</v>
      </c>
      <c r="C37" s="0">
        <v>15</v>
      </c>
      <c r="D37" s="0" t="s">
        <v>12</v>
      </c>
      <c r="E37" s="0" t="s">
        <v>13</v>
      </c>
      <c r="F37" s="0" t="s">
        <v>14</v>
      </c>
      <c r="G37" s="0" t="s">
        <v>51</v>
      </c>
      <c r="H37" s="0">
        <v>5.99903084</v>
      </c>
      <c r="I37" s="0">
        <v>0.17356241234221598</v>
      </c>
      <c r="J37" s="0">
        <v>3.4712482468443198</v>
      </c>
      <c r="K37" s="0" t="s">
        <v>16</v>
      </c>
    </row>
    <row r="38">
      <c r="A38" s="0">
        <v>9</v>
      </c>
      <c r="B38" s="0" t="s">
        <v>52</v>
      </c>
      <c r="C38" s="0">
        <v>15</v>
      </c>
      <c r="D38" s="0" t="s">
        <v>12</v>
      </c>
      <c r="E38" s="0" t="s">
        <v>13</v>
      </c>
      <c r="F38" s="0" t="s">
        <v>14</v>
      </c>
      <c r="G38" s="0" t="s">
        <v>51</v>
      </c>
      <c r="H38" s="0">
        <v>6.0023017916666666</v>
      </c>
      <c r="I38" s="0">
        <v>0.18574573472757294</v>
      </c>
      <c r="J38" s="0">
        <v>3.714914694551459</v>
      </c>
      <c r="K38" s="0" t="s">
        <v>16</v>
      </c>
    </row>
    <row r="39">
      <c r="A39" s="0">
        <v>3</v>
      </c>
      <c r="B39" s="0" t="s">
        <v>53</v>
      </c>
      <c r="C39" s="0">
        <v>15</v>
      </c>
      <c r="D39" s="0" t="s">
        <v>12</v>
      </c>
      <c r="E39" s="0" t="s">
        <v>13</v>
      </c>
      <c r="F39" s="0" t="s">
        <v>14</v>
      </c>
      <c r="G39" s="0" t="s">
        <v>51</v>
      </c>
      <c r="H39" s="0">
        <v>6.013125023333333</v>
      </c>
      <c r="I39" s="0">
        <v>0.15463917525773196</v>
      </c>
      <c r="J39" s="0">
        <v>3.0927835051546393</v>
      </c>
      <c r="K39" s="0" t="s">
        <v>16</v>
      </c>
    </row>
    <row r="40">
      <c r="A40" s="0">
        <v>15</v>
      </c>
      <c r="B40" s="0" t="s">
        <v>54</v>
      </c>
      <c r="C40" s="0">
        <v>15</v>
      </c>
      <c r="D40" s="0" t="s">
        <v>12</v>
      </c>
      <c r="E40" s="0" t="s">
        <v>13</v>
      </c>
      <c r="F40" s="0" t="s">
        <v>14</v>
      </c>
      <c r="G40" s="0" t="s">
        <v>55</v>
      </c>
      <c r="H40" s="0">
        <v>3.6114026066666667</v>
      </c>
      <c r="I40" s="0">
        <v>0.1538033542643669</v>
      </c>
      <c r="J40" s="0">
        <v>3.076067085287338</v>
      </c>
      <c r="K40" s="0" t="s">
        <v>16</v>
      </c>
    </row>
    <row r="41">
      <c r="A41" s="0">
        <v>17</v>
      </c>
      <c r="B41" s="0" t="s">
        <v>56</v>
      </c>
      <c r="C41" s="0">
        <v>15</v>
      </c>
      <c r="D41" s="0" t="s">
        <v>12</v>
      </c>
      <c r="E41" s="0" t="s">
        <v>13</v>
      </c>
      <c r="F41" s="0" t="s">
        <v>14</v>
      </c>
      <c r="G41" s="0" t="s">
        <v>57</v>
      </c>
      <c r="H41" s="0">
        <v>7.213651305</v>
      </c>
      <c r="I41" s="0">
        <v>0.15928769808854762</v>
      </c>
      <c r="J41" s="0">
        <v>3.1857539617709527</v>
      </c>
      <c r="K41" s="0" t="s">
        <v>16</v>
      </c>
    </row>
    <row r="42">
      <c r="A42" s="0">
        <v>11</v>
      </c>
      <c r="B42" s="0" t="s">
        <v>58</v>
      </c>
      <c r="C42" s="0">
        <v>15</v>
      </c>
      <c r="D42" s="0" t="s">
        <v>12</v>
      </c>
      <c r="E42" s="0" t="s">
        <v>13</v>
      </c>
      <c r="F42" s="0" t="s">
        <v>59</v>
      </c>
      <c r="G42" s="0" t="s">
        <v>51</v>
      </c>
      <c r="H42" s="0">
        <v>40.606253691666666</v>
      </c>
      <c r="I42" s="0">
        <v>0.17089590885551528</v>
      </c>
      <c r="J42" s="0">
        <v>3.4179181771103058</v>
      </c>
      <c r="K42" s="0" t="s">
        <v>16</v>
      </c>
    </row>
    <row r="43">
      <c r="A43" s="0">
        <v>32</v>
      </c>
      <c r="B43" s="0" t="s">
        <v>49</v>
      </c>
      <c r="C43" s="0">
        <v>15</v>
      </c>
      <c r="D43" s="0" t="s">
        <v>12</v>
      </c>
      <c r="E43" s="0" t="s">
        <v>13</v>
      </c>
      <c r="F43" s="0" t="s">
        <v>14</v>
      </c>
      <c r="G43" s="0" t="s">
        <v>60</v>
      </c>
      <c r="H43" s="0">
        <v>14.369685213333334</v>
      </c>
      <c r="I43" s="0">
        <v>0.15069007604919726</v>
      </c>
      <c r="J43" s="0">
        <v>3.0138015209839453</v>
      </c>
      <c r="K43" s="0" t="s">
        <v>16</v>
      </c>
    </row>
    <row r="44">
      <c r="A44" s="0">
        <v>24</v>
      </c>
      <c r="B44" s="0" t="s">
        <v>61</v>
      </c>
      <c r="C44" s="0">
        <v>15</v>
      </c>
      <c r="D44" s="0" t="s">
        <v>12</v>
      </c>
      <c r="E44" s="0" t="s">
        <v>13</v>
      </c>
      <c r="F44" s="0" t="s">
        <v>59</v>
      </c>
      <c r="G44" s="0" t="s">
        <v>62</v>
      </c>
      <c r="H44" s="0">
        <v>40.42033510666667</v>
      </c>
      <c r="I44" s="0">
        <v>0.17647058823529413</v>
      </c>
      <c r="J44" s="0">
        <v>3.5294117647058822</v>
      </c>
      <c r="K44" s="0" t="s">
        <v>16</v>
      </c>
    </row>
    <row r="45">
      <c r="A45" s="0">
        <v>19</v>
      </c>
      <c r="B45" s="0" t="s">
        <v>52</v>
      </c>
      <c r="C45" s="0">
        <v>15</v>
      </c>
      <c r="D45" s="0" t="s">
        <v>12</v>
      </c>
      <c r="E45" s="0" t="s">
        <v>13</v>
      </c>
      <c r="F45" s="0" t="s">
        <v>59</v>
      </c>
      <c r="G45" s="0" t="s">
        <v>63</v>
      </c>
      <c r="H45" s="0">
        <v>84.56092780333333</v>
      </c>
      <c r="I45" s="0">
        <v>-0.2504870581686613</v>
      </c>
      <c r="J45" s="0">
        <v>-5.009741163373226</v>
      </c>
      <c r="K45" s="0" t="s">
        <v>16</v>
      </c>
    </row>
    <row r="46">
      <c r="A46" s="0">
        <v>13</v>
      </c>
      <c r="B46" s="0" t="s">
        <v>64</v>
      </c>
      <c r="C46" s="0">
        <v>15</v>
      </c>
      <c r="D46" s="0" t="s">
        <v>12</v>
      </c>
      <c r="E46" s="0" t="s">
        <v>13</v>
      </c>
      <c r="F46" s="0" t="s">
        <v>14</v>
      </c>
      <c r="G46" s="0" t="s">
        <v>55</v>
      </c>
      <c r="H46" s="0">
        <v>101.31147923333333</v>
      </c>
      <c r="I46" s="0">
        <v>0.15325670498084293</v>
      </c>
      <c r="J46" s="0">
        <v>3.0651340996168583</v>
      </c>
      <c r="K46" s="0" t="s">
        <v>16</v>
      </c>
    </row>
    <row r="47">
      <c r="A47" s="0">
        <v>6</v>
      </c>
      <c r="B47" s="0" t="s">
        <v>65</v>
      </c>
      <c r="C47" s="0">
        <v>15</v>
      </c>
      <c r="D47" s="0" t="s">
        <v>12</v>
      </c>
      <c r="E47" s="0" t="s">
        <v>13</v>
      </c>
      <c r="F47" s="0" t="s">
        <v>14</v>
      </c>
      <c r="G47" s="0" t="s">
        <v>51</v>
      </c>
      <c r="H47" s="0">
        <v>106.08358702166667</v>
      </c>
      <c r="I47" s="0">
        <v>0.16849529780564265</v>
      </c>
      <c r="J47" s="0">
        <v>3.369905956112853</v>
      </c>
      <c r="K47" s="0" t="s">
        <v>16</v>
      </c>
    </row>
    <row r="48">
      <c r="A48" s="0">
        <v>14</v>
      </c>
      <c r="B48" s="0" t="s">
        <v>66</v>
      </c>
      <c r="C48" s="0">
        <v>15</v>
      </c>
      <c r="D48" s="0" t="s">
        <v>12</v>
      </c>
      <c r="E48" s="0" t="s">
        <v>13</v>
      </c>
      <c r="F48" s="0" t="s">
        <v>14</v>
      </c>
      <c r="G48" s="0" t="s">
        <v>55</v>
      </c>
      <c r="H48" s="0">
        <v>104.86197841833334</v>
      </c>
      <c r="I48" s="0">
        <v>0.15114068441064638</v>
      </c>
      <c r="J48" s="0">
        <v>3.0228136882129277</v>
      </c>
      <c r="K48" s="0" t="s">
        <v>16</v>
      </c>
    </row>
    <row r="49">
      <c r="A49" s="0">
        <v>35</v>
      </c>
      <c r="B49" s="0" t="s">
        <v>61</v>
      </c>
      <c r="C49" s="0">
        <v>15</v>
      </c>
      <c r="D49" s="0" t="s">
        <v>12</v>
      </c>
      <c r="E49" s="0" t="s">
        <v>13</v>
      </c>
      <c r="F49" s="0" t="s">
        <v>14</v>
      </c>
      <c r="G49" s="0" t="s">
        <v>67</v>
      </c>
      <c r="H49" s="0">
        <v>9.549989358333333</v>
      </c>
      <c r="I49" s="0">
        <v>0.21883289124668437</v>
      </c>
      <c r="J49" s="0">
        <v>4.376657824933687</v>
      </c>
      <c r="K49" s="0" t="s">
        <v>16</v>
      </c>
    </row>
    <row r="50">
      <c r="A50" s="0">
        <v>20</v>
      </c>
      <c r="B50" s="0" t="s">
        <v>68</v>
      </c>
      <c r="C50" s="0">
        <v>15</v>
      </c>
      <c r="D50" s="0" t="s">
        <v>12</v>
      </c>
      <c r="E50" s="0" t="s">
        <v>13</v>
      </c>
      <c r="F50" s="0" t="s">
        <v>59</v>
      </c>
      <c r="G50" s="0" t="s">
        <v>69</v>
      </c>
      <c r="H50" s="0">
        <v>96.46636546166667</v>
      </c>
      <c r="I50" s="0">
        <v>0.2018687678683495</v>
      </c>
      <c r="J50" s="0">
        <v>4.03737535736699</v>
      </c>
      <c r="K50" s="0" t="s">
        <v>16</v>
      </c>
    </row>
    <row r="51">
      <c r="A51" s="0">
        <v>36</v>
      </c>
      <c r="B51" s="0" t="s">
        <v>52</v>
      </c>
      <c r="C51" s="0">
        <v>15</v>
      </c>
      <c r="D51" s="0" t="s">
        <v>12</v>
      </c>
      <c r="E51" s="0" t="s">
        <v>13</v>
      </c>
      <c r="F51" s="0" t="s">
        <v>14</v>
      </c>
      <c r="G51" s="0" t="s">
        <v>70</v>
      </c>
      <c r="H51" s="0">
        <v>8.373731836666666</v>
      </c>
      <c r="I51" s="0">
        <v>0.1776370145965299</v>
      </c>
      <c r="J51" s="0">
        <v>3.5527402919305975</v>
      </c>
      <c r="K51" s="0" t="s">
        <v>16</v>
      </c>
    </row>
    <row r="52">
      <c r="A52" s="0">
        <v>21</v>
      </c>
      <c r="B52" s="0" t="s">
        <v>54</v>
      </c>
      <c r="C52" s="0">
        <v>15</v>
      </c>
      <c r="D52" s="0" t="s">
        <v>12</v>
      </c>
      <c r="E52" s="0" t="s">
        <v>13</v>
      </c>
      <c r="F52" s="0" t="s">
        <v>59</v>
      </c>
      <c r="G52" s="0" t="s">
        <v>71</v>
      </c>
      <c r="H52" s="0">
        <v>94.06676316666666</v>
      </c>
      <c r="I52" s="0">
        <v>0.2089671737389912</v>
      </c>
      <c r="J52" s="0">
        <v>4.179343474779824</v>
      </c>
      <c r="K52" s="0" t="s">
        <v>16</v>
      </c>
    </row>
    <row r="53">
      <c r="A53" s="0">
        <v>33</v>
      </c>
      <c r="B53" s="0" t="s">
        <v>72</v>
      </c>
      <c r="C53" s="0">
        <v>15</v>
      </c>
      <c r="D53" s="0" t="s">
        <v>12</v>
      </c>
      <c r="E53" s="0" t="s">
        <v>13</v>
      </c>
      <c r="F53" s="0" t="s">
        <v>14</v>
      </c>
      <c r="G53" s="0" t="s">
        <v>73</v>
      </c>
      <c r="H53" s="0">
        <v>59.66416999333333</v>
      </c>
      <c r="I53" s="0">
        <v>0.17194625909034883</v>
      </c>
      <c r="J53" s="0">
        <v>3.438925181806977</v>
      </c>
      <c r="K53" s="0" t="s">
        <v>16</v>
      </c>
    </row>
    <row r="54">
      <c r="A54" s="0">
        <v>18</v>
      </c>
      <c r="B54" s="0" t="s">
        <v>74</v>
      </c>
      <c r="C54" s="0">
        <v>15</v>
      </c>
      <c r="D54" s="0" t="s">
        <v>12</v>
      </c>
      <c r="E54" s="0" t="s">
        <v>13</v>
      </c>
      <c r="F54" s="0" t="s">
        <v>59</v>
      </c>
      <c r="G54" s="0" t="s">
        <v>75</v>
      </c>
      <c r="H54" s="0">
        <v>100.06155764833333</v>
      </c>
      <c r="I54" s="0">
        <v>0.1548438327157226</v>
      </c>
      <c r="J54" s="0">
        <v>3.0968766543144524</v>
      </c>
      <c r="K54" s="0" t="s">
        <v>16</v>
      </c>
    </row>
    <row r="55">
      <c r="A55" s="0">
        <v>22</v>
      </c>
      <c r="B55" s="0" t="s">
        <v>76</v>
      </c>
      <c r="C55" s="0">
        <v>15</v>
      </c>
      <c r="D55" s="0" t="s">
        <v>12</v>
      </c>
      <c r="E55" s="0" t="s">
        <v>13</v>
      </c>
      <c r="F55" s="0" t="s">
        <v>59</v>
      </c>
      <c r="G55" s="0" t="s">
        <v>77</v>
      </c>
      <c r="H55" s="0">
        <v>90.44336598833333</v>
      </c>
      <c r="I55" s="0">
        <v>0.1610738255033557</v>
      </c>
      <c r="J55" s="0">
        <v>3.2214765100671143</v>
      </c>
      <c r="K55" s="0" t="s">
        <v>16</v>
      </c>
    </row>
    <row r="56">
      <c r="A56" s="0">
        <v>10</v>
      </c>
      <c r="B56" s="0" t="s">
        <v>78</v>
      </c>
      <c r="C56" s="0">
        <v>15</v>
      </c>
      <c r="D56" s="0" t="s">
        <v>12</v>
      </c>
      <c r="E56" s="0" t="s">
        <v>13</v>
      </c>
      <c r="F56" s="0" t="s">
        <v>14</v>
      </c>
      <c r="G56" s="0" t="s">
        <v>51</v>
      </c>
      <c r="H56" s="0">
        <v>110.808441705</v>
      </c>
      <c r="I56" s="0">
        <v>0.15012510425354464</v>
      </c>
      <c r="J56" s="0">
        <v>3.0025020850708923</v>
      </c>
      <c r="K56" s="0" t="s">
        <v>16</v>
      </c>
    </row>
    <row r="57">
      <c r="A57" s="0">
        <v>25</v>
      </c>
      <c r="B57" s="0" t="s">
        <v>79</v>
      </c>
      <c r="C57" s="0">
        <v>15</v>
      </c>
      <c r="D57" s="0" t="s">
        <v>12</v>
      </c>
      <c r="E57" s="0" t="s">
        <v>13</v>
      </c>
      <c r="F57" s="0" t="s">
        <v>59</v>
      </c>
      <c r="G57" s="0" t="s">
        <v>62</v>
      </c>
      <c r="H57" s="0">
        <v>88.05031801166666</v>
      </c>
      <c r="I57" s="0">
        <v>0.16776991554439624</v>
      </c>
      <c r="J57" s="0">
        <v>3.3553983108879253</v>
      </c>
      <c r="K57" s="0" t="s">
        <v>16</v>
      </c>
    </row>
    <row r="58">
      <c r="A58" s="0">
        <v>4</v>
      </c>
      <c r="B58" s="0" t="s">
        <v>80</v>
      </c>
      <c r="C58" s="0">
        <v>15</v>
      </c>
      <c r="D58" s="0" t="s">
        <v>12</v>
      </c>
      <c r="E58" s="0" t="s">
        <v>13</v>
      </c>
      <c r="F58" s="0" t="s">
        <v>14</v>
      </c>
      <c r="G58" s="0" t="s">
        <v>51</v>
      </c>
      <c r="H58" s="0">
        <v>116.73451609333334</v>
      </c>
      <c r="I58" s="0">
        <v>0.16183723797780517</v>
      </c>
      <c r="J58" s="0">
        <v>3.2367447595561036</v>
      </c>
      <c r="K58" s="0" t="s">
        <v>16</v>
      </c>
    </row>
    <row r="59">
      <c r="A59" s="0">
        <v>34</v>
      </c>
      <c r="B59" s="0" t="s">
        <v>58</v>
      </c>
      <c r="C59" s="0">
        <v>15</v>
      </c>
      <c r="D59" s="0" t="s">
        <v>12</v>
      </c>
      <c r="E59" s="0" t="s">
        <v>13</v>
      </c>
      <c r="F59" s="0" t="s">
        <v>14</v>
      </c>
      <c r="G59" s="0" t="s">
        <v>81</v>
      </c>
      <c r="H59" s="0">
        <v>30.917291536666667</v>
      </c>
      <c r="I59" s="0">
        <v>0.15698587127158556</v>
      </c>
      <c r="J59" s="0">
        <v>3.1397174254317113</v>
      </c>
      <c r="K59" s="0" t="s">
        <v>16</v>
      </c>
    </row>
    <row r="60">
      <c r="A60" s="0">
        <v>12</v>
      </c>
      <c r="B60" s="0" t="s">
        <v>82</v>
      </c>
      <c r="C60" s="0">
        <v>15</v>
      </c>
      <c r="D60" s="0" t="s">
        <v>12</v>
      </c>
      <c r="E60" s="0" t="s">
        <v>13</v>
      </c>
      <c r="F60" s="0" t="s">
        <v>14</v>
      </c>
      <c r="G60" s="0" t="s">
        <v>83</v>
      </c>
      <c r="H60" s="0">
        <v>115.5460717</v>
      </c>
      <c r="I60" s="0">
        <v>0.15049299429164506</v>
      </c>
      <c r="J60" s="0">
        <v>3.009859885832901</v>
      </c>
      <c r="K60" s="0" t="s">
        <v>16</v>
      </c>
    </row>
    <row r="61">
      <c r="A61" s="0">
        <v>37</v>
      </c>
      <c r="B61" s="0" t="s">
        <v>49</v>
      </c>
      <c r="C61" s="0">
        <v>15</v>
      </c>
      <c r="D61" s="0" t="s">
        <v>12</v>
      </c>
      <c r="E61" s="0" t="s">
        <v>13</v>
      </c>
      <c r="F61" s="0" t="s">
        <v>14</v>
      </c>
      <c r="G61" s="0" t="s">
        <v>84</v>
      </c>
      <c r="H61" s="0">
        <v>11.861887836666666</v>
      </c>
      <c r="I61" s="0">
        <v>0.15336254524671367</v>
      </c>
      <c r="J61" s="0">
        <v>3.0672509049342733</v>
      </c>
      <c r="K61" s="0" t="s">
        <v>16</v>
      </c>
    </row>
    <row r="62">
      <c r="A62" s="0">
        <v>28</v>
      </c>
      <c r="B62" s="0" t="s">
        <v>50</v>
      </c>
      <c r="C62" s="0">
        <v>15</v>
      </c>
      <c r="D62" s="0" t="s">
        <v>12</v>
      </c>
      <c r="E62" s="0" t="s">
        <v>13</v>
      </c>
      <c r="F62" s="0" t="s">
        <v>59</v>
      </c>
      <c r="G62" s="0" t="s">
        <v>85</v>
      </c>
      <c r="H62" s="0">
        <v>82.08860880666667</v>
      </c>
      <c r="I62" s="0">
        <v>0.19094766619519096</v>
      </c>
      <c r="J62" s="0">
        <v>3.818953323903819</v>
      </c>
      <c r="K62" s="0" t="s">
        <v>16</v>
      </c>
    </row>
    <row r="63">
      <c r="A63" s="0">
        <v>8</v>
      </c>
      <c r="B63" s="0" t="s">
        <v>86</v>
      </c>
      <c r="C63" s="0">
        <v>15</v>
      </c>
      <c r="D63" s="0" t="s">
        <v>12</v>
      </c>
      <c r="E63" s="0" t="s">
        <v>13</v>
      </c>
      <c r="F63" s="0" t="s">
        <v>14</v>
      </c>
      <c r="G63" s="0" t="s">
        <v>51</v>
      </c>
      <c r="H63" s="0">
        <v>121.48912397833334</v>
      </c>
      <c r="I63" s="0">
        <v>0.17163897117572913</v>
      </c>
      <c r="J63" s="0">
        <v>3.4327794235145825</v>
      </c>
      <c r="K63" s="0" t="s">
        <v>16</v>
      </c>
    </row>
    <row r="64">
      <c r="A64" s="0">
        <v>30</v>
      </c>
      <c r="B64" s="0" t="s">
        <v>56</v>
      </c>
      <c r="C64" s="0">
        <v>15</v>
      </c>
      <c r="D64" s="0" t="s">
        <v>12</v>
      </c>
      <c r="E64" s="0" t="s">
        <v>13</v>
      </c>
      <c r="F64" s="0" t="s">
        <v>14</v>
      </c>
      <c r="G64" s="0" t="s">
        <v>87</v>
      </c>
      <c r="H64" s="0">
        <v>79.70658209333334</v>
      </c>
      <c r="I64" s="0">
        <v>0.1999670836076366</v>
      </c>
      <c r="J64" s="0">
        <v>3.999341672152732</v>
      </c>
      <c r="K64" s="0" t="s">
        <v>16</v>
      </c>
    </row>
    <row r="65">
      <c r="A65" s="0">
        <v>23</v>
      </c>
      <c r="B65" s="0" t="s">
        <v>53</v>
      </c>
      <c r="C65" s="0">
        <v>15</v>
      </c>
      <c r="D65" s="0" t="s">
        <v>12</v>
      </c>
      <c r="E65" s="0" t="s">
        <v>13</v>
      </c>
      <c r="F65" s="0" t="s">
        <v>14</v>
      </c>
      <c r="G65" s="0" t="s">
        <v>62</v>
      </c>
      <c r="H65" s="0">
        <v>103.52032136833333</v>
      </c>
      <c r="I65" s="0">
        <v>0.16634050880626222</v>
      </c>
      <c r="J65" s="0">
        <v>3.326810176125245</v>
      </c>
      <c r="K65" s="0" t="s">
        <v>16</v>
      </c>
    </row>
    <row r="66">
      <c r="A66" s="0">
        <v>16</v>
      </c>
      <c r="B66" s="0" t="s">
        <v>88</v>
      </c>
      <c r="C66" s="0">
        <v>15</v>
      </c>
      <c r="D66" s="0" t="s">
        <v>12</v>
      </c>
      <c r="E66" s="0" t="s">
        <v>13</v>
      </c>
      <c r="F66" s="0" t="s">
        <v>14</v>
      </c>
      <c r="G66" s="0" t="s">
        <v>89</v>
      </c>
      <c r="H66" s="0">
        <v>123.86679377333333</v>
      </c>
      <c r="I66" s="0">
        <v>0.17625458996328028</v>
      </c>
      <c r="J66" s="0">
        <v>3.525091799265606</v>
      </c>
      <c r="K66" s="0" t="s">
        <v>16</v>
      </c>
    </row>
    <row r="67">
      <c r="A67" s="0">
        <v>31</v>
      </c>
      <c r="B67" s="0" t="s">
        <v>90</v>
      </c>
      <c r="C67" s="0">
        <v>15</v>
      </c>
      <c r="D67" s="0" t="s">
        <v>12</v>
      </c>
      <c r="E67" s="0" t="s">
        <v>13</v>
      </c>
      <c r="F67" s="0" t="s">
        <v>14</v>
      </c>
      <c r="G67" s="0" t="s">
        <v>87</v>
      </c>
      <c r="H67" s="0">
        <v>88.10309944833334</v>
      </c>
      <c r="I67" s="0">
        <v>0.1509985387238188</v>
      </c>
      <c r="J67" s="0">
        <v>3.019970774476376</v>
      </c>
      <c r="K67" s="0" t="s">
        <v>16</v>
      </c>
    </row>
    <row r="68">
      <c r="A68" s="0">
        <v>38</v>
      </c>
      <c r="B68" s="0" t="s">
        <v>52</v>
      </c>
      <c r="C68" s="0">
        <v>15</v>
      </c>
      <c r="D68" s="0" t="s">
        <v>12</v>
      </c>
      <c r="E68" s="0" t="s">
        <v>13</v>
      </c>
      <c r="F68" s="0" t="s">
        <v>59</v>
      </c>
      <c r="G68" s="0" t="s">
        <v>91</v>
      </c>
      <c r="H68" s="0">
        <v>21.4532381</v>
      </c>
      <c r="I68" s="0">
        <v>0.15481171548117154</v>
      </c>
      <c r="J68" s="0">
        <v>3.0962343096234313</v>
      </c>
      <c r="K68" s="0" t="s">
        <v>16</v>
      </c>
    </row>
    <row r="69">
      <c r="A69" s="0">
        <v>7</v>
      </c>
      <c r="B69" s="0" t="s">
        <v>92</v>
      </c>
      <c r="C69" s="0">
        <v>15</v>
      </c>
      <c r="D69" s="0" t="s">
        <v>12</v>
      </c>
      <c r="E69" s="0" t="s">
        <v>13</v>
      </c>
      <c r="F69" s="0" t="s">
        <v>14</v>
      </c>
      <c r="G69" s="0" t="s">
        <v>51</v>
      </c>
      <c r="H69" s="0">
        <v>133.45936142666667</v>
      </c>
      <c r="I69" s="0">
        <v>0.16204537270435723</v>
      </c>
      <c r="J69" s="0">
        <v>3.2409074540871448</v>
      </c>
      <c r="K69" s="0" t="s">
        <v>16</v>
      </c>
    </row>
    <row r="70">
      <c r="A70" s="0">
        <v>29</v>
      </c>
      <c r="B70" s="0" t="s">
        <v>11</v>
      </c>
      <c r="C70" s="0">
        <v>15</v>
      </c>
      <c r="D70" s="0" t="s">
        <v>12</v>
      </c>
      <c r="E70" s="0" t="s">
        <v>13</v>
      </c>
      <c r="F70" s="0" t="s">
        <v>59</v>
      </c>
      <c r="G70" s="0" t="s">
        <v>85</v>
      </c>
      <c r="H70" s="0">
        <v>96.42446497333333</v>
      </c>
      <c r="I70" s="0">
        <v>0.17327094604474338</v>
      </c>
      <c r="J70" s="0">
        <v>3.4654189208948676</v>
      </c>
      <c r="K70" s="0" t="s">
        <v>16</v>
      </c>
    </row>
    <row r="71">
      <c r="A71" s="0">
        <v>27</v>
      </c>
      <c r="B71" s="0" t="s">
        <v>93</v>
      </c>
      <c r="C71" s="0">
        <v>15</v>
      </c>
      <c r="D71" s="0" t="s">
        <v>12</v>
      </c>
      <c r="E71" s="0" t="s">
        <v>13</v>
      </c>
      <c r="F71" s="0" t="s">
        <v>14</v>
      </c>
      <c r="G71" s="0" t="s">
        <v>94</v>
      </c>
      <c r="H71" s="0">
        <v>104.74687016166666</v>
      </c>
      <c r="I71" s="0">
        <v>0.15461573442473853</v>
      </c>
      <c r="J71" s="0">
        <v>3.0923146884947705</v>
      </c>
      <c r="K71" s="0" t="s">
        <v>16</v>
      </c>
    </row>
    <row r="72">
      <c r="A72" s="0">
        <v>41</v>
      </c>
      <c r="B72" s="0" t="s">
        <v>72</v>
      </c>
      <c r="C72" s="0">
        <v>15</v>
      </c>
      <c r="D72" s="0" t="s">
        <v>12</v>
      </c>
      <c r="E72" s="0" t="s">
        <v>13</v>
      </c>
      <c r="F72" s="0" t="s">
        <v>59</v>
      </c>
      <c r="G72" s="0" t="s">
        <v>95</v>
      </c>
      <c r="H72" s="0">
        <v>15.429938318333333</v>
      </c>
      <c r="I72" s="0">
        <v>0.15433246560059502</v>
      </c>
      <c r="J72" s="0">
        <v>3.0866493120119007</v>
      </c>
      <c r="K72" s="0" t="s">
        <v>16</v>
      </c>
    </row>
    <row r="73">
      <c r="A73" s="0">
        <v>39</v>
      </c>
      <c r="B73" s="0" t="s">
        <v>78</v>
      </c>
      <c r="C73" s="0">
        <v>15</v>
      </c>
      <c r="D73" s="0" t="s">
        <v>12</v>
      </c>
      <c r="E73" s="0" t="s">
        <v>13</v>
      </c>
      <c r="F73" s="0" t="s">
        <v>14</v>
      </c>
      <c r="G73" s="0" t="s">
        <v>96</v>
      </c>
      <c r="H73" s="0">
        <v>17.865399973333332</v>
      </c>
      <c r="I73" s="0">
        <v>0.15228426395939088</v>
      </c>
      <c r="J73" s="0">
        <v>3.0456852791878175</v>
      </c>
      <c r="K73" s="0" t="s">
        <v>16</v>
      </c>
    </row>
    <row r="74">
      <c r="A74" s="0">
        <v>43</v>
      </c>
      <c r="B74" s="0" t="s">
        <v>61</v>
      </c>
      <c r="C74" s="0">
        <v>15</v>
      </c>
      <c r="D74" s="0" t="s">
        <v>12</v>
      </c>
      <c r="E74" s="0" t="s">
        <v>13</v>
      </c>
      <c r="F74" s="0" t="s">
        <v>14</v>
      </c>
      <c r="G74" s="0" t="s">
        <v>97</v>
      </c>
      <c r="H74" s="0">
        <v>16.656925135</v>
      </c>
      <c r="I74" s="0">
        <v>0.15285326086956524</v>
      </c>
      <c r="J74" s="0">
        <v>3.0570652173913047</v>
      </c>
      <c r="K74" s="0" t="s">
        <v>16</v>
      </c>
    </row>
    <row r="75">
      <c r="A75" s="0">
        <v>40</v>
      </c>
      <c r="B75" s="0" t="s">
        <v>58</v>
      </c>
      <c r="C75" s="0">
        <v>15</v>
      </c>
      <c r="D75" s="0" t="s">
        <v>12</v>
      </c>
      <c r="E75" s="0" t="s">
        <v>13</v>
      </c>
      <c r="F75" s="0" t="s">
        <v>14</v>
      </c>
      <c r="G75" s="0" t="s">
        <v>96</v>
      </c>
      <c r="H75" s="0">
        <v>23.83396943</v>
      </c>
      <c r="I75" s="0">
        <v>0.15135422198619225</v>
      </c>
      <c r="J75" s="0">
        <v>3.027084439723845</v>
      </c>
      <c r="K75" s="0" t="s">
        <v>16</v>
      </c>
    </row>
    <row r="76">
      <c r="A76" s="0">
        <v>26</v>
      </c>
      <c r="B76" s="0" t="s">
        <v>98</v>
      </c>
      <c r="C76" s="0">
        <v>15</v>
      </c>
      <c r="D76" s="0" t="s">
        <v>12</v>
      </c>
      <c r="E76" s="0" t="s">
        <v>13</v>
      </c>
      <c r="F76" s="0" t="s">
        <v>14</v>
      </c>
      <c r="G76" s="0" t="s">
        <v>99</v>
      </c>
      <c r="H76" s="0">
        <v>132.107124845</v>
      </c>
      <c r="I76" s="0">
        <v>0.15226312054549382</v>
      </c>
      <c r="J76" s="0">
        <v>3.0452624109098765</v>
      </c>
      <c r="K76" s="0" t="s">
        <v>16</v>
      </c>
    </row>
    <row r="77">
      <c r="A77" s="0">
        <v>58</v>
      </c>
      <c r="B77" s="0" t="s">
        <v>49</v>
      </c>
      <c r="C77" s="0">
        <v>15</v>
      </c>
      <c r="D77" s="0" t="s">
        <v>12</v>
      </c>
      <c r="E77" s="0" t="s">
        <v>13</v>
      </c>
      <c r="F77" s="0" t="s">
        <v>14</v>
      </c>
      <c r="G77" s="0" t="s">
        <v>100</v>
      </c>
      <c r="H77" s="0">
        <v>4.792843471666667</v>
      </c>
      <c r="I77" s="0">
        <v>0.1786800730090621</v>
      </c>
      <c r="J77" s="0">
        <v>3.5736014601812416</v>
      </c>
      <c r="K77" s="0" t="s">
        <v>16</v>
      </c>
    </row>
    <row r="78">
      <c r="A78" s="0">
        <v>53</v>
      </c>
      <c r="B78" s="0" t="s">
        <v>68</v>
      </c>
      <c r="C78" s="0">
        <v>15</v>
      </c>
      <c r="D78" s="0" t="s">
        <v>12</v>
      </c>
      <c r="E78" s="0" t="s">
        <v>101</v>
      </c>
      <c r="F78" s="0" t="s">
        <v>59</v>
      </c>
      <c r="G78" s="0" t="s">
        <v>102</v>
      </c>
      <c r="H78" s="0">
        <v>11.909867723333333</v>
      </c>
      <c r="I78" s="0">
        <v>-0.15926537054308057</v>
      </c>
      <c r="J78" s="0">
        <v>-3.1853074108616113</v>
      </c>
      <c r="K78" s="0" t="s">
        <v>16</v>
      </c>
    </row>
    <row r="79">
      <c r="A79" s="0">
        <v>49</v>
      </c>
      <c r="B79" s="0" t="s">
        <v>52</v>
      </c>
      <c r="C79" s="0">
        <v>15</v>
      </c>
      <c r="D79" s="0" t="s">
        <v>12</v>
      </c>
      <c r="E79" s="0" t="s">
        <v>101</v>
      </c>
      <c r="F79" s="0" t="s">
        <v>59</v>
      </c>
      <c r="G79" s="0" t="s">
        <v>103</v>
      </c>
      <c r="H79" s="0">
        <v>14.31383794</v>
      </c>
      <c r="I79" s="0">
        <v>-0.17402376910016978</v>
      </c>
      <c r="J79" s="0">
        <v>-3.480475382003396</v>
      </c>
      <c r="K79" s="0" t="s">
        <v>16</v>
      </c>
    </row>
    <row r="80">
      <c r="A80" s="0">
        <v>47</v>
      </c>
      <c r="B80" s="0" t="s">
        <v>88</v>
      </c>
      <c r="C80" s="0">
        <v>15</v>
      </c>
      <c r="D80" s="0" t="s">
        <v>12</v>
      </c>
      <c r="E80" s="0" t="s">
        <v>13</v>
      </c>
      <c r="F80" s="0" t="s">
        <v>14</v>
      </c>
      <c r="G80" s="0" t="s">
        <v>104</v>
      </c>
      <c r="H80" s="0">
        <v>16.70116037</v>
      </c>
      <c r="I80" s="0">
        <v>0.1834289992513102</v>
      </c>
      <c r="J80" s="0">
        <v>3.6685799850262044</v>
      </c>
      <c r="K80" s="0" t="s">
        <v>16</v>
      </c>
    </row>
    <row r="81">
      <c r="A81" s="0">
        <v>46</v>
      </c>
      <c r="B81" s="0" t="s">
        <v>53</v>
      </c>
      <c r="C81" s="0">
        <v>15</v>
      </c>
      <c r="D81" s="0" t="s">
        <v>12</v>
      </c>
      <c r="E81" s="0" t="s">
        <v>101</v>
      </c>
      <c r="F81" s="0" t="s">
        <v>59</v>
      </c>
      <c r="G81" s="0" t="s">
        <v>105</v>
      </c>
      <c r="H81" s="0">
        <v>17.890315628333333</v>
      </c>
      <c r="I81" s="0">
        <v>-0.17916390179163902</v>
      </c>
      <c r="J81" s="0">
        <v>-3.5832780358327807</v>
      </c>
      <c r="K81" s="0" t="s">
        <v>16</v>
      </c>
    </row>
    <row r="82">
      <c r="A82" s="0">
        <v>48</v>
      </c>
      <c r="B82" s="0" t="s">
        <v>76</v>
      </c>
      <c r="C82" s="0">
        <v>15</v>
      </c>
      <c r="D82" s="0" t="s">
        <v>12</v>
      </c>
      <c r="E82" s="0" t="s">
        <v>101</v>
      </c>
      <c r="F82" s="0" t="s">
        <v>59</v>
      </c>
      <c r="G82" s="0" t="s">
        <v>103</v>
      </c>
      <c r="H82" s="0">
        <v>14.330204571666666</v>
      </c>
      <c r="I82" s="0">
        <v>-0.20604395604395603</v>
      </c>
      <c r="J82" s="0">
        <v>-4.1208791208791204</v>
      </c>
      <c r="K82" s="0" t="s">
        <v>16</v>
      </c>
    </row>
    <row r="83">
      <c r="A83" s="0">
        <v>57</v>
      </c>
      <c r="B83" s="0" t="s">
        <v>11</v>
      </c>
      <c r="C83" s="0">
        <v>15</v>
      </c>
      <c r="D83" s="0" t="s">
        <v>12</v>
      </c>
      <c r="E83" s="0" t="s">
        <v>13</v>
      </c>
      <c r="F83" s="0" t="s">
        <v>14</v>
      </c>
      <c r="G83" s="0" t="s">
        <v>100</v>
      </c>
      <c r="H83" s="0">
        <v>9.55126474</v>
      </c>
      <c r="I83" s="0">
        <v>0.16191039479520924</v>
      </c>
      <c r="J83" s="0">
        <v>3.2382078959041847</v>
      </c>
      <c r="K83" s="0" t="s">
        <v>16</v>
      </c>
    </row>
    <row r="84">
      <c r="A84" s="0">
        <v>44</v>
      </c>
      <c r="B84" s="0" t="s">
        <v>54</v>
      </c>
      <c r="C84" s="0">
        <v>15</v>
      </c>
      <c r="D84" s="0" t="s">
        <v>12</v>
      </c>
      <c r="E84" s="0" t="s">
        <v>101</v>
      </c>
      <c r="F84" s="0" t="s">
        <v>59</v>
      </c>
      <c r="G84" s="0" t="s">
        <v>106</v>
      </c>
      <c r="H84" s="0">
        <v>23.825767281666668</v>
      </c>
      <c r="I84" s="0">
        <v>-0.17735446259955662</v>
      </c>
      <c r="J84" s="0">
        <v>-3.5470892519911326</v>
      </c>
      <c r="K84" s="0" t="s">
        <v>16</v>
      </c>
    </row>
    <row r="85">
      <c r="A85" s="0">
        <v>69</v>
      </c>
      <c r="B85" s="0" t="s">
        <v>49</v>
      </c>
      <c r="C85" s="0">
        <v>15</v>
      </c>
      <c r="D85" s="0" t="s">
        <v>12</v>
      </c>
      <c r="E85" s="0" t="s">
        <v>101</v>
      </c>
      <c r="F85" s="0" t="s">
        <v>59</v>
      </c>
      <c r="G85" s="0" t="s">
        <v>107</v>
      </c>
      <c r="H85" s="0">
        <v>11.929950398333334</v>
      </c>
      <c r="I85" s="0">
        <v>0.22736124634858812</v>
      </c>
      <c r="J85" s="0">
        <v>4.547224926971763</v>
      </c>
      <c r="K85" s="0" t="s">
        <v>16</v>
      </c>
    </row>
    <row r="86">
      <c r="A86" s="0">
        <v>61</v>
      </c>
      <c r="B86" s="0" t="s">
        <v>56</v>
      </c>
      <c r="C86" s="0">
        <v>15</v>
      </c>
      <c r="D86" s="0" t="s">
        <v>12</v>
      </c>
      <c r="E86" s="0" t="s">
        <v>13</v>
      </c>
      <c r="F86" s="0" t="s">
        <v>14</v>
      </c>
      <c r="G86" s="0" t="s">
        <v>108</v>
      </c>
      <c r="H86" s="0">
        <v>27.404314325</v>
      </c>
      <c r="I86" s="0">
        <v>-0.2310367671414376</v>
      </c>
      <c r="J86" s="0">
        <v>-4.620735342828752</v>
      </c>
      <c r="K86" s="0" t="s">
        <v>16</v>
      </c>
    </row>
    <row r="87">
      <c r="A87" s="0">
        <v>56</v>
      </c>
      <c r="B87" s="0" t="s">
        <v>80</v>
      </c>
      <c r="C87" s="0">
        <v>15</v>
      </c>
      <c r="D87" s="0" t="s">
        <v>12</v>
      </c>
      <c r="E87" s="0" t="s">
        <v>13</v>
      </c>
      <c r="F87" s="0" t="s">
        <v>14</v>
      </c>
      <c r="G87" s="0" t="s">
        <v>100</v>
      </c>
      <c r="H87" s="0">
        <v>30.972496725</v>
      </c>
      <c r="I87" s="0">
        <v>-0.22558176349533007</v>
      </c>
      <c r="J87" s="0">
        <v>-4.511635269906601</v>
      </c>
      <c r="K87" s="0" t="s">
        <v>16</v>
      </c>
    </row>
    <row r="88">
      <c r="A88" s="0">
        <v>67</v>
      </c>
      <c r="B88" s="0" t="s">
        <v>76</v>
      </c>
      <c r="C88" s="0">
        <v>15</v>
      </c>
      <c r="D88" s="0" t="s">
        <v>12</v>
      </c>
      <c r="E88" s="0" t="s">
        <v>101</v>
      </c>
      <c r="F88" s="0" t="s">
        <v>59</v>
      </c>
      <c r="G88" s="0" t="s">
        <v>109</v>
      </c>
      <c r="H88" s="0">
        <v>50.025474105</v>
      </c>
      <c r="I88" s="0">
        <v>0.2294853963838665</v>
      </c>
      <c r="J88" s="0">
        <v>4.58970792767733</v>
      </c>
      <c r="K88" s="0" t="s">
        <v>16</v>
      </c>
    </row>
    <row r="89">
      <c r="A89" s="0">
        <v>77</v>
      </c>
      <c r="B89" s="0" t="s">
        <v>11</v>
      </c>
      <c r="C89" s="0">
        <v>15</v>
      </c>
      <c r="D89" s="0" t="s">
        <v>12</v>
      </c>
      <c r="E89" s="0" t="s">
        <v>13</v>
      </c>
      <c r="F89" s="0" t="s">
        <v>14</v>
      </c>
      <c r="G89" s="0" t="s">
        <v>110</v>
      </c>
      <c r="H89" s="0">
        <v>33.377184596666666</v>
      </c>
      <c r="I89" s="0">
        <v>-0.22615315718763995</v>
      </c>
      <c r="J89" s="0">
        <v>-4.5230631437527995</v>
      </c>
      <c r="K89" s="0" t="s">
        <v>16</v>
      </c>
    </row>
    <row r="90">
      <c r="A90" s="0">
        <v>80</v>
      </c>
      <c r="B90" s="0" t="s">
        <v>11</v>
      </c>
      <c r="C90" s="0">
        <v>15</v>
      </c>
      <c r="D90" s="0" t="s">
        <v>12</v>
      </c>
      <c r="E90" s="0" t="s">
        <v>13</v>
      </c>
      <c r="F90" s="0" t="s">
        <v>14</v>
      </c>
      <c r="G90" s="0" t="s">
        <v>111</v>
      </c>
      <c r="H90" s="0">
        <v>14.319341451666666</v>
      </c>
      <c r="I90" s="0">
        <v>0.15473032714412024</v>
      </c>
      <c r="J90" s="0">
        <v>3.094606542882405</v>
      </c>
      <c r="K90" s="0" t="s">
        <v>16</v>
      </c>
    </row>
    <row r="91">
      <c r="A91" s="0">
        <v>74</v>
      </c>
      <c r="B91" s="0" t="s">
        <v>61</v>
      </c>
      <c r="C91" s="0">
        <v>15</v>
      </c>
      <c r="D91" s="0" t="s">
        <v>12</v>
      </c>
      <c r="E91" s="0" t="s">
        <v>13</v>
      </c>
      <c r="F91" s="0" t="s">
        <v>14</v>
      </c>
      <c r="G91" s="0" t="s">
        <v>112</v>
      </c>
      <c r="H91" s="0">
        <v>65.58257216333334</v>
      </c>
      <c r="I91" s="0">
        <v>-0.2755102040816327</v>
      </c>
      <c r="J91" s="0">
        <v>-5.510204081632653</v>
      </c>
      <c r="K91" s="0" t="s">
        <v>16</v>
      </c>
    </row>
    <row r="92">
      <c r="A92" s="0">
        <v>65</v>
      </c>
      <c r="B92" s="0" t="s">
        <v>54</v>
      </c>
      <c r="C92" s="0">
        <v>15</v>
      </c>
      <c r="D92" s="0" t="s">
        <v>12</v>
      </c>
      <c r="E92" s="0" t="s">
        <v>101</v>
      </c>
      <c r="F92" s="0" t="s">
        <v>59</v>
      </c>
      <c r="G92" s="0" t="s">
        <v>109</v>
      </c>
      <c r="H92" s="0">
        <v>91.80101540833333</v>
      </c>
      <c r="I92" s="0">
        <v>0.23548467480687765</v>
      </c>
      <c r="J92" s="0">
        <v>4.709693496137553</v>
      </c>
      <c r="K92" s="0" t="s">
        <v>16</v>
      </c>
    </row>
    <row r="93">
      <c r="A93" s="0">
        <v>70</v>
      </c>
      <c r="B93" s="0" t="s">
        <v>53</v>
      </c>
      <c r="C93" s="0">
        <v>15</v>
      </c>
      <c r="D93" s="0" t="s">
        <v>12</v>
      </c>
      <c r="E93" s="0" t="s">
        <v>101</v>
      </c>
      <c r="F93" s="0" t="s">
        <v>59</v>
      </c>
      <c r="G93" s="0" t="s">
        <v>107</v>
      </c>
      <c r="H93" s="0">
        <v>90.62181083666667</v>
      </c>
      <c r="I93" s="0">
        <v>0.23107836570663096</v>
      </c>
      <c r="J93" s="0">
        <v>4.621567314132619</v>
      </c>
      <c r="K93" s="0" t="s">
        <v>16</v>
      </c>
    </row>
    <row r="94">
      <c r="A94" s="0">
        <v>63</v>
      </c>
      <c r="B94" s="0" t="s">
        <v>90</v>
      </c>
      <c r="C94" s="0">
        <v>15</v>
      </c>
      <c r="D94" s="0" t="s">
        <v>12</v>
      </c>
      <c r="E94" s="0" t="s">
        <v>101</v>
      </c>
      <c r="F94" s="0" t="s">
        <v>59</v>
      </c>
      <c r="G94" s="0" t="s">
        <v>113</v>
      </c>
      <c r="H94" s="0">
        <v>103.69754428166667</v>
      </c>
      <c r="I94" s="0">
        <v>0.2274975272007913</v>
      </c>
      <c r="J94" s="0">
        <v>4.549950544015826</v>
      </c>
      <c r="K94" s="0" t="s">
        <v>16</v>
      </c>
    </row>
    <row r="95">
      <c r="A95" s="0">
        <v>55</v>
      </c>
      <c r="B95" s="0" t="s">
        <v>92</v>
      </c>
      <c r="C95" s="0">
        <v>15</v>
      </c>
      <c r="D95" s="0" t="s">
        <v>12</v>
      </c>
      <c r="E95" s="0" t="s">
        <v>13</v>
      </c>
      <c r="F95" s="0" t="s">
        <v>14</v>
      </c>
      <c r="G95" s="0" t="s">
        <v>114</v>
      </c>
      <c r="H95" s="0">
        <v>107.29260088833334</v>
      </c>
      <c r="I95" s="0">
        <v>-0.22773001646241084</v>
      </c>
      <c r="J95" s="0">
        <v>-4.554600329248216</v>
      </c>
      <c r="K95" s="0" t="s">
        <v>16</v>
      </c>
    </row>
    <row r="96">
      <c r="A96" s="0">
        <v>81</v>
      </c>
      <c r="B96" s="0" t="s">
        <v>11</v>
      </c>
      <c r="C96" s="0">
        <v>15</v>
      </c>
      <c r="D96" s="0" t="s">
        <v>12</v>
      </c>
      <c r="E96" s="0" t="s">
        <v>101</v>
      </c>
      <c r="F96" s="0" t="s">
        <v>59</v>
      </c>
      <c r="G96" s="0" t="s">
        <v>115</v>
      </c>
      <c r="H96" s="0">
        <v>20.232494485</v>
      </c>
      <c r="I96" s="0">
        <v>0.22740784780023782</v>
      </c>
      <c r="J96" s="0">
        <v>4.548156956004757</v>
      </c>
      <c r="K96" s="0" t="s">
        <v>16</v>
      </c>
    </row>
    <row r="97">
      <c r="A97" s="0">
        <v>66</v>
      </c>
      <c r="B97" s="0" t="s">
        <v>68</v>
      </c>
      <c r="C97" s="0">
        <v>15</v>
      </c>
      <c r="D97" s="0" t="s">
        <v>12</v>
      </c>
      <c r="E97" s="0" t="s">
        <v>101</v>
      </c>
      <c r="F97" s="0" t="s">
        <v>59</v>
      </c>
      <c r="G97" s="0" t="s">
        <v>109</v>
      </c>
      <c r="H97" s="0">
        <v>103.66563421166667</v>
      </c>
      <c r="I97" s="0">
        <v>0.2325076053889613</v>
      </c>
      <c r="J97" s="0">
        <v>4.650152107779226</v>
      </c>
      <c r="K97" s="0" t="s">
        <v>16</v>
      </c>
    </row>
    <row r="98">
      <c r="A98" s="0">
        <v>45</v>
      </c>
      <c r="B98" s="0" t="s">
        <v>66</v>
      </c>
      <c r="C98" s="0">
        <v>15</v>
      </c>
      <c r="D98" s="0" t="s">
        <v>12</v>
      </c>
      <c r="E98" s="0" t="s">
        <v>13</v>
      </c>
      <c r="F98" s="0" t="s">
        <v>14</v>
      </c>
      <c r="G98" s="0" t="s">
        <v>105</v>
      </c>
      <c r="H98" s="0">
        <v>123.956060395</v>
      </c>
      <c r="I98" s="0">
        <v>-0.23547880690737835</v>
      </c>
      <c r="J98" s="0">
        <v>-4.7095761381475665</v>
      </c>
      <c r="K98" s="0" t="s">
        <v>16</v>
      </c>
    </row>
    <row r="99">
      <c r="A99" s="0">
        <v>64</v>
      </c>
      <c r="B99" s="0" t="s">
        <v>82</v>
      </c>
      <c r="C99" s="0">
        <v>15</v>
      </c>
      <c r="D99" s="0" t="s">
        <v>12</v>
      </c>
      <c r="E99" s="0" t="s">
        <v>13</v>
      </c>
      <c r="F99" s="0" t="s">
        <v>14</v>
      </c>
      <c r="G99" s="0" t="s">
        <v>116</v>
      </c>
      <c r="H99" s="0">
        <v>120.39471734</v>
      </c>
      <c r="I99" s="0">
        <v>-0.22582359192348567</v>
      </c>
      <c r="J99" s="0">
        <v>-4.516471838469713</v>
      </c>
      <c r="K99" s="0" t="s">
        <v>16</v>
      </c>
    </row>
    <row r="100">
      <c r="A100" s="0">
        <v>76</v>
      </c>
      <c r="B100" s="0" t="s">
        <v>80</v>
      </c>
      <c r="C100" s="0">
        <v>15</v>
      </c>
      <c r="D100" s="0" t="s">
        <v>12</v>
      </c>
      <c r="E100" s="0" t="s">
        <v>13</v>
      </c>
      <c r="F100" s="0" t="s">
        <v>14</v>
      </c>
      <c r="G100" s="0" t="s">
        <v>117</v>
      </c>
      <c r="H100" s="0">
        <v>110.89406127666666</v>
      </c>
      <c r="I100" s="0">
        <v>-0.22556390977443608</v>
      </c>
      <c r="J100" s="0">
        <v>-4.511278195488722</v>
      </c>
      <c r="K100" s="0" t="s">
        <v>16</v>
      </c>
    </row>
    <row r="101">
      <c r="A101" s="0">
        <v>90</v>
      </c>
      <c r="B101" s="0" t="s">
        <v>11</v>
      </c>
      <c r="C101" s="0">
        <v>15</v>
      </c>
      <c r="D101" s="0" t="s">
        <v>12</v>
      </c>
      <c r="E101" s="0" t="s">
        <v>13</v>
      </c>
      <c r="F101" s="0" t="s">
        <v>14</v>
      </c>
      <c r="G101" s="0" t="s">
        <v>118</v>
      </c>
      <c r="H101" s="0">
        <v>11.96401861</v>
      </c>
      <c r="I101" s="0">
        <v>-0.22905759162303665</v>
      </c>
      <c r="J101" s="0">
        <v>-4.581151832460733</v>
      </c>
      <c r="K101" s="0" t="s">
        <v>16</v>
      </c>
    </row>
    <row r="102">
      <c r="A102" s="0">
        <v>72</v>
      </c>
      <c r="B102" s="0" t="s">
        <v>56</v>
      </c>
      <c r="C102" s="0">
        <v>15</v>
      </c>
      <c r="D102" s="0" t="s">
        <v>12</v>
      </c>
      <c r="E102" s="0" t="s">
        <v>13</v>
      </c>
      <c r="F102" s="0" t="s">
        <v>14</v>
      </c>
      <c r="G102" s="0" t="s">
        <v>119</v>
      </c>
      <c r="H102" s="0">
        <v>115.66091602</v>
      </c>
      <c r="I102" s="0">
        <v>-0.24566000655093354</v>
      </c>
      <c r="J102" s="0">
        <v>-4.91320013101867</v>
      </c>
      <c r="K102" s="0" t="s">
        <v>16</v>
      </c>
    </row>
    <row r="103">
      <c r="A103" s="0">
        <v>73</v>
      </c>
      <c r="B103" s="0" t="s">
        <v>78</v>
      </c>
      <c r="C103" s="0">
        <v>15</v>
      </c>
      <c r="D103" s="0" t="s">
        <v>12</v>
      </c>
      <c r="E103" s="0" t="s">
        <v>101</v>
      </c>
      <c r="F103" s="0" t="s">
        <v>59</v>
      </c>
      <c r="G103" s="0" t="s">
        <v>120</v>
      </c>
      <c r="H103" s="0">
        <v>141.78980897333332</v>
      </c>
      <c r="I103" s="0">
        <v>0.22939677145284623</v>
      </c>
      <c r="J103" s="0">
        <v>4.587935429056925</v>
      </c>
      <c r="K103" s="0" t="s">
        <v>16</v>
      </c>
    </row>
    <row r="104">
      <c r="A104" s="0">
        <v>84</v>
      </c>
      <c r="B104" s="0" t="s">
        <v>72</v>
      </c>
      <c r="C104" s="0">
        <v>15</v>
      </c>
      <c r="D104" s="0" t="s">
        <v>12</v>
      </c>
      <c r="E104" s="0" t="s">
        <v>13</v>
      </c>
      <c r="F104" s="0" t="s">
        <v>14</v>
      </c>
      <c r="G104" s="0" t="s">
        <v>121</v>
      </c>
      <c r="H104" s="0">
        <v>67.903887735</v>
      </c>
      <c r="I104" s="0">
        <v>-0.2348993288590604</v>
      </c>
      <c r="J104" s="0">
        <v>-4.697986577181208</v>
      </c>
      <c r="K104" s="0" t="s">
        <v>16</v>
      </c>
    </row>
    <row r="105">
      <c r="A105" s="0">
        <v>88</v>
      </c>
      <c r="B105" s="0" t="s">
        <v>61</v>
      </c>
      <c r="C105" s="0">
        <v>15</v>
      </c>
      <c r="D105" s="0" t="s">
        <v>12</v>
      </c>
      <c r="E105" s="0" t="s">
        <v>13</v>
      </c>
      <c r="F105" s="0" t="s">
        <v>14</v>
      </c>
      <c r="G105" s="0" t="s">
        <v>122</v>
      </c>
      <c r="H105" s="0">
        <v>67.990876445</v>
      </c>
      <c r="I105" s="0">
        <v>0.15925680159256803</v>
      </c>
      <c r="J105" s="0">
        <v>3.1851360318513606</v>
      </c>
      <c r="K105" s="0" t="s">
        <v>16</v>
      </c>
    </row>
    <row r="106">
      <c r="A106" s="0">
        <v>82</v>
      </c>
      <c r="B106" s="0" t="s">
        <v>53</v>
      </c>
      <c r="C106" s="0">
        <v>15</v>
      </c>
      <c r="D106" s="0" t="s">
        <v>12</v>
      </c>
      <c r="E106" s="0" t="s">
        <v>13</v>
      </c>
      <c r="F106" s="0" t="s">
        <v>14</v>
      </c>
      <c r="G106" s="0" t="s">
        <v>123</v>
      </c>
      <c r="H106" s="0">
        <v>94.17443544833333</v>
      </c>
      <c r="I106" s="0">
        <v>0.16831683168316833</v>
      </c>
      <c r="J106" s="0">
        <v>3.366336633663366</v>
      </c>
      <c r="K106" s="0" t="s">
        <v>16</v>
      </c>
    </row>
    <row r="107">
      <c r="A107" s="0">
        <v>91</v>
      </c>
      <c r="B107" s="0" t="s">
        <v>56</v>
      </c>
      <c r="C107" s="0">
        <v>15</v>
      </c>
      <c r="D107" s="0" t="s">
        <v>12</v>
      </c>
      <c r="E107" s="0" t="s">
        <v>13</v>
      </c>
      <c r="F107" s="0" t="s">
        <v>59</v>
      </c>
      <c r="G107" s="0" t="s">
        <v>124</v>
      </c>
      <c r="H107" s="0">
        <v>55.988074055</v>
      </c>
      <c r="I107" s="0">
        <v>0.15241935483870966</v>
      </c>
      <c r="J107" s="0">
        <v>3.0483870967741935</v>
      </c>
      <c r="K107" s="0" t="s">
        <v>125</v>
      </c>
    </row>
    <row r="108">
      <c r="A108" s="0">
        <v>87</v>
      </c>
      <c r="B108" s="0" t="s">
        <v>92</v>
      </c>
      <c r="C108" s="0">
        <v>15</v>
      </c>
      <c r="D108" s="0" t="s">
        <v>12</v>
      </c>
      <c r="E108" s="0" t="s">
        <v>13</v>
      </c>
      <c r="F108" s="0" t="s">
        <v>14</v>
      </c>
      <c r="G108" s="0" t="s">
        <v>126</v>
      </c>
      <c r="H108" s="0">
        <v>100.18059045</v>
      </c>
      <c r="I108" s="0">
        <v>0.15347334410339256</v>
      </c>
      <c r="J108" s="0">
        <v>3.0694668820678515</v>
      </c>
      <c r="K108" s="0" t="s">
        <v>16</v>
      </c>
    </row>
    <row r="109">
      <c r="A109" s="0">
        <v>51</v>
      </c>
      <c r="B109" s="0" t="s">
        <v>74</v>
      </c>
      <c r="C109" s="0">
        <v>15</v>
      </c>
      <c r="D109" s="0" t="s">
        <v>12</v>
      </c>
      <c r="E109" s="0" t="s">
        <v>101</v>
      </c>
      <c r="F109" s="0" t="s">
        <v>59</v>
      </c>
      <c r="G109" s="0" t="s">
        <v>127</v>
      </c>
      <c r="H109" s="0">
        <v>235.96735067833333</v>
      </c>
      <c r="I109" s="0">
        <v>0.22813688212927755</v>
      </c>
      <c r="J109" s="0">
        <v>4.562737642585552</v>
      </c>
      <c r="K109" s="0" t="s">
        <v>16</v>
      </c>
    </row>
    <row r="110">
      <c r="A110" s="0">
        <v>93</v>
      </c>
      <c r="B110" s="0" t="s">
        <v>80</v>
      </c>
      <c r="C110" s="0">
        <v>15</v>
      </c>
      <c r="D110" s="0" t="s">
        <v>12</v>
      </c>
      <c r="E110" s="0" t="s">
        <v>13</v>
      </c>
      <c r="F110" s="0" t="s">
        <v>14</v>
      </c>
      <c r="G110" s="0" t="s">
        <v>128</v>
      </c>
      <c r="H110" s="0">
        <v>109.643191185</v>
      </c>
      <c r="I110" s="0">
        <v>0.16223733003708282</v>
      </c>
      <c r="J110" s="0">
        <v>3.2447466007416566</v>
      </c>
      <c r="K110" s="0" t="s">
        <v>125</v>
      </c>
    </row>
    <row r="111">
      <c r="A111" s="0">
        <v>92</v>
      </c>
      <c r="B111" s="0" t="s">
        <v>11</v>
      </c>
      <c r="C111" s="0">
        <v>15</v>
      </c>
      <c r="D111" s="0" t="s">
        <v>12</v>
      </c>
      <c r="E111" s="0" t="s">
        <v>13</v>
      </c>
      <c r="F111" s="0" t="s">
        <v>14</v>
      </c>
      <c r="G111" s="0" t="s">
        <v>129</v>
      </c>
      <c r="H111" s="0">
        <v>113.18055128333333</v>
      </c>
      <c r="I111" s="0">
        <v>0.1526006591202178</v>
      </c>
      <c r="J111" s="0">
        <v>3.0520131824043557</v>
      </c>
      <c r="K111" s="0" t="s">
        <v>125</v>
      </c>
    </row>
    <row r="112">
      <c r="A112" s="0">
        <v>83</v>
      </c>
      <c r="B112" s="0" t="s">
        <v>90</v>
      </c>
      <c r="C112" s="0">
        <v>15</v>
      </c>
      <c r="D112" s="0" t="s">
        <v>12</v>
      </c>
      <c r="E112" s="0" t="s">
        <v>13</v>
      </c>
      <c r="F112" s="0" t="s">
        <v>14</v>
      </c>
      <c r="G112" s="0" t="s">
        <v>130</v>
      </c>
      <c r="H112" s="0">
        <v>154.913481735</v>
      </c>
      <c r="I112" s="0">
        <v>0.1804291287386216</v>
      </c>
      <c r="J112" s="0">
        <v>3.608582574772432</v>
      </c>
      <c r="K112" s="0" t="s">
        <v>16</v>
      </c>
    </row>
    <row r="113">
      <c r="A113" s="0">
        <v>100</v>
      </c>
      <c r="B113" s="0" t="s">
        <v>74</v>
      </c>
      <c r="C113" s="0">
        <v>15</v>
      </c>
      <c r="D113" s="0" t="s">
        <v>12</v>
      </c>
      <c r="E113" s="0" t="s">
        <v>13</v>
      </c>
      <c r="F113" s="0" t="s">
        <v>14</v>
      </c>
      <c r="G113" s="0" t="s">
        <v>131</v>
      </c>
      <c r="H113" s="0">
        <v>26.206247856666668</v>
      </c>
      <c r="I113" s="0">
        <v>0.15256959314775162</v>
      </c>
      <c r="J113" s="0">
        <v>3.051391862955032</v>
      </c>
      <c r="K113" s="0" t="s">
        <v>125</v>
      </c>
    </row>
    <row r="114">
      <c r="A114" s="0">
        <v>86</v>
      </c>
      <c r="B114" s="0" t="s">
        <v>68</v>
      </c>
      <c r="C114" s="0">
        <v>15</v>
      </c>
      <c r="D114" s="0" t="s">
        <v>12</v>
      </c>
      <c r="E114" s="0" t="s">
        <v>13</v>
      </c>
      <c r="F114" s="0" t="s">
        <v>14</v>
      </c>
      <c r="G114" s="0" t="s">
        <v>132</v>
      </c>
      <c r="H114" s="0">
        <v>152.55491559166666</v>
      </c>
      <c r="I114" s="0">
        <v>0.17776825872777896</v>
      </c>
      <c r="J114" s="0">
        <v>3.5553651745555794</v>
      </c>
      <c r="K114" s="0" t="s">
        <v>16</v>
      </c>
    </row>
    <row r="115">
      <c r="A115" s="0">
        <v>95</v>
      </c>
      <c r="B115" s="0" t="s">
        <v>78</v>
      </c>
      <c r="C115" s="0">
        <v>15</v>
      </c>
      <c r="D115" s="0" t="s">
        <v>12</v>
      </c>
      <c r="E115" s="0" t="s">
        <v>13</v>
      </c>
      <c r="F115" s="0" t="s">
        <v>59</v>
      </c>
      <c r="G115" s="0" t="s">
        <v>133</v>
      </c>
      <c r="H115" s="0">
        <v>84.632579365</v>
      </c>
      <c r="I115" s="0">
        <v>0.15088013411567477</v>
      </c>
      <c r="J115" s="0">
        <v>3.0176026823134956</v>
      </c>
      <c r="K115" s="0" t="s">
        <v>125</v>
      </c>
    </row>
    <row r="116">
      <c r="A116" s="0">
        <v>99</v>
      </c>
      <c r="B116" s="0" t="s">
        <v>53</v>
      </c>
      <c r="C116" s="0">
        <v>15</v>
      </c>
      <c r="D116" s="0" t="s">
        <v>12</v>
      </c>
      <c r="E116" s="0" t="s">
        <v>13</v>
      </c>
      <c r="F116" s="0" t="s">
        <v>14</v>
      </c>
      <c r="G116" s="0" t="s">
        <v>134</v>
      </c>
      <c r="H116" s="0">
        <v>29.774090406666666</v>
      </c>
      <c r="I116" s="0">
        <v>0.1590457256461233</v>
      </c>
      <c r="J116" s="0">
        <v>3.1809145129224654</v>
      </c>
      <c r="K116" s="0" t="s">
        <v>125</v>
      </c>
    </row>
    <row r="117">
      <c r="A117" s="0">
        <v>94</v>
      </c>
      <c r="B117" s="0" t="s">
        <v>66</v>
      </c>
      <c r="C117" s="0">
        <v>15</v>
      </c>
      <c r="D117" s="0" t="s">
        <v>12</v>
      </c>
      <c r="E117" s="0" t="s">
        <v>13</v>
      </c>
      <c r="F117" s="0" t="s">
        <v>59</v>
      </c>
      <c r="G117" s="0" t="s">
        <v>135</v>
      </c>
      <c r="H117" s="0">
        <v>94.18528259666667</v>
      </c>
      <c r="I117" s="0">
        <v>0.15917422342272813</v>
      </c>
      <c r="J117" s="0">
        <v>3.183484468454563</v>
      </c>
      <c r="K117" s="0" t="s">
        <v>125</v>
      </c>
    </row>
    <row r="118">
      <c r="A118" s="0">
        <v>78</v>
      </c>
      <c r="B118" s="0" t="s">
        <v>49</v>
      </c>
      <c r="C118" s="0">
        <v>15</v>
      </c>
      <c r="D118" s="0" t="s">
        <v>12</v>
      </c>
      <c r="E118" s="0" t="s">
        <v>13</v>
      </c>
      <c r="F118" s="0" t="s">
        <v>14</v>
      </c>
      <c r="G118" s="0" t="s">
        <v>136</v>
      </c>
      <c r="H118" s="0">
        <v>238.31261253</v>
      </c>
      <c r="I118" s="0">
        <v>0.15491027316482325</v>
      </c>
      <c r="J118" s="0">
        <v>3.0982054632964653</v>
      </c>
      <c r="K118" s="0" t="s">
        <v>16</v>
      </c>
    </row>
    <row r="119">
      <c r="A119" s="0">
        <v>97</v>
      </c>
      <c r="B119" s="0" t="s">
        <v>61</v>
      </c>
      <c r="C119" s="0">
        <v>15</v>
      </c>
      <c r="D119" s="0" t="s">
        <v>12</v>
      </c>
      <c r="E119" s="0" t="s">
        <v>13</v>
      </c>
      <c r="F119" s="0" t="s">
        <v>14</v>
      </c>
      <c r="G119" s="0" t="s">
        <v>137</v>
      </c>
      <c r="H119" s="0">
        <v>64.26616601666667</v>
      </c>
      <c r="I119" s="0">
        <v>0.15161725067385445</v>
      </c>
      <c r="J119" s="0">
        <v>3.032345013477089</v>
      </c>
      <c r="K119" s="0" t="s">
        <v>125</v>
      </c>
    </row>
    <row r="120">
      <c r="A120" s="0">
        <v>109</v>
      </c>
      <c r="B120" s="0" t="s">
        <v>11</v>
      </c>
      <c r="C120" s="0">
        <v>15</v>
      </c>
      <c r="D120" s="0" t="s">
        <v>12</v>
      </c>
      <c r="E120" s="0" t="s">
        <v>13</v>
      </c>
      <c r="F120" s="0" t="s">
        <v>14</v>
      </c>
      <c r="G120" s="0" t="s">
        <v>138</v>
      </c>
      <c r="H120" s="0">
        <v>10.670441865</v>
      </c>
      <c r="I120" s="0">
        <v>-0.23012857977790765</v>
      </c>
      <c r="J120" s="0">
        <v>-4.602571595558153</v>
      </c>
      <c r="K120" s="0" t="s">
        <v>125</v>
      </c>
    </row>
    <row r="121">
      <c r="A121" s="0">
        <v>98</v>
      </c>
      <c r="B121" s="0" t="s">
        <v>56</v>
      </c>
      <c r="C121" s="0">
        <v>15</v>
      </c>
      <c r="D121" s="0" t="s">
        <v>12</v>
      </c>
      <c r="E121" s="0" t="s">
        <v>13</v>
      </c>
      <c r="F121" s="0" t="s">
        <v>59</v>
      </c>
      <c r="G121" s="0" t="s">
        <v>139</v>
      </c>
      <c r="H121" s="0">
        <v>89.18135309833333</v>
      </c>
      <c r="I121" s="0">
        <v>-0.2317720907774022</v>
      </c>
      <c r="J121" s="0">
        <v>-4.635441815548044</v>
      </c>
      <c r="K121" s="0" t="s">
        <v>125</v>
      </c>
    </row>
    <row r="122">
      <c r="A122" s="0">
        <v>68</v>
      </c>
      <c r="B122" s="0" t="s">
        <v>52</v>
      </c>
      <c r="C122" s="0">
        <v>15</v>
      </c>
      <c r="D122" s="0" t="s">
        <v>12</v>
      </c>
      <c r="E122" s="0" t="s">
        <v>101</v>
      </c>
      <c r="F122" s="0" t="s">
        <v>59</v>
      </c>
      <c r="G122" s="0" t="s">
        <v>107</v>
      </c>
      <c r="H122" s="0">
        <v>328.75642942</v>
      </c>
      <c r="I122" s="0">
        <v>0.30402512132457893</v>
      </c>
      <c r="J122" s="0">
        <v>6.080502426491579</v>
      </c>
      <c r="K122" s="0" t="s">
        <v>16</v>
      </c>
    </row>
    <row r="123">
      <c r="A123" s="0">
        <v>103</v>
      </c>
      <c r="B123" s="0" t="s">
        <v>49</v>
      </c>
      <c r="C123" s="0">
        <v>15</v>
      </c>
      <c r="D123" s="0" t="s">
        <v>12</v>
      </c>
      <c r="E123" s="0" t="s">
        <v>101</v>
      </c>
      <c r="F123" s="0" t="s">
        <v>59</v>
      </c>
      <c r="G123" s="0" t="s">
        <v>140</v>
      </c>
      <c r="H123" s="0">
        <v>65.35121469833334</v>
      </c>
      <c r="I123" s="0">
        <v>-0.15956933954684235</v>
      </c>
      <c r="J123" s="0">
        <v>-3.1913867909368476</v>
      </c>
      <c r="K123" s="0" t="s">
        <v>125</v>
      </c>
    </row>
    <row r="124">
      <c r="A124" s="0">
        <v>52</v>
      </c>
      <c r="B124" s="0" t="s">
        <v>50</v>
      </c>
      <c r="C124" s="0">
        <v>15</v>
      </c>
      <c r="D124" s="0" t="s">
        <v>12</v>
      </c>
      <c r="E124" s="0" t="s">
        <v>101</v>
      </c>
      <c r="F124" s="0" t="s">
        <v>59</v>
      </c>
      <c r="G124" s="0" t="s">
        <v>102</v>
      </c>
      <c r="H124" s="0">
        <v>365.7487285016667</v>
      </c>
      <c r="I124" s="0">
        <v>-0.15178894109143476</v>
      </c>
      <c r="J124" s="0">
        <v>-3.0357788218286954</v>
      </c>
      <c r="K124" s="0" t="s">
        <v>16</v>
      </c>
    </row>
    <row r="125">
      <c r="A125" s="0">
        <v>111</v>
      </c>
      <c r="B125" s="0" t="s">
        <v>11</v>
      </c>
      <c r="C125" s="0">
        <v>15</v>
      </c>
      <c r="D125" s="0" t="s">
        <v>12</v>
      </c>
      <c r="E125" s="0" t="s">
        <v>13</v>
      </c>
      <c r="F125" s="0" t="s">
        <v>14</v>
      </c>
      <c r="G125" s="0" t="s">
        <v>141</v>
      </c>
      <c r="H125" s="0">
        <v>66.69507628166667</v>
      </c>
      <c r="I125" s="0">
        <v>0.15945984772302832</v>
      </c>
      <c r="J125" s="0">
        <v>3.189196954460566</v>
      </c>
      <c r="K125" s="0" t="s">
        <v>125</v>
      </c>
    </row>
    <row r="126">
      <c r="A126" s="0">
        <v>110</v>
      </c>
      <c r="B126" s="0" t="s">
        <v>74</v>
      </c>
      <c r="C126" s="0">
        <v>15</v>
      </c>
      <c r="D126" s="0" t="s">
        <v>12</v>
      </c>
      <c r="E126" s="0" t="s">
        <v>13</v>
      </c>
      <c r="F126" s="0" t="s">
        <v>14</v>
      </c>
      <c r="G126" s="0" t="s">
        <v>142</v>
      </c>
      <c r="H126" s="0">
        <v>80.93392022833333</v>
      </c>
      <c r="I126" s="0">
        <v>0.15384615384615385</v>
      </c>
      <c r="J126" s="0">
        <v>3.0769230769230766</v>
      </c>
      <c r="K126" s="0" t="s">
        <v>125</v>
      </c>
    </row>
    <row r="127">
      <c r="A127" s="0">
        <v>114</v>
      </c>
      <c r="B127" s="0" t="s">
        <v>52</v>
      </c>
      <c r="C127" s="0">
        <v>15</v>
      </c>
      <c r="D127" s="0" t="s">
        <v>12</v>
      </c>
      <c r="E127" s="0" t="s">
        <v>101</v>
      </c>
      <c r="F127" s="0" t="s">
        <v>59</v>
      </c>
      <c r="G127" s="0" t="s">
        <v>143</v>
      </c>
      <c r="H127" s="0">
        <v>52.386203378333335</v>
      </c>
      <c r="I127" s="0">
        <v>-0.16124469589816126</v>
      </c>
      <c r="J127" s="0">
        <v>-3.2248939179632248</v>
      </c>
      <c r="K127" s="0" t="s">
        <v>125</v>
      </c>
    </row>
    <row r="128">
      <c r="A128" s="0">
        <v>62</v>
      </c>
      <c r="B128" s="0" t="s">
        <v>79</v>
      </c>
      <c r="C128" s="0">
        <v>15</v>
      </c>
      <c r="D128" s="0" t="s">
        <v>12</v>
      </c>
      <c r="E128" s="0" t="s">
        <v>101</v>
      </c>
      <c r="F128" s="0" t="s">
        <v>59</v>
      </c>
      <c r="G128" s="0" t="s">
        <v>113</v>
      </c>
      <c r="H128" s="0">
        <v>424.0481538066667</v>
      </c>
      <c r="I128" s="0">
        <v>-0.1566717521417674</v>
      </c>
      <c r="J128" s="0">
        <v>-3.133435042835348</v>
      </c>
      <c r="K128" s="0" t="s">
        <v>16</v>
      </c>
    </row>
    <row r="129">
      <c r="A129" s="0">
        <v>107</v>
      </c>
      <c r="B129" s="0" t="s">
        <v>78</v>
      </c>
      <c r="C129" s="0">
        <v>15</v>
      </c>
      <c r="D129" s="0" t="s">
        <v>12</v>
      </c>
      <c r="E129" s="0" t="s">
        <v>13</v>
      </c>
      <c r="F129" s="0" t="s">
        <v>14</v>
      </c>
      <c r="G129" s="0" t="s">
        <v>144</v>
      </c>
      <c r="H129" s="0">
        <v>142.779023455</v>
      </c>
      <c r="I129" s="0">
        <v>0.15241320914479256</v>
      </c>
      <c r="J129" s="0">
        <v>3.048264182895851</v>
      </c>
      <c r="K129" s="0" t="s">
        <v>125</v>
      </c>
    </row>
    <row r="130">
      <c r="A130" s="0">
        <v>105</v>
      </c>
      <c r="B130" s="0" t="s">
        <v>61</v>
      </c>
      <c r="C130" s="0">
        <v>15</v>
      </c>
      <c r="D130" s="0" t="s">
        <v>12</v>
      </c>
      <c r="E130" s="0" t="s">
        <v>101</v>
      </c>
      <c r="F130" s="0" t="s">
        <v>59</v>
      </c>
      <c r="G130" s="0" t="s">
        <v>145</v>
      </c>
      <c r="H130" s="0">
        <v>149.97253876333335</v>
      </c>
      <c r="I130" s="0">
        <v>-0.16304347826086957</v>
      </c>
      <c r="J130" s="0">
        <v>-3.2608695652173916</v>
      </c>
      <c r="K130" s="0" t="s">
        <v>125</v>
      </c>
    </row>
    <row r="131">
      <c r="A131" s="0">
        <v>104</v>
      </c>
      <c r="B131" s="0" t="s">
        <v>92</v>
      </c>
      <c r="C131" s="0">
        <v>15</v>
      </c>
      <c r="D131" s="0" t="s">
        <v>12</v>
      </c>
      <c r="E131" s="0" t="s">
        <v>101</v>
      </c>
      <c r="F131" s="0" t="s">
        <v>59</v>
      </c>
      <c r="G131" s="0" t="s">
        <v>146</v>
      </c>
      <c r="H131" s="0">
        <v>158.30999253833335</v>
      </c>
      <c r="I131" s="0">
        <v>-0.15412844036697246</v>
      </c>
      <c r="J131" s="0">
        <v>-3.0825688073394497</v>
      </c>
      <c r="K131" s="0" t="s">
        <v>125</v>
      </c>
    </row>
    <row r="132">
      <c r="A132" s="0">
        <v>50</v>
      </c>
      <c r="B132" s="0" t="s">
        <v>93</v>
      </c>
      <c r="C132" s="0">
        <v>15</v>
      </c>
      <c r="D132" s="0" t="s">
        <v>12</v>
      </c>
      <c r="E132" s="0" t="s">
        <v>101</v>
      </c>
      <c r="F132" s="0" t="s">
        <v>59</v>
      </c>
      <c r="G132" s="0" t="s">
        <v>127</v>
      </c>
      <c r="H132" s="0">
        <v>445.48132052</v>
      </c>
      <c r="I132" s="0">
        <v>-0.15808767374369942</v>
      </c>
      <c r="J132" s="0">
        <v>-3.161753474873988</v>
      </c>
      <c r="K132" s="0" t="s">
        <v>16</v>
      </c>
    </row>
    <row r="133">
      <c r="A133" s="0">
        <v>102</v>
      </c>
      <c r="B133" s="0" t="s">
        <v>80</v>
      </c>
      <c r="C133" s="0">
        <v>15</v>
      </c>
      <c r="D133" s="0" t="s">
        <v>12</v>
      </c>
      <c r="E133" s="0" t="s">
        <v>13</v>
      </c>
      <c r="F133" s="0" t="s">
        <v>14</v>
      </c>
      <c r="G133" s="0" t="s">
        <v>147</v>
      </c>
      <c r="H133" s="0">
        <v>163.07780567666666</v>
      </c>
      <c r="I133" s="0">
        <v>0.16319772942289498</v>
      </c>
      <c r="J133" s="0">
        <v>3.2639545884579</v>
      </c>
      <c r="K133" s="0" t="s">
        <v>125</v>
      </c>
    </row>
    <row r="134">
      <c r="A134" s="0">
        <v>118</v>
      </c>
      <c r="B134" s="0" t="s">
        <v>74</v>
      </c>
      <c r="C134" s="0">
        <v>15</v>
      </c>
      <c r="D134" s="0" t="s">
        <v>12</v>
      </c>
      <c r="E134" s="0" t="s">
        <v>101</v>
      </c>
      <c r="F134" s="0" t="s">
        <v>59</v>
      </c>
      <c r="G134" s="0" t="s">
        <v>148</v>
      </c>
      <c r="H134" s="0">
        <v>66.78590896833333</v>
      </c>
      <c r="I134" s="0">
        <v>0.24877650897226752</v>
      </c>
      <c r="J134" s="0">
        <v>4.975530179445351</v>
      </c>
      <c r="K134" s="0" t="s">
        <v>125</v>
      </c>
    </row>
    <row r="135">
      <c r="A135" s="0">
        <v>120</v>
      </c>
      <c r="B135" s="0" t="s">
        <v>78</v>
      </c>
      <c r="C135" s="0">
        <v>15</v>
      </c>
      <c r="D135" s="0" t="s">
        <v>12</v>
      </c>
      <c r="E135" s="0" t="s">
        <v>13</v>
      </c>
      <c r="F135" s="0" t="s">
        <v>14</v>
      </c>
      <c r="G135" s="0" t="s">
        <v>149</v>
      </c>
      <c r="H135" s="0">
        <v>25.025871673333334</v>
      </c>
      <c r="I135" s="0">
        <v>-0.25751072961373395</v>
      </c>
      <c r="J135" s="0">
        <v>-5.150214592274678</v>
      </c>
      <c r="K135" s="0" t="s">
        <v>125</v>
      </c>
    </row>
    <row r="136">
      <c r="A136" s="0">
        <v>117</v>
      </c>
      <c r="B136" s="0" t="s">
        <v>52</v>
      </c>
      <c r="C136" s="0">
        <v>15</v>
      </c>
      <c r="D136" s="0" t="s">
        <v>12</v>
      </c>
      <c r="E136" s="0" t="s">
        <v>101</v>
      </c>
      <c r="F136" s="0" t="s">
        <v>59</v>
      </c>
      <c r="G136" s="0" t="s">
        <v>148</v>
      </c>
      <c r="H136" s="0">
        <v>77.45494628666667</v>
      </c>
      <c r="I136" s="0">
        <v>0.23175965665236054</v>
      </c>
      <c r="J136" s="0">
        <v>4.635193133047211</v>
      </c>
      <c r="K136" s="0" t="s">
        <v>125</v>
      </c>
    </row>
    <row r="137">
      <c r="A137" s="0">
        <v>122</v>
      </c>
      <c r="B137" s="0" t="s">
        <v>61</v>
      </c>
      <c r="C137" s="0">
        <v>15</v>
      </c>
      <c r="D137" s="0" t="s">
        <v>12</v>
      </c>
      <c r="E137" s="0" t="s">
        <v>13</v>
      </c>
      <c r="F137" s="0" t="s">
        <v>14</v>
      </c>
      <c r="G137" s="0" t="s">
        <v>150</v>
      </c>
      <c r="H137" s="0">
        <v>17.817654863333335</v>
      </c>
      <c r="I137" s="0">
        <v>-0.22618231665524333</v>
      </c>
      <c r="J137" s="0">
        <v>-4.523646333104867</v>
      </c>
      <c r="K137" s="0" t="s">
        <v>125</v>
      </c>
    </row>
    <row r="138">
      <c r="A138" s="0">
        <v>71</v>
      </c>
      <c r="B138" s="0" t="s">
        <v>88</v>
      </c>
      <c r="C138" s="0">
        <v>15</v>
      </c>
      <c r="D138" s="0" t="s">
        <v>12</v>
      </c>
      <c r="E138" s="0" t="s">
        <v>101</v>
      </c>
      <c r="F138" s="0" t="s">
        <v>59</v>
      </c>
      <c r="G138" s="0" t="s">
        <v>151</v>
      </c>
      <c r="H138" s="0">
        <v>481.15890075333334</v>
      </c>
      <c r="I138" s="0">
        <v>0.22579026593075766</v>
      </c>
      <c r="J138" s="0">
        <v>4.515805318615153</v>
      </c>
      <c r="K138" s="0" t="s">
        <v>16</v>
      </c>
    </row>
    <row r="139">
      <c r="A139" s="0">
        <v>112</v>
      </c>
      <c r="B139" s="0" t="s">
        <v>56</v>
      </c>
      <c r="C139" s="0">
        <v>15</v>
      </c>
      <c r="D139" s="0" t="s">
        <v>12</v>
      </c>
      <c r="E139" s="0" t="s">
        <v>13</v>
      </c>
      <c r="F139" s="0" t="s">
        <v>14</v>
      </c>
      <c r="G139" s="0" t="s">
        <v>152</v>
      </c>
      <c r="H139" s="0">
        <v>177.47252608833332</v>
      </c>
      <c r="I139" s="0">
        <v>0.1785430883986669</v>
      </c>
      <c r="J139" s="0">
        <v>3.5708617679733377</v>
      </c>
      <c r="K139" s="0" t="s">
        <v>125</v>
      </c>
    </row>
    <row r="140">
      <c r="A140" s="0">
        <v>116</v>
      </c>
      <c r="B140" s="0" t="s">
        <v>49</v>
      </c>
      <c r="C140" s="0">
        <v>15</v>
      </c>
      <c r="D140" s="0" t="s">
        <v>12</v>
      </c>
      <c r="E140" s="0" t="s">
        <v>101</v>
      </c>
      <c r="F140" s="0" t="s">
        <v>59</v>
      </c>
      <c r="G140" s="0" t="s">
        <v>153</v>
      </c>
      <c r="H140" s="0">
        <v>132.08614318333332</v>
      </c>
      <c r="I140" s="0">
        <v>-0.19544450220951393</v>
      </c>
      <c r="J140" s="0">
        <v>-3.908890044190278</v>
      </c>
      <c r="K140" s="0" t="s">
        <v>125</v>
      </c>
    </row>
    <row r="141">
      <c r="A141" s="0">
        <v>79</v>
      </c>
      <c r="B141" s="0" t="s">
        <v>76</v>
      </c>
      <c r="C141" s="0">
        <v>15</v>
      </c>
      <c r="D141" s="0" t="s">
        <v>12</v>
      </c>
      <c r="E141" s="0" t="s">
        <v>13</v>
      </c>
      <c r="F141" s="0" t="s">
        <v>14</v>
      </c>
      <c r="G141" s="0" t="s">
        <v>154</v>
      </c>
      <c r="H141" s="0">
        <v>458.41979107333333</v>
      </c>
      <c r="I141" s="0">
        <v>-0.226027397260274</v>
      </c>
      <c r="J141" s="0">
        <v>-4.52054794520548</v>
      </c>
      <c r="K141" s="0" t="s">
        <v>16</v>
      </c>
    </row>
    <row r="142">
      <c r="A142" s="0">
        <v>124</v>
      </c>
      <c r="B142" s="0" t="s">
        <v>11</v>
      </c>
      <c r="C142" s="0">
        <v>15</v>
      </c>
      <c r="D142" s="0" t="s">
        <v>12</v>
      </c>
      <c r="E142" s="0" t="s">
        <v>13</v>
      </c>
      <c r="F142" s="0" t="s">
        <v>14</v>
      </c>
      <c r="G142" s="0" t="s">
        <v>155</v>
      </c>
      <c r="H142" s="0">
        <v>47.538637435</v>
      </c>
      <c r="I142" s="0">
        <v>-0.23553358534457694</v>
      </c>
      <c r="J142" s="0">
        <v>-4.710671706891539</v>
      </c>
      <c r="K142" s="0" t="s">
        <v>125</v>
      </c>
    </row>
    <row r="143">
      <c r="A143" s="0">
        <v>42</v>
      </c>
      <c r="B143" s="0" t="s">
        <v>65</v>
      </c>
      <c r="C143" s="0">
        <v>15</v>
      </c>
      <c r="D143" s="0" t="s">
        <v>12</v>
      </c>
      <c r="E143" s="0" t="s">
        <v>13</v>
      </c>
      <c r="F143" s="0" t="s">
        <v>14</v>
      </c>
      <c r="G143" s="0" t="s">
        <v>97</v>
      </c>
      <c r="H143" s="0">
        <v>554.902468145</v>
      </c>
      <c r="I143" s="0">
        <v>-0.232</v>
      </c>
      <c r="J143" s="0">
        <v>-4.640000000000001</v>
      </c>
      <c r="K143" s="0" t="s">
        <v>16</v>
      </c>
    </row>
    <row r="144">
      <c r="A144" s="0">
        <v>60</v>
      </c>
      <c r="B144" s="0" t="s">
        <v>58</v>
      </c>
      <c r="C144" s="0">
        <v>15</v>
      </c>
      <c r="D144" s="0" t="s">
        <v>12</v>
      </c>
      <c r="E144" s="0" t="s">
        <v>101</v>
      </c>
      <c r="F144" s="0" t="s">
        <v>59</v>
      </c>
      <c r="G144" s="0" t="s">
        <v>100</v>
      </c>
      <c r="H144" s="0">
        <v>554.8217846933334</v>
      </c>
      <c r="I144" s="0">
        <v>0.23374529822675982</v>
      </c>
      <c r="J144" s="0">
        <v>4.6749059645351965</v>
      </c>
      <c r="K144" s="0" t="s">
        <v>16</v>
      </c>
    </row>
    <row r="145">
      <c r="A145" s="0">
        <v>131</v>
      </c>
      <c r="B145" s="0" t="s">
        <v>56</v>
      </c>
      <c r="C145" s="0">
        <v>15</v>
      </c>
      <c r="D145" s="0" t="s">
        <v>12</v>
      </c>
      <c r="E145" s="0" t="s">
        <v>101</v>
      </c>
      <c r="F145" s="0" t="s">
        <v>59</v>
      </c>
      <c r="G145" s="0" t="s">
        <v>156</v>
      </c>
      <c r="H145" s="0">
        <v>27.333700275</v>
      </c>
      <c r="I145" s="0">
        <v>-0.15508885298869143</v>
      </c>
      <c r="J145" s="0">
        <v>-3.101777059773829</v>
      </c>
      <c r="K145" s="0" t="s">
        <v>125</v>
      </c>
    </row>
    <row r="146">
      <c r="A146" s="0">
        <v>101</v>
      </c>
      <c r="B146" s="0" t="s">
        <v>53</v>
      </c>
      <c r="C146" s="0">
        <v>15</v>
      </c>
      <c r="D146" s="0" t="s">
        <v>12</v>
      </c>
      <c r="E146" s="0" t="s">
        <v>101</v>
      </c>
      <c r="F146" s="0" t="s">
        <v>59</v>
      </c>
      <c r="G146" s="0" t="s">
        <v>157</v>
      </c>
      <c r="H146" s="0">
        <v>297.4341560916667</v>
      </c>
      <c r="I146" s="0">
        <v>0.2714477211796247</v>
      </c>
      <c r="J146" s="0">
        <v>5.428954423592494</v>
      </c>
      <c r="K146" s="0" t="s">
        <v>125</v>
      </c>
    </row>
    <row r="147">
      <c r="A147" s="0">
        <v>136</v>
      </c>
      <c r="B147" s="0" t="s">
        <v>61</v>
      </c>
      <c r="C147" s="0">
        <v>15</v>
      </c>
      <c r="D147" s="0" t="s">
        <v>12</v>
      </c>
      <c r="E147" s="0" t="s">
        <v>13</v>
      </c>
      <c r="F147" s="0" t="s">
        <v>14</v>
      </c>
      <c r="G147" s="0" t="s">
        <v>158</v>
      </c>
      <c r="H147" s="0">
        <v>7.122159898333333</v>
      </c>
      <c r="I147" s="0">
        <v>0.17299864314789687</v>
      </c>
      <c r="J147" s="0">
        <v>3.4599728629579376</v>
      </c>
      <c r="K147" s="0" t="s">
        <v>125</v>
      </c>
    </row>
    <row r="148">
      <c r="A148" s="0">
        <v>126</v>
      </c>
      <c r="B148" s="0" t="s">
        <v>78</v>
      </c>
      <c r="C148" s="0">
        <v>15</v>
      </c>
      <c r="D148" s="0" t="s">
        <v>12</v>
      </c>
      <c r="E148" s="0" t="s">
        <v>13</v>
      </c>
      <c r="F148" s="0" t="s">
        <v>14</v>
      </c>
      <c r="G148" s="0" t="s">
        <v>159</v>
      </c>
      <c r="H148" s="0">
        <v>92.66619868833334</v>
      </c>
      <c r="I148" s="0">
        <v>0.15164279696714408</v>
      </c>
      <c r="J148" s="0">
        <v>3.0328559393428813</v>
      </c>
      <c r="K148" s="0" t="s">
        <v>125</v>
      </c>
    </row>
    <row r="149">
      <c r="A149" s="0">
        <v>128</v>
      </c>
      <c r="B149" s="0" t="s">
        <v>74</v>
      </c>
      <c r="C149" s="0">
        <v>15</v>
      </c>
      <c r="D149" s="0" t="s">
        <v>12</v>
      </c>
      <c r="E149" s="0" t="s">
        <v>13</v>
      </c>
      <c r="F149" s="0" t="s">
        <v>14</v>
      </c>
      <c r="G149" s="0" t="s">
        <v>160</v>
      </c>
      <c r="H149" s="0">
        <v>74.81602966833333</v>
      </c>
      <c r="I149" s="0">
        <v>0.15083355385022493</v>
      </c>
      <c r="J149" s="0">
        <v>3.016671077004499</v>
      </c>
      <c r="K149" s="0" t="s">
        <v>125</v>
      </c>
    </row>
    <row r="150">
      <c r="A150" s="0">
        <v>135</v>
      </c>
      <c r="B150" s="0" t="s">
        <v>56</v>
      </c>
      <c r="C150" s="0">
        <v>15</v>
      </c>
      <c r="D150" s="0" t="s">
        <v>12</v>
      </c>
      <c r="E150" s="0" t="s">
        <v>101</v>
      </c>
      <c r="F150" s="0" t="s">
        <v>59</v>
      </c>
      <c r="G150" s="0" t="s">
        <v>161</v>
      </c>
      <c r="H150" s="0">
        <v>15.485615936666667</v>
      </c>
      <c r="I150" s="0">
        <v>-0.16055789815115146</v>
      </c>
      <c r="J150" s="0">
        <v>-3.21115796302303</v>
      </c>
      <c r="K150" s="0" t="s">
        <v>125</v>
      </c>
    </row>
    <row r="151">
      <c r="A151" s="0">
        <v>130</v>
      </c>
      <c r="B151" s="0" t="s">
        <v>88</v>
      </c>
      <c r="C151" s="0">
        <v>15</v>
      </c>
      <c r="D151" s="0" t="s">
        <v>12</v>
      </c>
      <c r="E151" s="0" t="s">
        <v>13</v>
      </c>
      <c r="F151" s="0" t="s">
        <v>14</v>
      </c>
      <c r="G151" s="0" t="s">
        <v>162</v>
      </c>
      <c r="H151" s="0">
        <v>54.71802092</v>
      </c>
      <c r="I151" s="0">
        <v>0.1702862783810464</v>
      </c>
      <c r="J151" s="0">
        <v>3.405725567620928</v>
      </c>
      <c r="K151" s="0" t="s">
        <v>125</v>
      </c>
    </row>
    <row r="152">
      <c r="A152" s="0">
        <v>96</v>
      </c>
      <c r="B152" s="0" t="s">
        <v>72</v>
      </c>
      <c r="C152" s="0">
        <v>15</v>
      </c>
      <c r="D152" s="0" t="s">
        <v>12</v>
      </c>
      <c r="E152" s="0" t="s">
        <v>13</v>
      </c>
      <c r="F152" s="0" t="s">
        <v>59</v>
      </c>
      <c r="G152" s="0" t="s">
        <v>163</v>
      </c>
      <c r="H152" s="0">
        <v>397.47381923333336</v>
      </c>
      <c r="I152" s="0">
        <v>0.17510444826738758</v>
      </c>
      <c r="J152" s="0">
        <v>3.5020889653477516</v>
      </c>
      <c r="K152" s="0" t="s">
        <v>125</v>
      </c>
    </row>
    <row r="153">
      <c r="A153" s="0">
        <v>134</v>
      </c>
      <c r="B153" s="0" t="s">
        <v>58</v>
      </c>
      <c r="C153" s="0">
        <v>15</v>
      </c>
      <c r="D153" s="0" t="s">
        <v>12</v>
      </c>
      <c r="E153" s="0" t="s">
        <v>13</v>
      </c>
      <c r="F153" s="0" t="s">
        <v>14</v>
      </c>
      <c r="G153" s="0" t="s">
        <v>164</v>
      </c>
      <c r="H153" s="0">
        <v>21.45023787</v>
      </c>
      <c r="I153" s="0">
        <v>0.17488076311605724</v>
      </c>
      <c r="J153" s="0">
        <v>3.497615262321145</v>
      </c>
      <c r="K153" s="0" t="s">
        <v>125</v>
      </c>
    </row>
    <row r="154">
      <c r="A154" s="0">
        <v>123</v>
      </c>
      <c r="B154" s="0" t="s">
        <v>52</v>
      </c>
      <c r="C154" s="0">
        <v>15</v>
      </c>
      <c r="D154" s="0" t="s">
        <v>12</v>
      </c>
      <c r="E154" s="0" t="s">
        <v>13</v>
      </c>
      <c r="F154" s="0" t="s">
        <v>14</v>
      </c>
      <c r="G154" s="0" t="s">
        <v>165</v>
      </c>
      <c r="H154" s="0">
        <v>137.918324985</v>
      </c>
      <c r="I154" s="0">
        <v>-0.23285351397121085</v>
      </c>
      <c r="J154" s="0">
        <v>-4.657070279424217</v>
      </c>
      <c r="K154" s="0" t="s">
        <v>125</v>
      </c>
    </row>
    <row r="155">
      <c r="A155" s="0">
        <v>140</v>
      </c>
      <c r="B155" s="0" t="s">
        <v>74</v>
      </c>
      <c r="C155" s="0">
        <v>15</v>
      </c>
      <c r="D155" s="0" t="s">
        <v>12</v>
      </c>
      <c r="E155" s="0" t="s">
        <v>13</v>
      </c>
      <c r="F155" s="0" t="s">
        <v>14</v>
      </c>
      <c r="G155" s="0" t="s">
        <v>166</v>
      </c>
      <c r="H155" s="0">
        <v>35.733653481666664</v>
      </c>
      <c r="I155" s="0">
        <v>-0.25210084033613445</v>
      </c>
      <c r="J155" s="0">
        <v>-5.042016806722689</v>
      </c>
      <c r="K155" s="0" t="s">
        <v>125</v>
      </c>
    </row>
    <row r="156">
      <c r="A156" s="0">
        <v>142</v>
      </c>
      <c r="B156" s="0" t="s">
        <v>11</v>
      </c>
      <c r="C156" s="0">
        <v>15</v>
      </c>
      <c r="D156" s="0" t="s">
        <v>12</v>
      </c>
      <c r="E156" s="0" t="s">
        <v>13</v>
      </c>
      <c r="F156" s="0" t="s">
        <v>14</v>
      </c>
      <c r="G156" s="0" t="s">
        <v>167</v>
      </c>
      <c r="H156" s="0">
        <v>88.09283389333334</v>
      </c>
      <c r="I156" s="0">
        <v>0.1509098979138926</v>
      </c>
      <c r="J156" s="0">
        <v>3.018197958277852</v>
      </c>
      <c r="K156" s="0" t="s">
        <v>125</v>
      </c>
    </row>
    <row r="157">
      <c r="A157" s="0">
        <v>146</v>
      </c>
      <c r="B157" s="0" t="s">
        <v>74</v>
      </c>
      <c r="C157" s="0">
        <v>15</v>
      </c>
      <c r="D157" s="0" t="s">
        <v>12</v>
      </c>
      <c r="E157" s="0" t="s">
        <v>13</v>
      </c>
      <c r="F157" s="0" t="s">
        <v>14</v>
      </c>
      <c r="G157" s="0" t="s">
        <v>168</v>
      </c>
      <c r="H157" s="0">
        <v>55.991816545</v>
      </c>
      <c r="I157" s="0">
        <v>0.16338174273858921</v>
      </c>
      <c r="J157" s="0">
        <v>3.2676348547717846</v>
      </c>
      <c r="K157" s="0" t="s">
        <v>125</v>
      </c>
    </row>
    <row r="158">
      <c r="A158" s="0">
        <v>141</v>
      </c>
      <c r="B158" s="0" t="s">
        <v>61</v>
      </c>
      <c r="C158" s="0">
        <v>15</v>
      </c>
      <c r="D158" s="0" t="s">
        <v>12</v>
      </c>
      <c r="E158" s="0" t="s">
        <v>13</v>
      </c>
      <c r="F158" s="0" t="s">
        <v>14</v>
      </c>
      <c r="G158" s="0" t="s">
        <v>169</v>
      </c>
      <c r="H158" s="0">
        <v>120.264100605</v>
      </c>
      <c r="I158" s="0">
        <v>0.15233581584292485</v>
      </c>
      <c r="J158" s="0">
        <v>3.046716316858497</v>
      </c>
      <c r="K158" s="0" t="s">
        <v>125</v>
      </c>
    </row>
    <row r="159">
      <c r="A159" s="0">
        <v>144</v>
      </c>
      <c r="B159" s="0" t="s">
        <v>72</v>
      </c>
      <c r="C159" s="0">
        <v>15</v>
      </c>
      <c r="D159" s="0" t="s">
        <v>12</v>
      </c>
      <c r="E159" s="0" t="s">
        <v>13</v>
      </c>
      <c r="F159" s="0" t="s">
        <v>14</v>
      </c>
      <c r="G159" s="0" t="s">
        <v>170</v>
      </c>
      <c r="H159" s="0">
        <v>109.538819545</v>
      </c>
      <c r="I159" s="0">
        <v>0.15160852952052262</v>
      </c>
      <c r="J159" s="0">
        <v>3.0321705904104523</v>
      </c>
      <c r="K159" s="0" t="s">
        <v>125</v>
      </c>
    </row>
    <row r="160">
      <c r="A160" s="0">
        <v>106</v>
      </c>
      <c r="B160" s="0" t="s">
        <v>66</v>
      </c>
      <c r="C160" s="0">
        <v>15</v>
      </c>
      <c r="D160" s="0" t="s">
        <v>12</v>
      </c>
      <c r="E160" s="0" t="s">
        <v>13</v>
      </c>
      <c r="F160" s="0" t="s">
        <v>14</v>
      </c>
      <c r="G160" s="0" t="s">
        <v>144</v>
      </c>
      <c r="H160" s="0">
        <v>460.47393207833335</v>
      </c>
      <c r="I160" s="0">
        <v>0.1520171506528942</v>
      </c>
      <c r="J160" s="0">
        <v>3.0403430130578832</v>
      </c>
      <c r="K160" s="0" t="s">
        <v>125</v>
      </c>
    </row>
    <row r="161">
      <c r="A161" s="0">
        <v>137</v>
      </c>
      <c r="B161" s="0" t="s">
        <v>56</v>
      </c>
      <c r="C161" s="0">
        <v>15</v>
      </c>
      <c r="D161" s="0" t="s">
        <v>12</v>
      </c>
      <c r="E161" s="0" t="s">
        <v>13</v>
      </c>
      <c r="F161" s="0" t="s">
        <v>14</v>
      </c>
      <c r="G161" s="0" t="s">
        <v>171</v>
      </c>
      <c r="H161" s="0">
        <v>149.91321361333334</v>
      </c>
      <c r="I161" s="0">
        <v>0.19557682785938274</v>
      </c>
      <c r="J161" s="0">
        <v>3.9115365571876546</v>
      </c>
      <c r="K161" s="0" t="s">
        <v>125</v>
      </c>
    </row>
    <row r="162">
      <c r="A162" s="0">
        <v>125</v>
      </c>
      <c r="B162" s="0" t="s">
        <v>80</v>
      </c>
      <c r="C162" s="0">
        <v>15</v>
      </c>
      <c r="D162" s="0" t="s">
        <v>12</v>
      </c>
      <c r="E162" s="0" t="s">
        <v>13</v>
      </c>
      <c r="F162" s="0" t="s">
        <v>14</v>
      </c>
      <c r="G162" s="0" t="s">
        <v>172</v>
      </c>
      <c r="H162" s="0">
        <v>272.41698134666666</v>
      </c>
      <c r="I162" s="0">
        <v>0.16052880075542966</v>
      </c>
      <c r="J162" s="0">
        <v>3.210576015108593</v>
      </c>
      <c r="K162" s="0" t="s">
        <v>125</v>
      </c>
    </row>
    <row r="163">
      <c r="A163" s="0">
        <v>145</v>
      </c>
      <c r="B163" s="0" t="s">
        <v>58</v>
      </c>
      <c r="C163" s="0">
        <v>15</v>
      </c>
      <c r="D163" s="0" t="s">
        <v>12</v>
      </c>
      <c r="E163" s="0" t="s">
        <v>13</v>
      </c>
      <c r="F163" s="0" t="s">
        <v>14</v>
      </c>
      <c r="G163" s="0" t="s">
        <v>173</v>
      </c>
      <c r="H163" s="0">
        <v>119.001594965</v>
      </c>
      <c r="I163" s="0">
        <v>0.15915119363395225</v>
      </c>
      <c r="J163" s="0">
        <v>3.1830238726790454</v>
      </c>
      <c r="K163" s="0" t="s">
        <v>125</v>
      </c>
    </row>
    <row r="164">
      <c r="A164" s="0">
        <v>149</v>
      </c>
      <c r="B164" s="0" t="s">
        <v>74</v>
      </c>
      <c r="C164" s="0">
        <v>15</v>
      </c>
      <c r="D164" s="0" t="s">
        <v>12</v>
      </c>
      <c r="E164" s="0" t="s">
        <v>13</v>
      </c>
      <c r="F164" s="0" t="s">
        <v>14</v>
      </c>
      <c r="G164" s="0" t="s">
        <v>174</v>
      </c>
      <c r="H164" s="0">
        <v>11.875158231666667</v>
      </c>
      <c r="I164" s="0">
        <v>0.1623119556611243</v>
      </c>
      <c r="J164" s="0">
        <v>3.246239113222486</v>
      </c>
      <c r="K164" s="0" t="s">
        <v>125</v>
      </c>
    </row>
    <row r="165">
      <c r="A165" s="0">
        <v>54</v>
      </c>
      <c r="B165" s="0" t="s">
        <v>64</v>
      </c>
      <c r="C165" s="0">
        <v>15</v>
      </c>
      <c r="D165" s="0" t="s">
        <v>12</v>
      </c>
      <c r="E165" s="0" t="s">
        <v>13</v>
      </c>
      <c r="F165" s="0" t="s">
        <v>14</v>
      </c>
      <c r="G165" s="0" t="s">
        <v>114</v>
      </c>
      <c r="H165" s="0">
        <v>765.4758743366667</v>
      </c>
      <c r="I165" s="0">
        <v>0.15873015873015875</v>
      </c>
      <c r="J165" s="0">
        <v>3.174603174603175</v>
      </c>
      <c r="K165" s="0" t="s">
        <v>16</v>
      </c>
    </row>
    <row r="166">
      <c r="A166" s="0">
        <v>133</v>
      </c>
      <c r="B166" s="0" t="s">
        <v>49</v>
      </c>
      <c r="C166" s="0">
        <v>15</v>
      </c>
      <c r="D166" s="0" t="s">
        <v>12</v>
      </c>
      <c r="E166" s="0" t="s">
        <v>101</v>
      </c>
      <c r="F166" s="0" t="s">
        <v>59</v>
      </c>
      <c r="G166" s="0" t="s">
        <v>175</v>
      </c>
      <c r="H166" s="0">
        <v>210.6398801</v>
      </c>
      <c r="I166" s="0">
        <v>-0.15753199868723336</v>
      </c>
      <c r="J166" s="0">
        <v>-3.150639973744667</v>
      </c>
      <c r="K166" s="0" t="s">
        <v>125</v>
      </c>
    </row>
    <row r="167">
      <c r="A167" s="0">
        <v>143</v>
      </c>
      <c r="B167" s="0" t="s">
        <v>78</v>
      </c>
      <c r="C167" s="0">
        <v>15</v>
      </c>
      <c r="D167" s="0" t="s">
        <v>12</v>
      </c>
      <c r="E167" s="0" t="s">
        <v>13</v>
      </c>
      <c r="F167" s="0" t="s">
        <v>14</v>
      </c>
      <c r="G167" s="0" t="s">
        <v>176</v>
      </c>
      <c r="H167" s="0">
        <v>145.16889488333334</v>
      </c>
      <c r="I167" s="0">
        <v>0.16469594594594597</v>
      </c>
      <c r="J167" s="0">
        <v>3.2939189189189193</v>
      </c>
      <c r="K167" s="0" t="s">
        <v>125</v>
      </c>
    </row>
    <row r="168">
      <c r="A168" s="0">
        <v>85</v>
      </c>
      <c r="B168" s="0" t="s">
        <v>54</v>
      </c>
      <c r="C168" s="0">
        <v>15</v>
      </c>
      <c r="D168" s="0" t="s">
        <v>12</v>
      </c>
      <c r="E168" s="0" t="s">
        <v>13</v>
      </c>
      <c r="F168" s="0" t="s">
        <v>14</v>
      </c>
      <c r="G168" s="0" t="s">
        <v>132</v>
      </c>
      <c r="H168" s="0">
        <v>648.695456545</v>
      </c>
      <c r="I168" s="0">
        <v>0.18849449204406366</v>
      </c>
      <c r="J168" s="0">
        <v>3.769889840881273</v>
      </c>
      <c r="K168" s="0" t="s">
        <v>16</v>
      </c>
    </row>
    <row r="169">
      <c r="A169" s="0">
        <v>148</v>
      </c>
      <c r="B169" s="0" t="s">
        <v>52</v>
      </c>
      <c r="C169" s="0">
        <v>15</v>
      </c>
      <c r="D169" s="0" t="s">
        <v>12</v>
      </c>
      <c r="E169" s="0" t="s">
        <v>13</v>
      </c>
      <c r="F169" s="0" t="s">
        <v>59</v>
      </c>
      <c r="G169" s="0" t="s">
        <v>177</v>
      </c>
      <c r="H169" s="0">
        <v>36.83627441833333</v>
      </c>
      <c r="I169" s="0">
        <v>0.15301902398676592</v>
      </c>
      <c r="J169" s="0">
        <v>3.0603804797353185</v>
      </c>
      <c r="K169" s="0" t="s">
        <v>125</v>
      </c>
    </row>
    <row r="170">
      <c r="A170" s="0">
        <v>147</v>
      </c>
      <c r="B170" s="0" t="s">
        <v>11</v>
      </c>
      <c r="C170" s="0">
        <v>15</v>
      </c>
      <c r="D170" s="0" t="s">
        <v>12</v>
      </c>
      <c r="E170" s="0" t="s">
        <v>101</v>
      </c>
      <c r="F170" s="0" t="s">
        <v>59</v>
      </c>
      <c r="G170" s="0" t="s">
        <v>178</v>
      </c>
      <c r="H170" s="0">
        <v>96.35858978</v>
      </c>
      <c r="I170" s="0">
        <v>0.2328705776981639</v>
      </c>
      <c r="J170" s="0">
        <v>4.657411553963278</v>
      </c>
      <c r="K170" s="0" t="s">
        <v>125</v>
      </c>
    </row>
    <row r="171">
      <c r="A171" s="0">
        <v>115</v>
      </c>
      <c r="B171" s="0" t="s">
        <v>50</v>
      </c>
      <c r="C171" s="0">
        <v>15</v>
      </c>
      <c r="D171" s="0" t="s">
        <v>12</v>
      </c>
      <c r="E171" s="0" t="s">
        <v>101</v>
      </c>
      <c r="F171" s="0" t="s">
        <v>59</v>
      </c>
      <c r="G171" s="0" t="s">
        <v>179</v>
      </c>
      <c r="H171" s="0">
        <v>479.49886325833336</v>
      </c>
      <c r="I171" s="0">
        <v>0.22975929978118165</v>
      </c>
      <c r="J171" s="0">
        <v>4.595185995623633</v>
      </c>
      <c r="K171" s="0" t="s">
        <v>125</v>
      </c>
    </row>
    <row r="172">
      <c r="A172" s="0">
        <v>150</v>
      </c>
      <c r="B172" s="0" t="s">
        <v>61</v>
      </c>
      <c r="C172" s="0">
        <v>15</v>
      </c>
      <c r="D172" s="0" t="s">
        <v>12</v>
      </c>
      <c r="E172" s="0" t="s">
        <v>13</v>
      </c>
      <c r="F172" s="0" t="s">
        <v>14</v>
      </c>
      <c r="G172" s="0" t="s">
        <v>180</v>
      </c>
      <c r="H172" s="0">
        <v>92.856516355</v>
      </c>
      <c r="I172" s="0">
        <v>-0.24708304735758407</v>
      </c>
      <c r="J172" s="0">
        <v>-4.941660947151682</v>
      </c>
      <c r="K172" s="0" t="s">
        <v>125</v>
      </c>
    </row>
    <row r="173">
      <c r="A173" s="0">
        <v>161</v>
      </c>
      <c r="B173" s="0" t="s">
        <v>74</v>
      </c>
      <c r="C173" s="0">
        <v>15</v>
      </c>
      <c r="D173" s="0" t="s">
        <v>12</v>
      </c>
      <c r="E173" s="0" t="s">
        <v>13</v>
      </c>
      <c r="F173" s="0" t="s">
        <v>14</v>
      </c>
      <c r="G173" s="0" t="s">
        <v>181</v>
      </c>
      <c r="H173" s="0">
        <v>32.19028122833333</v>
      </c>
      <c r="I173" s="0">
        <v>-0.2333245452148695</v>
      </c>
      <c r="J173" s="0">
        <v>-4.66649090429739</v>
      </c>
      <c r="K173" s="0" t="s">
        <v>125</v>
      </c>
    </row>
    <row r="174">
      <c r="A174" s="0">
        <v>59</v>
      </c>
      <c r="B174" s="0" t="s">
        <v>86</v>
      </c>
      <c r="C174" s="0">
        <v>15</v>
      </c>
      <c r="D174" s="0" t="s">
        <v>12</v>
      </c>
      <c r="E174" s="0" t="s">
        <v>101</v>
      </c>
      <c r="F174" s="0" t="s">
        <v>59</v>
      </c>
      <c r="G174" s="0" t="s">
        <v>100</v>
      </c>
      <c r="H174" s="0">
        <v>855.935962735</v>
      </c>
      <c r="I174" s="0">
        <v>0.23328183688992932</v>
      </c>
      <c r="J174" s="0">
        <v>4.665636737798586</v>
      </c>
      <c r="K174" s="0" t="s">
        <v>16</v>
      </c>
    </row>
    <row r="175">
      <c r="A175" s="0">
        <v>129</v>
      </c>
      <c r="B175" s="0" t="s">
        <v>76</v>
      </c>
      <c r="C175" s="0">
        <v>15</v>
      </c>
      <c r="D175" s="0" t="s">
        <v>12</v>
      </c>
      <c r="E175" s="0" t="s">
        <v>13</v>
      </c>
      <c r="F175" s="0" t="s">
        <v>14</v>
      </c>
      <c r="G175" s="0" t="s">
        <v>182</v>
      </c>
      <c r="H175" s="0">
        <v>326.0525007416667</v>
      </c>
      <c r="I175" s="0">
        <v>-0.2435723951285521</v>
      </c>
      <c r="J175" s="0">
        <v>-4.871447902571042</v>
      </c>
      <c r="K175" s="0" t="s">
        <v>125</v>
      </c>
    </row>
    <row r="176">
      <c r="A176" s="0">
        <v>151</v>
      </c>
      <c r="B176" s="0" t="s">
        <v>52</v>
      </c>
      <c r="C176" s="0">
        <v>15</v>
      </c>
      <c r="D176" s="0" t="s">
        <v>12</v>
      </c>
      <c r="E176" s="0" t="s">
        <v>13</v>
      </c>
      <c r="F176" s="0" t="s">
        <v>14</v>
      </c>
      <c r="G176" s="0" t="s">
        <v>183</v>
      </c>
      <c r="H176" s="0">
        <v>78.62085682666667</v>
      </c>
      <c r="I176" s="0">
        <v>-0.2716634159933129</v>
      </c>
      <c r="J176" s="0">
        <v>-5.433268319866258</v>
      </c>
      <c r="K176" s="0" t="s">
        <v>125</v>
      </c>
    </row>
    <row r="177">
      <c r="A177" s="0">
        <v>155</v>
      </c>
      <c r="B177" s="0" t="s">
        <v>58</v>
      </c>
      <c r="C177" s="0">
        <v>15</v>
      </c>
      <c r="D177" s="0" t="s">
        <v>12</v>
      </c>
      <c r="E177" s="0" t="s">
        <v>13</v>
      </c>
      <c r="F177" s="0" t="s">
        <v>14</v>
      </c>
      <c r="G177" s="0" t="s">
        <v>184</v>
      </c>
      <c r="H177" s="0">
        <v>71.50264119</v>
      </c>
      <c r="I177" s="0">
        <v>0.17618793379604913</v>
      </c>
      <c r="J177" s="0">
        <v>3.5237586759209827</v>
      </c>
      <c r="K177" s="0" t="s">
        <v>125</v>
      </c>
    </row>
    <row r="178">
      <c r="A178" s="0">
        <v>162</v>
      </c>
      <c r="B178" s="0" t="s">
        <v>56</v>
      </c>
      <c r="C178" s="0">
        <v>15</v>
      </c>
      <c r="D178" s="0" t="s">
        <v>12</v>
      </c>
      <c r="E178" s="0" t="s">
        <v>13</v>
      </c>
      <c r="F178" s="0" t="s">
        <v>14</v>
      </c>
      <c r="G178" s="0" t="s">
        <v>185</v>
      </c>
      <c r="H178" s="0">
        <v>10.777651501666666</v>
      </c>
      <c r="I178" s="0">
        <v>0.16268429079816982</v>
      </c>
      <c r="J178" s="0">
        <v>3.2536858159633963</v>
      </c>
      <c r="K178" s="0" t="s">
        <v>125</v>
      </c>
    </row>
    <row r="179">
      <c r="A179" s="0">
        <v>164</v>
      </c>
      <c r="B179" s="0" t="s">
        <v>52</v>
      </c>
      <c r="C179" s="0">
        <v>15</v>
      </c>
      <c r="D179" s="0" t="s">
        <v>12</v>
      </c>
      <c r="E179" s="0" t="s">
        <v>13</v>
      </c>
      <c r="F179" s="0" t="s">
        <v>14</v>
      </c>
      <c r="G179" s="0" t="s">
        <v>185</v>
      </c>
      <c r="H179" s="0">
        <v>19.118033341666667</v>
      </c>
      <c r="I179" s="0">
        <v>0.22677295217152282</v>
      </c>
      <c r="J179" s="0">
        <v>4.535459043430457</v>
      </c>
      <c r="K179" s="0" t="s">
        <v>125</v>
      </c>
    </row>
    <row r="180">
      <c r="A180" s="0">
        <v>153</v>
      </c>
      <c r="B180" s="0" t="s">
        <v>78</v>
      </c>
      <c r="C180" s="0">
        <v>15</v>
      </c>
      <c r="D180" s="0" t="s">
        <v>12</v>
      </c>
      <c r="E180" s="0" t="s">
        <v>13</v>
      </c>
      <c r="F180" s="0" t="s">
        <v>14</v>
      </c>
      <c r="G180" s="0" t="s">
        <v>186</v>
      </c>
      <c r="H180" s="0">
        <v>82.251766875</v>
      </c>
      <c r="I180" s="0">
        <v>0.1638655462184874</v>
      </c>
      <c r="J180" s="0">
        <v>3.277310924369748</v>
      </c>
      <c r="K180" s="0" t="s">
        <v>125</v>
      </c>
    </row>
    <row r="181">
      <c r="A181" s="0">
        <v>158</v>
      </c>
      <c r="B181" s="0" t="s">
        <v>11</v>
      </c>
      <c r="C181" s="0">
        <v>15</v>
      </c>
      <c r="D181" s="0" t="s">
        <v>12</v>
      </c>
      <c r="E181" s="0" t="s">
        <v>13</v>
      </c>
      <c r="F181" s="0" t="s">
        <v>14</v>
      </c>
      <c r="G181" s="0" t="s">
        <v>187</v>
      </c>
      <c r="H181" s="0">
        <v>85.86067505666666</v>
      </c>
      <c r="I181" s="0">
        <v>0.19480519480519481</v>
      </c>
      <c r="J181" s="0">
        <v>3.8961038961038965</v>
      </c>
      <c r="K181" s="0" t="s">
        <v>125</v>
      </c>
    </row>
    <row r="182">
      <c r="A182" s="0">
        <v>163</v>
      </c>
      <c r="B182" s="0" t="s">
        <v>76</v>
      </c>
      <c r="C182" s="0">
        <v>15</v>
      </c>
      <c r="D182" s="0" t="s">
        <v>12</v>
      </c>
      <c r="E182" s="0" t="s">
        <v>13</v>
      </c>
      <c r="F182" s="0" t="s">
        <v>14</v>
      </c>
      <c r="G182" s="0" t="s">
        <v>185</v>
      </c>
      <c r="H182" s="0">
        <v>29.88316038</v>
      </c>
      <c r="I182" s="0">
        <v>0.16</v>
      </c>
      <c r="J182" s="0">
        <v>3.2</v>
      </c>
      <c r="K182" s="0" t="s">
        <v>125</v>
      </c>
    </row>
    <row r="183">
      <c r="A183" s="0">
        <v>157</v>
      </c>
      <c r="B183" s="0" t="s">
        <v>72</v>
      </c>
      <c r="C183" s="0">
        <v>15</v>
      </c>
      <c r="D183" s="0" t="s">
        <v>12</v>
      </c>
      <c r="E183" s="0" t="s">
        <v>101</v>
      </c>
      <c r="F183" s="0" t="s">
        <v>59</v>
      </c>
      <c r="G183" s="0" t="s">
        <v>188</v>
      </c>
      <c r="H183" s="0">
        <v>90.61691719166667</v>
      </c>
      <c r="I183" s="0">
        <v>-0.15723270440251574</v>
      </c>
      <c r="J183" s="0">
        <v>-3.1446540880503147</v>
      </c>
      <c r="K183" s="0" t="s">
        <v>125</v>
      </c>
    </row>
    <row r="184">
      <c r="A184" s="0">
        <v>168</v>
      </c>
      <c r="B184" s="0" t="s">
        <v>58</v>
      </c>
      <c r="C184" s="0">
        <v>15</v>
      </c>
      <c r="D184" s="0" t="s">
        <v>12</v>
      </c>
      <c r="E184" s="0" t="s">
        <v>13</v>
      </c>
      <c r="F184" s="0" t="s">
        <v>14</v>
      </c>
      <c r="G184" s="0" t="s">
        <v>189</v>
      </c>
      <c r="H184" s="0">
        <v>3.6036248366666666</v>
      </c>
      <c r="I184" s="0">
        <v>0.1789587852494577</v>
      </c>
      <c r="J184" s="0">
        <v>3.579175704989154</v>
      </c>
      <c r="K184" s="0" t="s">
        <v>125</v>
      </c>
    </row>
    <row r="185">
      <c r="A185" s="0">
        <v>167</v>
      </c>
      <c r="B185" s="0" t="s">
        <v>61</v>
      </c>
      <c r="C185" s="0">
        <v>15</v>
      </c>
      <c r="D185" s="0" t="s">
        <v>12</v>
      </c>
      <c r="E185" s="0" t="s">
        <v>13</v>
      </c>
      <c r="F185" s="0" t="s">
        <v>14</v>
      </c>
      <c r="G185" s="0" t="s">
        <v>190</v>
      </c>
      <c r="H185" s="0">
        <v>27.373295418333335</v>
      </c>
      <c r="I185" s="0">
        <v>0.15090543259557346</v>
      </c>
      <c r="J185" s="0">
        <v>3.018108651911469</v>
      </c>
      <c r="K185" s="0" t="s">
        <v>125</v>
      </c>
    </row>
    <row r="186">
      <c r="A186" s="0">
        <v>156</v>
      </c>
      <c r="B186" s="0" t="s">
        <v>66</v>
      </c>
      <c r="C186" s="0">
        <v>15</v>
      </c>
      <c r="D186" s="0" t="s">
        <v>12</v>
      </c>
      <c r="E186" s="0" t="s">
        <v>101</v>
      </c>
      <c r="F186" s="0" t="s">
        <v>59</v>
      </c>
      <c r="G186" s="0" t="s">
        <v>184</v>
      </c>
      <c r="H186" s="0">
        <v>125.09698706666667</v>
      </c>
      <c r="I186" s="0">
        <v>-0.17038777908343128</v>
      </c>
      <c r="J186" s="0">
        <v>-3.4077555816686256</v>
      </c>
      <c r="K186" s="0" t="s">
        <v>125</v>
      </c>
    </row>
    <row r="187">
      <c r="A187" s="0">
        <v>176</v>
      </c>
      <c r="B187" s="0" t="s">
        <v>56</v>
      </c>
      <c r="C187" s="0">
        <v>15</v>
      </c>
      <c r="D187" s="0" t="s">
        <v>12</v>
      </c>
      <c r="E187" s="0" t="s">
        <v>13</v>
      </c>
      <c r="F187" s="0" t="s">
        <v>14</v>
      </c>
      <c r="G187" s="0" t="s">
        <v>191</v>
      </c>
      <c r="H187" s="0">
        <v>8.377958288333334</v>
      </c>
      <c r="I187" s="0">
        <v>0.2036082474226804</v>
      </c>
      <c r="J187" s="0">
        <v>4.072164948453609</v>
      </c>
      <c r="K187" s="0" t="s">
        <v>125</v>
      </c>
    </row>
    <row r="188">
      <c r="A188" s="0">
        <v>174</v>
      </c>
      <c r="B188" s="0" t="s">
        <v>52</v>
      </c>
      <c r="C188" s="0">
        <v>15</v>
      </c>
      <c r="D188" s="0" t="s">
        <v>12</v>
      </c>
      <c r="E188" s="0" t="s">
        <v>13</v>
      </c>
      <c r="F188" s="0" t="s">
        <v>14</v>
      </c>
      <c r="G188" s="0" t="s">
        <v>192</v>
      </c>
      <c r="H188" s="0">
        <v>15.512591991666667</v>
      </c>
      <c r="I188" s="0">
        <v>0.16451068616422948</v>
      </c>
      <c r="J188" s="0">
        <v>3.2902137232845896</v>
      </c>
      <c r="K188" s="0" t="s">
        <v>125</v>
      </c>
    </row>
    <row r="189">
      <c r="A189" s="0">
        <v>127</v>
      </c>
      <c r="B189" s="0" t="s">
        <v>92</v>
      </c>
      <c r="C189" s="0">
        <v>15</v>
      </c>
      <c r="D189" s="0" t="s">
        <v>12</v>
      </c>
      <c r="E189" s="0" t="s">
        <v>13</v>
      </c>
      <c r="F189" s="0" t="s">
        <v>14</v>
      </c>
      <c r="G189" s="0" t="s">
        <v>193</v>
      </c>
      <c r="H189" s="0">
        <v>438.0249598683333</v>
      </c>
      <c r="I189" s="0">
        <v>0.15076754385964913</v>
      </c>
      <c r="J189" s="0">
        <v>3.0153508771929824</v>
      </c>
      <c r="K189" s="0" t="s">
        <v>125</v>
      </c>
    </row>
    <row r="190">
      <c r="A190" s="0">
        <v>175</v>
      </c>
      <c r="B190" s="0" t="s">
        <v>58</v>
      </c>
      <c r="C190" s="0">
        <v>15</v>
      </c>
      <c r="D190" s="0" t="s">
        <v>12</v>
      </c>
      <c r="E190" s="0" t="s">
        <v>13</v>
      </c>
      <c r="F190" s="0" t="s">
        <v>14</v>
      </c>
      <c r="G190" s="0" t="s">
        <v>194</v>
      </c>
      <c r="H190" s="0">
        <v>27.466859323333335</v>
      </c>
      <c r="I190" s="0">
        <v>0.18549747048903878</v>
      </c>
      <c r="J190" s="0">
        <v>3.709949409780776</v>
      </c>
      <c r="K190" s="0" t="s">
        <v>125</v>
      </c>
    </row>
    <row r="191">
      <c r="A191" s="0">
        <v>154</v>
      </c>
      <c r="B191" s="0" t="s">
        <v>54</v>
      </c>
      <c r="C191" s="0">
        <v>15</v>
      </c>
      <c r="D191" s="0" t="s">
        <v>12</v>
      </c>
      <c r="E191" s="0" t="s">
        <v>13</v>
      </c>
      <c r="F191" s="0" t="s">
        <v>14</v>
      </c>
      <c r="G191" s="0" t="s">
        <v>184</v>
      </c>
      <c r="H191" s="0">
        <v>146.59185392666666</v>
      </c>
      <c r="I191" s="0">
        <v>0.2119578534672874</v>
      </c>
      <c r="J191" s="0">
        <v>4.239157069345748</v>
      </c>
      <c r="K191" s="0" t="s">
        <v>125</v>
      </c>
    </row>
    <row r="192">
      <c r="A192" s="0">
        <v>177</v>
      </c>
      <c r="B192" s="0" t="s">
        <v>61</v>
      </c>
      <c r="C192" s="0">
        <v>15</v>
      </c>
      <c r="D192" s="0" t="s">
        <v>12</v>
      </c>
      <c r="E192" s="0" t="s">
        <v>13</v>
      </c>
      <c r="F192" s="0" t="s">
        <v>59</v>
      </c>
      <c r="G192" s="0" t="s">
        <v>195</v>
      </c>
      <c r="H192" s="0">
        <v>14.330615655</v>
      </c>
      <c r="I192" s="0">
        <v>0.162052667116813</v>
      </c>
      <c r="J192" s="0">
        <v>3.2410533423362593</v>
      </c>
      <c r="K192" s="0" t="s">
        <v>125</v>
      </c>
    </row>
    <row r="193">
      <c r="A193" s="0">
        <v>132</v>
      </c>
      <c r="B193" s="0" t="s">
        <v>65</v>
      </c>
      <c r="C193" s="0">
        <v>15</v>
      </c>
      <c r="D193" s="0" t="s">
        <v>12</v>
      </c>
      <c r="E193" s="0" t="s">
        <v>13</v>
      </c>
      <c r="F193" s="0" t="s">
        <v>14</v>
      </c>
      <c r="G193" s="0" t="s">
        <v>196</v>
      </c>
      <c r="H193" s="0">
        <v>419.1611576216667</v>
      </c>
      <c r="I193" s="0">
        <v>0.16987095075059258</v>
      </c>
      <c r="J193" s="0">
        <v>3.397419015011852</v>
      </c>
      <c r="K193" s="0" t="s">
        <v>125</v>
      </c>
    </row>
    <row r="194">
      <c r="A194" s="0">
        <v>178</v>
      </c>
      <c r="B194" s="0" t="s">
        <v>66</v>
      </c>
      <c r="C194" s="0">
        <v>15</v>
      </c>
      <c r="D194" s="0" t="s">
        <v>12</v>
      </c>
      <c r="E194" s="0" t="s">
        <v>13</v>
      </c>
      <c r="F194" s="0" t="s">
        <v>14</v>
      </c>
      <c r="G194" s="0" t="s">
        <v>197</v>
      </c>
      <c r="H194" s="0">
        <v>15.523587015</v>
      </c>
      <c r="I194" s="0">
        <v>0.189498618239242</v>
      </c>
      <c r="J194" s="0">
        <v>3.7899723647848402</v>
      </c>
      <c r="K194" s="0" t="s">
        <v>125</v>
      </c>
    </row>
    <row r="195">
      <c r="A195" s="0">
        <v>160</v>
      </c>
      <c r="B195" s="0" t="s">
        <v>80</v>
      </c>
      <c r="C195" s="0">
        <v>15</v>
      </c>
      <c r="D195" s="0" t="s">
        <v>12</v>
      </c>
      <c r="E195" s="0" t="s">
        <v>13</v>
      </c>
      <c r="F195" s="0" t="s">
        <v>14</v>
      </c>
      <c r="G195" s="0" t="s">
        <v>181</v>
      </c>
      <c r="H195" s="0">
        <v>140.69050852833334</v>
      </c>
      <c r="I195" s="0">
        <v>0.16763733669132694</v>
      </c>
      <c r="J195" s="0">
        <v>3.3527467338265384</v>
      </c>
      <c r="K195" s="0" t="s">
        <v>125</v>
      </c>
    </row>
    <row r="196">
      <c r="A196" s="0">
        <v>138</v>
      </c>
      <c r="B196" s="0" t="s">
        <v>88</v>
      </c>
      <c r="C196" s="0">
        <v>15</v>
      </c>
      <c r="D196" s="0" t="s">
        <v>12</v>
      </c>
      <c r="E196" s="0" t="s">
        <v>13</v>
      </c>
      <c r="F196" s="0" t="s">
        <v>14</v>
      </c>
      <c r="G196" s="0" t="s">
        <v>198</v>
      </c>
      <c r="H196" s="0">
        <v>354.90458804</v>
      </c>
      <c r="I196" s="0">
        <v>0.17058096415327567</v>
      </c>
      <c r="J196" s="0">
        <v>3.411619283065513</v>
      </c>
      <c r="K196" s="0" t="s">
        <v>125</v>
      </c>
    </row>
    <row r="197">
      <c r="A197" s="0">
        <v>159</v>
      </c>
      <c r="B197" s="0" t="s">
        <v>49</v>
      </c>
      <c r="C197" s="0">
        <v>15</v>
      </c>
      <c r="D197" s="0" t="s">
        <v>12</v>
      </c>
      <c r="E197" s="0" t="s">
        <v>101</v>
      </c>
      <c r="F197" s="0" t="s">
        <v>59</v>
      </c>
      <c r="G197" s="0" t="s">
        <v>199</v>
      </c>
      <c r="H197" s="0">
        <v>183.58603641833332</v>
      </c>
      <c r="I197" s="0">
        <v>0.2395674889226903</v>
      </c>
      <c r="J197" s="0">
        <v>4.791349778453807</v>
      </c>
      <c r="K197" s="0" t="s">
        <v>125</v>
      </c>
    </row>
    <row r="198">
      <c r="A198" s="0">
        <v>170</v>
      </c>
      <c r="B198" s="0" t="s">
        <v>11</v>
      </c>
      <c r="C198" s="0">
        <v>15</v>
      </c>
      <c r="D198" s="0" t="s">
        <v>12</v>
      </c>
      <c r="E198" s="0" t="s">
        <v>13</v>
      </c>
      <c r="F198" s="0" t="s">
        <v>14</v>
      </c>
      <c r="G198" s="0" t="s">
        <v>200</v>
      </c>
      <c r="H198" s="0">
        <v>102.50141360166667</v>
      </c>
      <c r="I198" s="0">
        <v>0.17101710171017104</v>
      </c>
      <c r="J198" s="0">
        <v>3.4203420342034203</v>
      </c>
      <c r="K198" s="0" t="s">
        <v>125</v>
      </c>
    </row>
    <row r="199">
      <c r="A199" s="0">
        <v>171</v>
      </c>
      <c r="B199" s="0" t="s">
        <v>78</v>
      </c>
      <c r="C199" s="0">
        <v>15</v>
      </c>
      <c r="D199" s="0" t="s">
        <v>12</v>
      </c>
      <c r="E199" s="0" t="s">
        <v>13</v>
      </c>
      <c r="F199" s="0" t="s">
        <v>59</v>
      </c>
      <c r="G199" s="0" t="s">
        <v>201</v>
      </c>
      <c r="H199" s="0">
        <v>94.15287890833334</v>
      </c>
      <c r="I199" s="0">
        <v>-0.2766135792120704</v>
      </c>
      <c r="J199" s="0">
        <v>-5.532271584241409</v>
      </c>
      <c r="K199" s="0" t="s">
        <v>125</v>
      </c>
    </row>
    <row r="200">
      <c r="A200" s="0">
        <v>180</v>
      </c>
      <c r="B200" s="0" t="s">
        <v>58</v>
      </c>
      <c r="C200" s="0">
        <v>15</v>
      </c>
      <c r="D200" s="0" t="s">
        <v>12</v>
      </c>
      <c r="E200" s="0" t="s">
        <v>13</v>
      </c>
      <c r="F200" s="0" t="s">
        <v>14</v>
      </c>
      <c r="G200" s="0" t="s">
        <v>202</v>
      </c>
      <c r="H200" s="0">
        <v>46.52253396333333</v>
      </c>
      <c r="I200" s="0">
        <v>-0.293271995399655</v>
      </c>
      <c r="J200" s="0">
        <v>-5.8654399079931</v>
      </c>
      <c r="K200" s="0" t="s">
        <v>125</v>
      </c>
    </row>
    <row r="201">
      <c r="A201" s="0">
        <v>181</v>
      </c>
      <c r="B201" s="0" t="s">
        <v>92</v>
      </c>
      <c r="C201" s="0">
        <v>15</v>
      </c>
      <c r="D201" s="0" t="s">
        <v>12</v>
      </c>
      <c r="E201" s="0" t="s">
        <v>13</v>
      </c>
      <c r="F201" s="0" t="s">
        <v>14</v>
      </c>
      <c r="G201" s="0" t="s">
        <v>203</v>
      </c>
      <c r="H201" s="0">
        <v>61.96471975</v>
      </c>
      <c r="I201" s="0">
        <v>0.15005557613931086</v>
      </c>
      <c r="J201" s="0">
        <v>3.0011115227862173</v>
      </c>
      <c r="K201" s="0" t="s">
        <v>125</v>
      </c>
    </row>
    <row r="202">
      <c r="A202" s="0">
        <v>191</v>
      </c>
      <c r="B202" s="0" t="s">
        <v>58</v>
      </c>
      <c r="C202" s="0">
        <v>15</v>
      </c>
      <c r="D202" s="0" t="s">
        <v>12</v>
      </c>
      <c r="E202" s="0" t="s">
        <v>13</v>
      </c>
      <c r="F202" s="0" t="s">
        <v>14</v>
      </c>
      <c r="G202" s="0" t="s">
        <v>204</v>
      </c>
      <c r="H202" s="0">
        <v>7.118042271666667</v>
      </c>
      <c r="I202" s="0">
        <v>0.38200339558573854</v>
      </c>
      <c r="J202" s="0">
        <v>7.640067911714771</v>
      </c>
      <c r="K202" s="0" t="s">
        <v>125</v>
      </c>
    </row>
    <row r="203">
      <c r="A203" s="0">
        <v>187</v>
      </c>
      <c r="B203" s="0" t="s">
        <v>11</v>
      </c>
      <c r="C203" s="0">
        <v>15</v>
      </c>
      <c r="D203" s="0" t="s">
        <v>12</v>
      </c>
      <c r="E203" s="0" t="s">
        <v>101</v>
      </c>
      <c r="F203" s="0" t="s">
        <v>59</v>
      </c>
      <c r="G203" s="0" t="s">
        <v>205</v>
      </c>
      <c r="H203" s="0">
        <v>27.366516776666668</v>
      </c>
      <c r="I203" s="0">
        <v>-0.25121802679658956</v>
      </c>
      <c r="J203" s="0">
        <v>-5.02436053593179</v>
      </c>
      <c r="K203" s="0" t="s">
        <v>125</v>
      </c>
    </row>
    <row r="204">
      <c r="A204" s="0">
        <v>190</v>
      </c>
      <c r="B204" s="0" t="s">
        <v>78</v>
      </c>
      <c r="C204" s="0">
        <v>15</v>
      </c>
      <c r="D204" s="0" t="s">
        <v>12</v>
      </c>
      <c r="E204" s="0" t="s">
        <v>13</v>
      </c>
      <c r="F204" s="0" t="s">
        <v>14</v>
      </c>
      <c r="G204" s="0" t="s">
        <v>206</v>
      </c>
      <c r="H204" s="0">
        <v>22.601179346666665</v>
      </c>
      <c r="I204" s="0">
        <v>0.1725554642563681</v>
      </c>
      <c r="J204" s="0">
        <v>3.4511092851273624</v>
      </c>
      <c r="K204" s="0" t="s">
        <v>125</v>
      </c>
    </row>
    <row r="205">
      <c r="A205" s="0">
        <v>188</v>
      </c>
      <c r="B205" s="0" t="s">
        <v>88</v>
      </c>
      <c r="C205" s="0">
        <v>15</v>
      </c>
      <c r="D205" s="0" t="s">
        <v>12</v>
      </c>
      <c r="E205" s="0" t="s">
        <v>13</v>
      </c>
      <c r="F205" s="0" t="s">
        <v>14</v>
      </c>
      <c r="G205" s="0" t="s">
        <v>207</v>
      </c>
      <c r="H205" s="0">
        <v>36.88603339666667</v>
      </c>
      <c r="I205" s="0">
        <v>-0.2574160333415053</v>
      </c>
      <c r="J205" s="0">
        <v>-5.148320666830106</v>
      </c>
      <c r="K205" s="0" t="s">
        <v>125</v>
      </c>
    </row>
    <row r="206">
      <c r="A206" s="0">
        <v>194</v>
      </c>
      <c r="B206" s="0" t="s">
        <v>11</v>
      </c>
      <c r="C206" s="0">
        <v>15</v>
      </c>
      <c r="D206" s="0" t="s">
        <v>12</v>
      </c>
      <c r="E206" s="0" t="s">
        <v>101</v>
      </c>
      <c r="F206" s="0" t="s">
        <v>59</v>
      </c>
      <c r="G206" s="0" t="s">
        <v>208</v>
      </c>
      <c r="H206" s="0">
        <v>11.92972713</v>
      </c>
      <c r="I206" s="0">
        <v>-0.17357310398749023</v>
      </c>
      <c r="J206" s="0">
        <v>-3.4714620797498044</v>
      </c>
      <c r="K206" s="0" t="s">
        <v>125</v>
      </c>
    </row>
    <row r="207">
      <c r="A207" s="0">
        <v>169</v>
      </c>
      <c r="B207" s="0" t="s">
        <v>74</v>
      </c>
      <c r="C207" s="0">
        <v>15</v>
      </c>
      <c r="D207" s="0" t="s">
        <v>12</v>
      </c>
      <c r="E207" s="0" t="s">
        <v>13</v>
      </c>
      <c r="F207" s="0" t="s">
        <v>14</v>
      </c>
      <c r="G207" s="0" t="s">
        <v>209</v>
      </c>
      <c r="H207" s="0">
        <v>158.47064718833334</v>
      </c>
      <c r="I207" s="0">
        <v>0.1729559748427673</v>
      </c>
      <c r="J207" s="0">
        <v>3.459119496855346</v>
      </c>
      <c r="K207" s="0" t="s">
        <v>125</v>
      </c>
    </row>
    <row r="208">
      <c r="A208" s="0">
        <v>108</v>
      </c>
      <c r="B208" s="0" t="s">
        <v>90</v>
      </c>
      <c r="C208" s="0">
        <v>15</v>
      </c>
      <c r="D208" s="0" t="s">
        <v>12</v>
      </c>
      <c r="E208" s="0" t="s">
        <v>101</v>
      </c>
      <c r="F208" s="0" t="s">
        <v>59</v>
      </c>
      <c r="G208" s="0" t="s">
        <v>144</v>
      </c>
      <c r="H208" s="0">
        <v>763.0687455883333</v>
      </c>
      <c r="I208" s="0">
        <v>-0.15387160820648577</v>
      </c>
      <c r="J208" s="0">
        <v>-3.0774321641297155</v>
      </c>
      <c r="K208" s="0" t="s">
        <v>125</v>
      </c>
    </row>
    <row r="209">
      <c r="A209" s="0">
        <v>185</v>
      </c>
      <c r="B209" s="0" t="s">
        <v>56</v>
      </c>
      <c r="C209" s="0">
        <v>15</v>
      </c>
      <c r="D209" s="0" t="s">
        <v>12</v>
      </c>
      <c r="E209" s="0" t="s">
        <v>13</v>
      </c>
      <c r="F209" s="0" t="s">
        <v>14</v>
      </c>
      <c r="G209" s="0" t="s">
        <v>210</v>
      </c>
      <c r="H209" s="0">
        <v>77.47172436</v>
      </c>
      <c r="I209" s="0">
        <v>0.1638349514563107</v>
      </c>
      <c r="J209" s="0">
        <v>3.2766990291262137</v>
      </c>
      <c r="K209" s="0" t="s">
        <v>125</v>
      </c>
    </row>
    <row r="210">
      <c r="A210" s="0">
        <v>113</v>
      </c>
      <c r="B210" s="0" t="s">
        <v>68</v>
      </c>
      <c r="C210" s="0">
        <v>15</v>
      </c>
      <c r="D210" s="0" t="s">
        <v>12</v>
      </c>
      <c r="E210" s="0" t="s">
        <v>101</v>
      </c>
      <c r="F210" s="0" t="s">
        <v>59</v>
      </c>
      <c r="G210" s="0" t="s">
        <v>211</v>
      </c>
      <c r="H210" s="0">
        <v>725.187621195</v>
      </c>
      <c r="I210" s="0">
        <v>-0.15210777922642332</v>
      </c>
      <c r="J210" s="0">
        <v>-3.042155584528466</v>
      </c>
      <c r="K210" s="0" t="s">
        <v>125</v>
      </c>
    </row>
    <row r="211">
      <c r="A211" s="0">
        <v>166</v>
      </c>
      <c r="B211" s="0" t="s">
        <v>50</v>
      </c>
      <c r="C211" s="0">
        <v>15</v>
      </c>
      <c r="D211" s="0" t="s">
        <v>12</v>
      </c>
      <c r="E211" s="0" t="s">
        <v>13</v>
      </c>
      <c r="F211" s="0" t="s">
        <v>14</v>
      </c>
      <c r="G211" s="0" t="s">
        <v>212</v>
      </c>
      <c r="H211" s="0">
        <v>187.17967170166668</v>
      </c>
      <c r="I211" s="0">
        <v>0.16233766233766234</v>
      </c>
      <c r="J211" s="0">
        <v>3.246753246753247</v>
      </c>
      <c r="K211" s="0" t="s">
        <v>125</v>
      </c>
    </row>
    <row r="212">
      <c r="A212" s="0">
        <v>182</v>
      </c>
      <c r="B212" s="0" t="s">
        <v>66</v>
      </c>
      <c r="C212" s="0">
        <v>15</v>
      </c>
      <c r="D212" s="0" t="s">
        <v>12</v>
      </c>
      <c r="E212" s="0" t="s">
        <v>13</v>
      </c>
      <c r="F212" s="0" t="s">
        <v>14</v>
      </c>
      <c r="G212" s="0" t="s">
        <v>213</v>
      </c>
      <c r="H212" s="0">
        <v>85.81857649833333</v>
      </c>
      <c r="I212" s="0">
        <v>0.1564066573090034</v>
      </c>
      <c r="J212" s="0">
        <v>3.128133146180068</v>
      </c>
      <c r="K212" s="0" t="s">
        <v>125</v>
      </c>
    </row>
    <row r="213">
      <c r="A213" s="0">
        <v>186</v>
      </c>
      <c r="B213" s="0" t="s">
        <v>49</v>
      </c>
      <c r="C213" s="0">
        <v>15</v>
      </c>
      <c r="D213" s="0" t="s">
        <v>12</v>
      </c>
      <c r="E213" s="0" t="s">
        <v>13</v>
      </c>
      <c r="F213" s="0" t="s">
        <v>59</v>
      </c>
      <c r="G213" s="0" t="s">
        <v>214</v>
      </c>
      <c r="H213" s="0">
        <v>76.28448512333334</v>
      </c>
      <c r="I213" s="0">
        <v>0.15670767428236673</v>
      </c>
      <c r="J213" s="0">
        <v>3.1341534856473348</v>
      </c>
      <c r="K213" s="0" t="s">
        <v>125</v>
      </c>
    </row>
    <row r="214">
      <c r="A214" s="0">
        <v>173</v>
      </c>
      <c r="B214" s="0" t="s">
        <v>76</v>
      </c>
      <c r="C214" s="0">
        <v>15</v>
      </c>
      <c r="D214" s="0" t="s">
        <v>12</v>
      </c>
      <c r="E214" s="0" t="s">
        <v>13</v>
      </c>
      <c r="F214" s="0" t="s">
        <v>14</v>
      </c>
      <c r="G214" s="0" t="s">
        <v>215</v>
      </c>
      <c r="H214" s="0">
        <v>162.17418382166667</v>
      </c>
      <c r="I214" s="0">
        <v>0.16150740242261102</v>
      </c>
      <c r="J214" s="0">
        <v>3.230148048452221</v>
      </c>
      <c r="K214" s="0" t="s">
        <v>125</v>
      </c>
    </row>
    <row r="215">
      <c r="A215" s="0">
        <v>193</v>
      </c>
      <c r="B215" s="0" t="s">
        <v>61</v>
      </c>
      <c r="C215" s="0">
        <v>15</v>
      </c>
      <c r="D215" s="0" t="s">
        <v>12</v>
      </c>
      <c r="E215" s="0" t="s">
        <v>101</v>
      </c>
      <c r="F215" s="0" t="s">
        <v>59</v>
      </c>
      <c r="G215" s="0" t="s">
        <v>216</v>
      </c>
      <c r="H215" s="0">
        <v>45.353913095</v>
      </c>
      <c r="I215" s="0">
        <v>-0.15592515592515593</v>
      </c>
      <c r="J215" s="0">
        <v>-3.1185031185031185</v>
      </c>
      <c r="K215" s="0" t="s">
        <v>125</v>
      </c>
    </row>
    <row r="216">
      <c r="A216" s="0">
        <v>152</v>
      </c>
      <c r="B216" s="0" t="s">
        <v>64</v>
      </c>
      <c r="C216" s="0">
        <v>15</v>
      </c>
      <c r="D216" s="0" t="s">
        <v>12</v>
      </c>
      <c r="E216" s="0" t="s">
        <v>13</v>
      </c>
      <c r="F216" s="0" t="s">
        <v>14</v>
      </c>
      <c r="G216" s="0" t="s">
        <v>217</v>
      </c>
      <c r="H216" s="0">
        <v>283.70548004</v>
      </c>
      <c r="I216" s="0">
        <v>0.1602136181575434</v>
      </c>
      <c r="J216" s="0">
        <v>3.2042723631508676</v>
      </c>
      <c r="K216" s="0" t="s">
        <v>125</v>
      </c>
    </row>
    <row r="217">
      <c r="A217" s="0">
        <v>179</v>
      </c>
      <c r="B217" s="0" t="s">
        <v>52</v>
      </c>
      <c r="C217" s="0">
        <v>15</v>
      </c>
      <c r="D217" s="0" t="s">
        <v>12</v>
      </c>
      <c r="E217" s="0" t="s">
        <v>13</v>
      </c>
      <c r="F217" s="0" t="s">
        <v>14</v>
      </c>
      <c r="G217" s="0" t="s">
        <v>218</v>
      </c>
      <c r="H217" s="0">
        <v>118.07566880666667</v>
      </c>
      <c r="I217" s="0">
        <v>0.1823063877897117</v>
      </c>
      <c r="J217" s="0">
        <v>3.6461277557942338</v>
      </c>
      <c r="K217" s="0" t="s">
        <v>125</v>
      </c>
    </row>
    <row r="218">
      <c r="A218" s="0">
        <v>172</v>
      </c>
      <c r="B218" s="0" t="s">
        <v>72</v>
      </c>
      <c r="C218" s="0">
        <v>15</v>
      </c>
      <c r="D218" s="0" t="s">
        <v>12</v>
      </c>
      <c r="E218" s="0" t="s">
        <v>13</v>
      </c>
      <c r="F218" s="0" t="s">
        <v>14</v>
      </c>
      <c r="G218" s="0" t="s">
        <v>219</v>
      </c>
      <c r="H218" s="0">
        <v>166.94404501666668</v>
      </c>
      <c r="I218" s="0">
        <v>0.1608478802992519</v>
      </c>
      <c r="J218" s="0">
        <v>3.2169576059850375</v>
      </c>
      <c r="K218" s="0" t="s">
        <v>125</v>
      </c>
    </row>
    <row r="219">
      <c r="A219" s="0">
        <v>121</v>
      </c>
      <c r="B219" s="0" t="s">
        <v>93</v>
      </c>
      <c r="C219" s="0">
        <v>15</v>
      </c>
      <c r="D219" s="0" t="s">
        <v>12</v>
      </c>
      <c r="E219" s="0" t="s">
        <v>13</v>
      </c>
      <c r="F219" s="0" t="s">
        <v>14</v>
      </c>
      <c r="G219" s="0" t="s">
        <v>220</v>
      </c>
      <c r="H219" s="0">
        <v>615.6056595433333</v>
      </c>
      <c r="I219" s="0">
        <v>0.16628175519630486</v>
      </c>
      <c r="J219" s="0">
        <v>3.325635103926097</v>
      </c>
      <c r="K219" s="0" t="s">
        <v>125</v>
      </c>
    </row>
    <row r="220">
      <c r="A220" s="0">
        <v>192</v>
      </c>
      <c r="B220" s="0" t="s">
        <v>92</v>
      </c>
      <c r="C220" s="0">
        <v>15</v>
      </c>
      <c r="D220" s="0" t="s">
        <v>12</v>
      </c>
      <c r="E220" s="0" t="s">
        <v>101</v>
      </c>
      <c r="F220" s="0" t="s">
        <v>59</v>
      </c>
      <c r="G220" s="0" t="s">
        <v>221</v>
      </c>
      <c r="H220" s="0">
        <v>51.333991165</v>
      </c>
      <c r="I220" s="0">
        <v>-0.15165699307245836</v>
      </c>
      <c r="J220" s="0">
        <v>-3.033139861449167</v>
      </c>
      <c r="K220" s="0" t="s">
        <v>125</v>
      </c>
    </row>
    <row r="221">
      <c r="A221" s="0">
        <v>201</v>
      </c>
      <c r="B221" s="0" t="s">
        <v>88</v>
      </c>
      <c r="C221" s="0">
        <v>15</v>
      </c>
      <c r="D221" s="0" t="s">
        <v>12</v>
      </c>
      <c r="E221" s="0" t="s">
        <v>13</v>
      </c>
      <c r="F221" s="0" t="s">
        <v>14</v>
      </c>
      <c r="G221" s="0" t="s">
        <v>222</v>
      </c>
      <c r="H221" s="0">
        <v>33.36418917333334</v>
      </c>
      <c r="I221" s="0">
        <v>-0.25943970767356883</v>
      </c>
      <c r="J221" s="0">
        <v>-5.188794153471377</v>
      </c>
      <c r="K221" s="0" t="s">
        <v>125</v>
      </c>
    </row>
    <row r="222">
      <c r="A222" s="0">
        <v>198</v>
      </c>
      <c r="B222" s="0" t="s">
        <v>74</v>
      </c>
      <c r="C222" s="0">
        <v>15</v>
      </c>
      <c r="D222" s="0" t="s">
        <v>12</v>
      </c>
      <c r="E222" s="0" t="s">
        <v>13</v>
      </c>
      <c r="F222" s="0" t="s">
        <v>14</v>
      </c>
      <c r="G222" s="0" t="s">
        <v>223</v>
      </c>
      <c r="H222" s="0">
        <v>51.205354361666664</v>
      </c>
      <c r="I222" s="0">
        <v>-0.23600000000000002</v>
      </c>
      <c r="J222" s="0">
        <v>-4.720000000000001</v>
      </c>
      <c r="K222" s="0" t="s">
        <v>125</v>
      </c>
    </row>
    <row r="223">
      <c r="A223" s="0">
        <v>183</v>
      </c>
      <c r="B223" s="0" t="s">
        <v>80</v>
      </c>
      <c r="C223" s="0">
        <v>15</v>
      </c>
      <c r="D223" s="0" t="s">
        <v>12</v>
      </c>
      <c r="E223" s="0" t="s">
        <v>13</v>
      </c>
      <c r="F223" s="0" t="s">
        <v>14</v>
      </c>
      <c r="G223" s="0" t="s">
        <v>224</v>
      </c>
      <c r="H223" s="0">
        <v>145.38274770166666</v>
      </c>
      <c r="I223" s="0">
        <v>-0.23230088495575224</v>
      </c>
      <c r="J223" s="0">
        <v>-4.646017699115045</v>
      </c>
      <c r="K223" s="0" t="s">
        <v>125</v>
      </c>
    </row>
    <row r="224">
      <c r="A224" s="0">
        <v>197</v>
      </c>
      <c r="B224" s="0" t="s">
        <v>90</v>
      </c>
      <c r="C224" s="0">
        <v>15</v>
      </c>
      <c r="D224" s="0" t="s">
        <v>12</v>
      </c>
      <c r="E224" s="0" t="s">
        <v>13</v>
      </c>
      <c r="F224" s="0" t="s">
        <v>14</v>
      </c>
      <c r="G224" s="0" t="s">
        <v>225</v>
      </c>
      <c r="H224" s="0">
        <v>69.13083957</v>
      </c>
      <c r="I224" s="0">
        <v>-0.23084643693542992</v>
      </c>
      <c r="J224" s="0">
        <v>-4.616928738708599</v>
      </c>
      <c r="K224" s="0" t="s">
        <v>125</v>
      </c>
    </row>
    <row r="225">
      <c r="A225" s="0">
        <v>195</v>
      </c>
      <c r="B225" s="0" t="s">
        <v>78</v>
      </c>
      <c r="C225" s="0">
        <v>15</v>
      </c>
      <c r="D225" s="0" t="s">
        <v>12</v>
      </c>
      <c r="E225" s="0" t="s">
        <v>13</v>
      </c>
      <c r="F225" s="0" t="s">
        <v>59</v>
      </c>
      <c r="G225" s="0" t="s">
        <v>226</v>
      </c>
      <c r="H225" s="0">
        <v>78.70585966833333</v>
      </c>
      <c r="I225" s="0">
        <v>0.15100671140939598</v>
      </c>
      <c r="J225" s="0">
        <v>3.0201342281879198</v>
      </c>
      <c r="K225" s="0" t="s">
        <v>125</v>
      </c>
    </row>
    <row r="226">
      <c r="A226" s="0">
        <v>205</v>
      </c>
      <c r="B226" s="0" t="s">
        <v>56</v>
      </c>
      <c r="C226" s="0">
        <v>15</v>
      </c>
      <c r="D226" s="0" t="s">
        <v>12</v>
      </c>
      <c r="E226" s="0" t="s">
        <v>13</v>
      </c>
      <c r="F226" s="0" t="s">
        <v>14</v>
      </c>
      <c r="G226" s="0" t="s">
        <v>227</v>
      </c>
      <c r="H226" s="0">
        <v>36.93268709666667</v>
      </c>
      <c r="I226" s="0">
        <v>-0.23233553776540203</v>
      </c>
      <c r="J226" s="0">
        <v>-4.646710755308041</v>
      </c>
      <c r="K226" s="0" t="s">
        <v>125</v>
      </c>
    </row>
    <row r="227">
      <c r="A227" s="0">
        <v>199</v>
      </c>
      <c r="B227" s="0" t="s">
        <v>11</v>
      </c>
      <c r="C227" s="0">
        <v>15</v>
      </c>
      <c r="D227" s="0" t="s">
        <v>12</v>
      </c>
      <c r="E227" s="0" t="s">
        <v>13</v>
      </c>
      <c r="F227" s="0" t="s">
        <v>14</v>
      </c>
      <c r="G227" s="0" t="s">
        <v>228</v>
      </c>
      <c r="H227" s="0">
        <v>70.31351184333333</v>
      </c>
      <c r="I227" s="0">
        <v>-0.24582487903855157</v>
      </c>
      <c r="J227" s="0">
        <v>-4.916497580771032</v>
      </c>
      <c r="K227" s="0" t="s">
        <v>125</v>
      </c>
    </row>
    <row r="228">
      <c r="A228" s="0">
        <v>200</v>
      </c>
      <c r="B228" s="0" t="s">
        <v>72</v>
      </c>
      <c r="C228" s="0">
        <v>15</v>
      </c>
      <c r="D228" s="0" t="s">
        <v>12</v>
      </c>
      <c r="E228" s="0" t="s">
        <v>101</v>
      </c>
      <c r="F228" s="0" t="s">
        <v>59</v>
      </c>
      <c r="G228" s="0" t="s">
        <v>229</v>
      </c>
      <c r="H228" s="0">
        <v>60.770360515</v>
      </c>
      <c r="I228" s="0">
        <v>0.2322507552870091</v>
      </c>
      <c r="J228" s="0">
        <v>4.645015105740181</v>
      </c>
      <c r="K228" s="0" t="s">
        <v>125</v>
      </c>
    </row>
    <row r="229">
      <c r="A229" s="0">
        <v>203</v>
      </c>
      <c r="B229" s="0" t="s">
        <v>49</v>
      </c>
      <c r="C229" s="0">
        <v>15</v>
      </c>
      <c r="D229" s="0" t="s">
        <v>12</v>
      </c>
      <c r="E229" s="0" t="s">
        <v>13</v>
      </c>
      <c r="F229" s="0" t="s">
        <v>14</v>
      </c>
      <c r="G229" s="0" t="s">
        <v>230</v>
      </c>
      <c r="H229" s="0">
        <v>76.294247005</v>
      </c>
      <c r="I229" s="0">
        <v>-0.2373043020655177</v>
      </c>
      <c r="J229" s="0">
        <v>-4.746086041310353</v>
      </c>
      <c r="K229" s="0" t="s">
        <v>125</v>
      </c>
    </row>
    <row r="230">
      <c r="A230" s="0">
        <v>217</v>
      </c>
      <c r="B230" s="0" t="s">
        <v>78</v>
      </c>
      <c r="C230" s="0">
        <v>15</v>
      </c>
      <c r="D230" s="0" t="s">
        <v>12</v>
      </c>
      <c r="E230" s="0" t="s">
        <v>13</v>
      </c>
      <c r="F230" s="0" t="s">
        <v>14</v>
      </c>
      <c r="G230" s="0" t="s">
        <v>231</v>
      </c>
      <c r="H230" s="0">
        <v>31.02842144</v>
      </c>
      <c r="I230" s="0">
        <v>-0.253592561284869</v>
      </c>
      <c r="J230" s="0">
        <v>-5.07185122569738</v>
      </c>
      <c r="K230" s="0" t="s">
        <v>125</v>
      </c>
    </row>
    <row r="231">
      <c r="A231" s="0">
        <v>221</v>
      </c>
      <c r="B231" s="0" t="s">
        <v>49</v>
      </c>
      <c r="C231" s="0">
        <v>15</v>
      </c>
      <c r="D231" s="0" t="s">
        <v>12</v>
      </c>
      <c r="E231" s="0" t="s">
        <v>13</v>
      </c>
      <c r="F231" s="0" t="s">
        <v>14</v>
      </c>
      <c r="G231" s="0" t="s">
        <v>232</v>
      </c>
      <c r="H231" s="0">
        <v>20.334584508333332</v>
      </c>
      <c r="I231" s="0">
        <v>-0.24330900243309003</v>
      </c>
      <c r="J231" s="0">
        <v>-4.866180048661801</v>
      </c>
      <c r="K231" s="0" t="s">
        <v>125</v>
      </c>
    </row>
    <row r="232">
      <c r="A232" s="0">
        <v>196</v>
      </c>
      <c r="B232" s="0" t="s">
        <v>58</v>
      </c>
      <c r="C232" s="0">
        <v>15</v>
      </c>
      <c r="D232" s="0" t="s">
        <v>12</v>
      </c>
      <c r="E232" s="0" t="s">
        <v>13</v>
      </c>
      <c r="F232" s="0" t="s">
        <v>14</v>
      </c>
      <c r="G232" s="0" t="s">
        <v>233</v>
      </c>
      <c r="H232" s="0">
        <v>153.90466483666665</v>
      </c>
      <c r="I232" s="0">
        <v>0.15615962984384038</v>
      </c>
      <c r="J232" s="0">
        <v>3.1231925968768075</v>
      </c>
      <c r="K232" s="0" t="s">
        <v>125</v>
      </c>
    </row>
    <row r="233">
      <c r="A233" s="0">
        <v>206</v>
      </c>
      <c r="B233" s="0" t="s">
        <v>64</v>
      </c>
      <c r="C233" s="0">
        <v>15</v>
      </c>
      <c r="D233" s="0" t="s">
        <v>12</v>
      </c>
      <c r="E233" s="0" t="s">
        <v>13</v>
      </c>
      <c r="F233" s="0" t="s">
        <v>14</v>
      </c>
      <c r="G233" s="0" t="s">
        <v>234</v>
      </c>
      <c r="H233" s="0">
        <v>106.18229279666667</v>
      </c>
      <c r="I233" s="0">
        <v>-0.24161073825503357</v>
      </c>
      <c r="J233" s="0">
        <v>-4.832214765100671</v>
      </c>
      <c r="K233" s="0" t="s">
        <v>125</v>
      </c>
    </row>
    <row r="234">
      <c r="A234" s="0">
        <v>222</v>
      </c>
      <c r="B234" s="0" t="s">
        <v>78</v>
      </c>
      <c r="C234" s="0">
        <v>15</v>
      </c>
      <c r="D234" s="0" t="s">
        <v>12</v>
      </c>
      <c r="E234" s="0" t="s">
        <v>13</v>
      </c>
      <c r="F234" s="0" t="s">
        <v>14</v>
      </c>
      <c r="G234" s="0" t="s">
        <v>235</v>
      </c>
      <c r="H234" s="0">
        <v>8.386490121666666</v>
      </c>
      <c r="I234" s="0">
        <v>-0.225</v>
      </c>
      <c r="J234" s="0">
        <v>-4.5</v>
      </c>
      <c r="K234" s="0" t="s">
        <v>16</v>
      </c>
    </row>
    <row r="235">
      <c r="A235" s="0">
        <v>204</v>
      </c>
      <c r="B235" s="0" t="s">
        <v>61</v>
      </c>
      <c r="C235" s="0">
        <v>15</v>
      </c>
      <c r="D235" s="0" t="s">
        <v>12</v>
      </c>
      <c r="E235" s="0" t="s">
        <v>13</v>
      </c>
      <c r="F235" s="0" t="s">
        <v>14</v>
      </c>
      <c r="G235" s="0" t="s">
        <v>236</v>
      </c>
      <c r="H235" s="0">
        <v>131.190840985</v>
      </c>
      <c r="I235" s="0">
        <v>-0.260597637248089</v>
      </c>
      <c r="J235" s="0">
        <v>-5.2119527449617795</v>
      </c>
      <c r="K235" s="0" t="s">
        <v>125</v>
      </c>
    </row>
    <row r="236">
      <c r="A236" s="0">
        <v>207</v>
      </c>
      <c r="B236" s="0" t="s">
        <v>66</v>
      </c>
      <c r="C236" s="0">
        <v>15</v>
      </c>
      <c r="D236" s="0" t="s">
        <v>12</v>
      </c>
      <c r="E236" s="0" t="s">
        <v>13</v>
      </c>
      <c r="F236" s="0" t="s">
        <v>14</v>
      </c>
      <c r="G236" s="0" t="s">
        <v>237</v>
      </c>
      <c r="H236" s="0">
        <v>128.78002806333333</v>
      </c>
      <c r="I236" s="0">
        <v>-0.22914572864321608</v>
      </c>
      <c r="J236" s="0">
        <v>-4.582914572864322</v>
      </c>
      <c r="K236" s="0" t="s">
        <v>125</v>
      </c>
    </row>
    <row r="237">
      <c r="A237" s="0">
        <v>208</v>
      </c>
      <c r="B237" s="0" t="s">
        <v>68</v>
      </c>
      <c r="C237" s="0">
        <v>15</v>
      </c>
      <c r="D237" s="0" t="s">
        <v>12</v>
      </c>
      <c r="E237" s="0" t="s">
        <v>13</v>
      </c>
      <c r="F237" s="0" t="s">
        <v>14</v>
      </c>
      <c r="G237" s="0" t="s">
        <v>237</v>
      </c>
      <c r="H237" s="0">
        <v>132.33867551166668</v>
      </c>
      <c r="I237" s="0">
        <v>-0.2336754749945403</v>
      </c>
      <c r="J237" s="0">
        <v>-4.673509499890805</v>
      </c>
      <c r="K237" s="0" t="s">
        <v>125</v>
      </c>
    </row>
    <row r="238">
      <c r="A238" s="0">
        <v>225</v>
      </c>
      <c r="B238" s="0" t="s">
        <v>61</v>
      </c>
      <c r="C238" s="0">
        <v>15</v>
      </c>
      <c r="D238" s="0" t="s">
        <v>12</v>
      </c>
      <c r="E238" s="0" t="s">
        <v>13</v>
      </c>
      <c r="F238" s="0" t="s">
        <v>59</v>
      </c>
      <c r="G238" s="0" t="s">
        <v>238</v>
      </c>
      <c r="H238" s="0">
        <v>13.098528358333333</v>
      </c>
      <c r="I238" s="0">
        <v>0.1836734693877551</v>
      </c>
      <c r="J238" s="0">
        <v>3.6734693877551026</v>
      </c>
      <c r="K238" s="0" t="s">
        <v>16</v>
      </c>
    </row>
    <row r="239">
      <c r="A239" s="0">
        <v>214</v>
      </c>
      <c r="B239" s="0" t="s">
        <v>74</v>
      </c>
      <c r="C239" s="0">
        <v>15</v>
      </c>
      <c r="D239" s="0" t="s">
        <v>12</v>
      </c>
      <c r="E239" s="0" t="s">
        <v>13</v>
      </c>
      <c r="F239" s="0" t="s">
        <v>14</v>
      </c>
      <c r="G239" s="0" t="s">
        <v>239</v>
      </c>
      <c r="H239" s="0">
        <v>112.151326165</v>
      </c>
      <c r="I239" s="0">
        <v>0.15202702702702703</v>
      </c>
      <c r="J239" s="0">
        <v>3.0405405405405403</v>
      </c>
      <c r="K239" s="0" t="s">
        <v>125</v>
      </c>
    </row>
    <row r="240">
      <c r="A240" s="0">
        <v>228</v>
      </c>
      <c r="B240" s="0" t="s">
        <v>68</v>
      </c>
      <c r="C240" s="0">
        <v>15</v>
      </c>
      <c r="D240" s="0" t="s">
        <v>12</v>
      </c>
      <c r="E240" s="0" t="s">
        <v>13</v>
      </c>
      <c r="F240" s="0" t="s">
        <v>59</v>
      </c>
      <c r="G240" s="0" t="s">
        <v>240</v>
      </c>
      <c r="H240" s="0">
        <v>19.092624055</v>
      </c>
      <c r="I240" s="0">
        <v>0.1654964894684052</v>
      </c>
      <c r="J240" s="0">
        <v>3.3099297893681046</v>
      </c>
      <c r="K240" s="0" t="s">
        <v>16</v>
      </c>
    </row>
    <row r="241">
      <c r="A241" s="0">
        <v>223</v>
      </c>
      <c r="B241" s="0" t="s">
        <v>78</v>
      </c>
      <c r="C241" s="0">
        <v>15</v>
      </c>
      <c r="D241" s="0" t="s">
        <v>12</v>
      </c>
      <c r="E241" s="0" t="s">
        <v>13</v>
      </c>
      <c r="F241" s="0" t="s">
        <v>14</v>
      </c>
      <c r="G241" s="0" t="s">
        <v>241</v>
      </c>
      <c r="H241" s="0">
        <v>45.28948933666667</v>
      </c>
      <c r="I241" s="0">
        <v>0.16129032258064516</v>
      </c>
      <c r="J241" s="0">
        <v>3.2258064516129035</v>
      </c>
      <c r="K241" s="0" t="s">
        <v>16</v>
      </c>
    </row>
    <row r="242">
      <c r="A242" s="0">
        <v>224</v>
      </c>
      <c r="B242" s="0" t="s">
        <v>64</v>
      </c>
      <c r="C242" s="0">
        <v>15</v>
      </c>
      <c r="D242" s="0" t="s">
        <v>12</v>
      </c>
      <c r="E242" s="0" t="s">
        <v>13</v>
      </c>
      <c r="F242" s="0" t="s">
        <v>59</v>
      </c>
      <c r="G242" s="0" t="s">
        <v>242</v>
      </c>
      <c r="H242" s="0">
        <v>40.50989824166667</v>
      </c>
      <c r="I242" s="0">
        <v>0.15873015873015875</v>
      </c>
      <c r="J242" s="0">
        <v>3.174603174603175</v>
      </c>
      <c r="K242" s="0" t="s">
        <v>16</v>
      </c>
    </row>
    <row r="243">
      <c r="A243" s="0">
        <v>215</v>
      </c>
      <c r="B243" s="0" t="s">
        <v>56</v>
      </c>
      <c r="C243" s="0">
        <v>15</v>
      </c>
      <c r="D243" s="0" t="s">
        <v>12</v>
      </c>
      <c r="E243" s="0" t="s">
        <v>13</v>
      </c>
      <c r="F243" s="0" t="s">
        <v>14</v>
      </c>
      <c r="G243" s="0" t="s">
        <v>243</v>
      </c>
      <c r="H243" s="0">
        <v>133.55279662166666</v>
      </c>
      <c r="I243" s="0">
        <v>0.1987951807228916</v>
      </c>
      <c r="J243" s="0">
        <v>3.9759036144578315</v>
      </c>
      <c r="K243" s="0" t="s">
        <v>125</v>
      </c>
    </row>
    <row r="244">
      <c r="A244" s="0">
        <v>227</v>
      </c>
      <c r="B244" s="0" t="s">
        <v>49</v>
      </c>
      <c r="C244" s="0">
        <v>15</v>
      </c>
      <c r="D244" s="0" t="s">
        <v>12</v>
      </c>
      <c r="E244" s="0" t="s">
        <v>13</v>
      </c>
      <c r="F244" s="0" t="s">
        <v>59</v>
      </c>
      <c r="G244" s="0" t="s">
        <v>240</v>
      </c>
      <c r="H244" s="0">
        <v>53.651402075</v>
      </c>
      <c r="I244" s="0">
        <v>0.15776815776815778</v>
      </c>
      <c r="J244" s="0">
        <v>3.1553631553631556</v>
      </c>
      <c r="K244" s="0" t="s">
        <v>16</v>
      </c>
    </row>
    <row r="245">
      <c r="A245" s="0">
        <v>220</v>
      </c>
      <c r="B245" s="0" t="s">
        <v>88</v>
      </c>
      <c r="C245" s="0">
        <v>15</v>
      </c>
      <c r="D245" s="0" t="s">
        <v>12</v>
      </c>
      <c r="E245" s="0" t="s">
        <v>13</v>
      </c>
      <c r="F245" s="0" t="s">
        <v>14</v>
      </c>
      <c r="G245" s="0" t="s">
        <v>244</v>
      </c>
      <c r="H245" s="0">
        <v>131.22897069666666</v>
      </c>
      <c r="I245" s="0">
        <v>0.15184381778741865</v>
      </c>
      <c r="J245" s="0">
        <v>3.036876355748373</v>
      </c>
      <c r="K245" s="0" t="s">
        <v>125</v>
      </c>
    </row>
    <row r="246">
      <c r="A246" s="0">
        <v>219</v>
      </c>
      <c r="B246" s="0" t="s">
        <v>11</v>
      </c>
      <c r="C246" s="0">
        <v>15</v>
      </c>
      <c r="D246" s="0" t="s">
        <v>12</v>
      </c>
      <c r="E246" s="0" t="s">
        <v>13</v>
      </c>
      <c r="F246" s="0" t="s">
        <v>14</v>
      </c>
      <c r="G246" s="0" t="s">
        <v>245</v>
      </c>
      <c r="H246" s="0">
        <v>144.33049081</v>
      </c>
      <c r="I246" s="0">
        <v>0.15193370165745856</v>
      </c>
      <c r="J246" s="0">
        <v>3.0386740331491713</v>
      </c>
      <c r="K246" s="0" t="s">
        <v>125</v>
      </c>
    </row>
    <row r="247">
      <c r="A247" s="0">
        <v>226</v>
      </c>
      <c r="B247" s="0" t="s">
        <v>66</v>
      </c>
      <c r="C247" s="0">
        <v>15</v>
      </c>
      <c r="D247" s="0" t="s">
        <v>12</v>
      </c>
      <c r="E247" s="0" t="s">
        <v>13</v>
      </c>
      <c r="F247" s="0" t="s">
        <v>59</v>
      </c>
      <c r="G247" s="0" t="s">
        <v>246</v>
      </c>
      <c r="H247" s="0">
        <v>64.42303523166666</v>
      </c>
      <c r="I247" s="0">
        <v>0.1816557474687314</v>
      </c>
      <c r="J247" s="0">
        <v>3.6331149493746278</v>
      </c>
      <c r="K247" s="0" t="s">
        <v>16</v>
      </c>
    </row>
    <row r="248">
      <c r="A248" s="0">
        <v>213</v>
      </c>
      <c r="B248" s="0" t="s">
        <v>52</v>
      </c>
      <c r="C248" s="0">
        <v>15</v>
      </c>
      <c r="D248" s="0" t="s">
        <v>12</v>
      </c>
      <c r="E248" s="0" t="s">
        <v>13</v>
      </c>
      <c r="F248" s="0" t="s">
        <v>14</v>
      </c>
      <c r="G248" s="0" t="s">
        <v>247</v>
      </c>
      <c r="H248" s="0">
        <v>164.60594048333334</v>
      </c>
      <c r="I248" s="0">
        <v>0.15224133070200171</v>
      </c>
      <c r="J248" s="0">
        <v>3.044826614040034</v>
      </c>
      <c r="K248" s="0" t="s">
        <v>125</v>
      </c>
    </row>
    <row r="249">
      <c r="A249" s="0">
        <v>139</v>
      </c>
      <c r="B249" s="0" t="s">
        <v>53</v>
      </c>
      <c r="C249" s="0">
        <v>15</v>
      </c>
      <c r="D249" s="0" t="s">
        <v>12</v>
      </c>
      <c r="E249" s="0" t="s">
        <v>13</v>
      </c>
      <c r="F249" s="0" t="s">
        <v>14</v>
      </c>
      <c r="G249" s="0" t="s">
        <v>166</v>
      </c>
      <c r="H249" s="0">
        <v>710.2597282083333</v>
      </c>
      <c r="I249" s="0">
        <v>0.20860927152317882</v>
      </c>
      <c r="J249" s="0">
        <v>4.172185430463577</v>
      </c>
      <c r="K249" s="0" t="s">
        <v>125</v>
      </c>
    </row>
    <row r="250">
      <c r="A250" s="0">
        <v>189</v>
      </c>
      <c r="B250" s="0" t="s">
        <v>54</v>
      </c>
      <c r="C250" s="0">
        <v>15</v>
      </c>
      <c r="D250" s="0" t="s">
        <v>12</v>
      </c>
      <c r="E250" s="0" t="s">
        <v>13</v>
      </c>
      <c r="F250" s="0" t="s">
        <v>14</v>
      </c>
      <c r="G250" s="0" t="s">
        <v>207</v>
      </c>
      <c r="H250" s="0">
        <v>320.7634699866667</v>
      </c>
      <c r="I250" s="0">
        <v>0.15186435097538892</v>
      </c>
      <c r="J250" s="0">
        <v>3.0372870195077786</v>
      </c>
      <c r="K250" s="0" t="s">
        <v>125</v>
      </c>
    </row>
    <row r="251">
      <c r="A251" s="0">
        <v>233</v>
      </c>
      <c r="B251" s="0" t="s">
        <v>61</v>
      </c>
      <c r="C251" s="0">
        <v>15</v>
      </c>
      <c r="D251" s="0" t="s">
        <v>12</v>
      </c>
      <c r="E251" s="0" t="s">
        <v>13</v>
      </c>
      <c r="F251" s="0" t="s">
        <v>14</v>
      </c>
      <c r="G251" s="0" t="s">
        <v>248</v>
      </c>
      <c r="H251" s="0">
        <v>25.088909281666666</v>
      </c>
      <c r="I251" s="0">
        <v>0.16736401673640167</v>
      </c>
      <c r="J251" s="0">
        <v>3.3472803347280338</v>
      </c>
      <c r="K251" s="0" t="s">
        <v>16</v>
      </c>
    </row>
    <row r="252">
      <c r="A252" s="0">
        <v>234</v>
      </c>
      <c r="B252" s="0" t="s">
        <v>68</v>
      </c>
      <c r="C252" s="0">
        <v>15</v>
      </c>
      <c r="D252" s="0" t="s">
        <v>12</v>
      </c>
      <c r="E252" s="0" t="s">
        <v>13</v>
      </c>
      <c r="F252" s="0" t="s">
        <v>14</v>
      </c>
      <c r="G252" s="0" t="s">
        <v>249</v>
      </c>
      <c r="H252" s="0">
        <v>19.101541736666668</v>
      </c>
      <c r="I252" s="0">
        <v>0.15576548640657678</v>
      </c>
      <c r="J252" s="0">
        <v>3.1153097281315354</v>
      </c>
      <c r="K252" s="0" t="s">
        <v>16</v>
      </c>
    </row>
    <row r="253">
      <c r="A253" s="0">
        <v>119</v>
      </c>
      <c r="B253" s="0" t="s">
        <v>79</v>
      </c>
      <c r="C253" s="0">
        <v>15</v>
      </c>
      <c r="D253" s="0" t="s">
        <v>12</v>
      </c>
      <c r="E253" s="0" t="s">
        <v>101</v>
      </c>
      <c r="F253" s="0" t="s">
        <v>59</v>
      </c>
      <c r="G253" s="0" t="s">
        <v>250</v>
      </c>
      <c r="H253" s="0">
        <v>901.7683550966667</v>
      </c>
      <c r="I253" s="0">
        <v>-0.1901884109491646</v>
      </c>
      <c r="J253" s="0">
        <v>-3.803768218983292</v>
      </c>
      <c r="K253" s="0" t="s">
        <v>125</v>
      </c>
    </row>
    <row r="254">
      <c r="A254" s="0">
        <v>216</v>
      </c>
      <c r="B254" s="0" t="s">
        <v>90</v>
      </c>
      <c r="C254" s="0">
        <v>15</v>
      </c>
      <c r="D254" s="0" t="s">
        <v>12</v>
      </c>
      <c r="E254" s="0" t="s">
        <v>13</v>
      </c>
      <c r="F254" s="0" t="s">
        <v>14</v>
      </c>
      <c r="G254" s="0" t="s">
        <v>243</v>
      </c>
      <c r="H254" s="0">
        <v>181.342205745</v>
      </c>
      <c r="I254" s="0">
        <v>0.1551978978485794</v>
      </c>
      <c r="J254" s="0">
        <v>3.103957956971588</v>
      </c>
      <c r="K254" s="0" t="s">
        <v>125</v>
      </c>
    </row>
    <row r="255">
      <c r="A255" s="0">
        <v>230</v>
      </c>
      <c r="B255" s="0" t="s">
        <v>74</v>
      </c>
      <c r="C255" s="0">
        <v>15</v>
      </c>
      <c r="D255" s="0" t="s">
        <v>12</v>
      </c>
      <c r="E255" s="0" t="s">
        <v>13</v>
      </c>
      <c r="F255" s="0" t="s">
        <v>14</v>
      </c>
      <c r="G255" s="0" t="s">
        <v>251</v>
      </c>
      <c r="H255" s="0">
        <v>58.464445258333335</v>
      </c>
      <c r="I255" s="0">
        <v>0.15810276679841895</v>
      </c>
      <c r="J255" s="0">
        <v>3.1620553359683794</v>
      </c>
      <c r="K255" s="0" t="s">
        <v>16</v>
      </c>
    </row>
    <row r="256">
      <c r="A256" s="0">
        <v>231</v>
      </c>
      <c r="B256" s="0" t="s">
        <v>78</v>
      </c>
      <c r="C256" s="0">
        <v>15</v>
      </c>
      <c r="D256" s="0" t="s">
        <v>12</v>
      </c>
      <c r="E256" s="0" t="s">
        <v>13</v>
      </c>
      <c r="F256" s="0" t="s">
        <v>14</v>
      </c>
      <c r="G256" s="0" t="s">
        <v>252</v>
      </c>
      <c r="H256" s="0">
        <v>44.187207045</v>
      </c>
      <c r="I256" s="0">
        <v>0.1512605042016807</v>
      </c>
      <c r="J256" s="0">
        <v>3.0252100840336134</v>
      </c>
      <c r="K256" s="0" t="s">
        <v>16</v>
      </c>
    </row>
    <row r="257">
      <c r="A257" s="0">
        <v>238</v>
      </c>
      <c r="B257" s="0" t="s">
        <v>49</v>
      </c>
      <c r="C257" s="0">
        <v>15</v>
      </c>
      <c r="D257" s="0" t="s">
        <v>12</v>
      </c>
      <c r="E257" s="0" t="s">
        <v>13</v>
      </c>
      <c r="F257" s="0" t="s">
        <v>14</v>
      </c>
      <c r="G257" s="0" t="s">
        <v>253</v>
      </c>
      <c r="H257" s="0">
        <v>10.757512821666667</v>
      </c>
      <c r="I257" s="0">
        <v>0.15654972851708557</v>
      </c>
      <c r="J257" s="0">
        <v>3.130994570341711</v>
      </c>
      <c r="K257" s="0" t="s">
        <v>16</v>
      </c>
    </row>
    <row r="258">
      <c r="A258" s="0">
        <v>212</v>
      </c>
      <c r="B258" s="0" t="s">
        <v>80</v>
      </c>
      <c r="C258" s="0">
        <v>15</v>
      </c>
      <c r="D258" s="0" t="s">
        <v>12</v>
      </c>
      <c r="E258" s="0" t="s">
        <v>13</v>
      </c>
      <c r="F258" s="0" t="s">
        <v>59</v>
      </c>
      <c r="G258" s="0" t="s">
        <v>254</v>
      </c>
      <c r="H258" s="0">
        <v>194.43187831</v>
      </c>
      <c r="I258" s="0">
        <v>0.22868699439950219</v>
      </c>
      <c r="J258" s="0">
        <v>4.573739887990044</v>
      </c>
      <c r="K258" s="0" t="s">
        <v>125</v>
      </c>
    </row>
    <row r="259">
      <c r="A259" s="0">
        <v>229</v>
      </c>
      <c r="B259" s="0" t="s">
        <v>58</v>
      </c>
      <c r="C259" s="0">
        <v>15</v>
      </c>
      <c r="D259" s="0" t="s">
        <v>12</v>
      </c>
      <c r="E259" s="0" t="s">
        <v>13</v>
      </c>
      <c r="F259" s="0" t="s">
        <v>14</v>
      </c>
      <c r="G259" s="0" t="s">
        <v>255</v>
      </c>
      <c r="H259" s="0">
        <v>72.76240013833333</v>
      </c>
      <c r="I259" s="0">
        <v>0.19568916619398755</v>
      </c>
      <c r="J259" s="0">
        <v>3.9137833238797506</v>
      </c>
      <c r="K259" s="0" t="s">
        <v>16</v>
      </c>
    </row>
    <row r="260">
      <c r="A260" s="0">
        <v>210</v>
      </c>
      <c r="B260" s="0" t="s">
        <v>76</v>
      </c>
      <c r="C260" s="0">
        <v>15</v>
      </c>
      <c r="D260" s="0" t="s">
        <v>12</v>
      </c>
      <c r="E260" s="0" t="s">
        <v>13</v>
      </c>
      <c r="F260" s="0" t="s">
        <v>14</v>
      </c>
      <c r="G260" s="0" t="s">
        <v>256</v>
      </c>
      <c r="H260" s="0">
        <v>221.83561168333333</v>
      </c>
      <c r="I260" s="0">
        <v>0.16194331983805668</v>
      </c>
      <c r="J260" s="0">
        <v>3.238866396761134</v>
      </c>
      <c r="K260" s="0" t="s">
        <v>125</v>
      </c>
    </row>
    <row r="261">
      <c r="A261" s="0">
        <v>202</v>
      </c>
      <c r="B261" s="0" t="s">
        <v>50</v>
      </c>
      <c r="C261" s="0">
        <v>15</v>
      </c>
      <c r="D261" s="0" t="s">
        <v>12</v>
      </c>
      <c r="E261" s="0" t="s">
        <v>101</v>
      </c>
      <c r="F261" s="0" t="s">
        <v>59</v>
      </c>
      <c r="G261" s="0" t="s">
        <v>257</v>
      </c>
      <c r="H261" s="0">
        <v>242.12334820333334</v>
      </c>
      <c r="I261" s="0">
        <v>-0.21280465623863223</v>
      </c>
      <c r="J261" s="0">
        <v>-4.256093124772645</v>
      </c>
      <c r="K261" s="0" t="s">
        <v>125</v>
      </c>
    </row>
    <row r="262">
      <c r="A262" s="0">
        <v>218</v>
      </c>
      <c r="B262" s="0" t="s">
        <v>72</v>
      </c>
      <c r="C262" s="0">
        <v>15</v>
      </c>
      <c r="D262" s="0" t="s">
        <v>12</v>
      </c>
      <c r="E262" s="0" t="s">
        <v>13</v>
      </c>
      <c r="F262" s="0" t="s">
        <v>14</v>
      </c>
      <c r="G262" s="0" t="s">
        <v>258</v>
      </c>
      <c r="H262" s="0">
        <v>181.31583133833334</v>
      </c>
      <c r="I262" s="0">
        <v>0.16567386448250185</v>
      </c>
      <c r="J262" s="0">
        <v>3.3134772896500375</v>
      </c>
      <c r="K262" s="0" t="s">
        <v>125</v>
      </c>
    </row>
    <row r="263">
      <c r="A263" s="0">
        <v>237</v>
      </c>
      <c r="B263" s="0" t="s">
        <v>66</v>
      </c>
      <c r="C263" s="0">
        <v>15</v>
      </c>
      <c r="D263" s="0" t="s">
        <v>12</v>
      </c>
      <c r="E263" s="0" t="s">
        <v>13</v>
      </c>
      <c r="F263" s="0" t="s">
        <v>14</v>
      </c>
      <c r="G263" s="0" t="s">
        <v>253</v>
      </c>
      <c r="H263" s="0">
        <v>13.130809275</v>
      </c>
      <c r="I263" s="0">
        <v>0.1664984863773966</v>
      </c>
      <c r="J263" s="0">
        <v>3.3299697275479314</v>
      </c>
      <c r="K263" s="0" t="s">
        <v>16</v>
      </c>
    </row>
    <row r="264">
      <c r="A264" s="0">
        <v>184</v>
      </c>
      <c r="B264" s="0" t="s">
        <v>65</v>
      </c>
      <c r="C264" s="0">
        <v>15</v>
      </c>
      <c r="D264" s="0" t="s">
        <v>12</v>
      </c>
      <c r="E264" s="0" t="s">
        <v>13</v>
      </c>
      <c r="F264" s="0" t="s">
        <v>14</v>
      </c>
      <c r="G264" s="0" t="s">
        <v>210</v>
      </c>
      <c r="H264" s="0">
        <v>344.63537044833333</v>
      </c>
      <c r="I264" s="0">
        <v>0.17861868219105584</v>
      </c>
      <c r="J264" s="0">
        <v>3.572373643821117</v>
      </c>
      <c r="K264" s="0" t="s">
        <v>125</v>
      </c>
    </row>
    <row r="265">
      <c r="A265" s="0">
        <v>211</v>
      </c>
      <c r="B265" s="0" t="s">
        <v>92</v>
      </c>
      <c r="C265" s="0">
        <v>15</v>
      </c>
      <c r="D265" s="0" t="s">
        <v>12</v>
      </c>
      <c r="E265" s="0" t="s">
        <v>13</v>
      </c>
      <c r="F265" s="0" t="s">
        <v>14</v>
      </c>
      <c r="G265" s="0" t="s">
        <v>259</v>
      </c>
      <c r="H265" s="0">
        <v>218.29045456</v>
      </c>
      <c r="I265" s="0">
        <v>0.17309875141884223</v>
      </c>
      <c r="J265" s="0">
        <v>3.4619750283768447</v>
      </c>
      <c r="K265" s="0" t="s">
        <v>125</v>
      </c>
    </row>
    <row r="266">
      <c r="A266" s="0">
        <v>239</v>
      </c>
      <c r="B266" s="0" t="s">
        <v>74</v>
      </c>
      <c r="C266" s="0">
        <v>15</v>
      </c>
      <c r="D266" s="0" t="s">
        <v>12</v>
      </c>
      <c r="E266" s="0" t="s">
        <v>101</v>
      </c>
      <c r="F266" s="0" t="s">
        <v>59</v>
      </c>
      <c r="G266" s="0" t="s">
        <v>260</v>
      </c>
      <c r="H266" s="0">
        <v>4.78983034</v>
      </c>
      <c r="I266" s="0">
        <v>-0.16764236295902074</v>
      </c>
      <c r="J266" s="0">
        <v>-3.3528472591804155</v>
      </c>
      <c r="K266" s="0" t="s">
        <v>16</v>
      </c>
    </row>
    <row r="267">
      <c r="A267" s="0">
        <v>236</v>
      </c>
      <c r="B267" s="0" t="s">
        <v>88</v>
      </c>
      <c r="C267" s="0">
        <v>15</v>
      </c>
      <c r="D267" s="0" t="s">
        <v>12</v>
      </c>
      <c r="E267" s="0" t="s">
        <v>13</v>
      </c>
      <c r="F267" s="0" t="s">
        <v>14</v>
      </c>
      <c r="G267" s="0" t="s">
        <v>253</v>
      </c>
      <c r="H267" s="0">
        <v>29.843065616666667</v>
      </c>
      <c r="I267" s="0">
        <v>0.15103143418467585</v>
      </c>
      <c r="J267" s="0">
        <v>3.020628683693517</v>
      </c>
      <c r="K267" s="0" t="s">
        <v>16</v>
      </c>
    </row>
    <row r="268">
      <c r="A268" s="0">
        <v>232</v>
      </c>
      <c r="B268" s="0" t="s">
        <v>56</v>
      </c>
      <c r="C268" s="0">
        <v>15</v>
      </c>
      <c r="D268" s="0" t="s">
        <v>12</v>
      </c>
      <c r="E268" s="0" t="s">
        <v>13</v>
      </c>
      <c r="F268" s="0" t="s">
        <v>14</v>
      </c>
      <c r="G268" s="0" t="s">
        <v>261</v>
      </c>
      <c r="H268" s="0">
        <v>63.25058060666667</v>
      </c>
      <c r="I268" s="0">
        <v>0.2060152990264256</v>
      </c>
      <c r="J268" s="0">
        <v>4.120305980528512</v>
      </c>
      <c r="K268" s="0" t="s">
        <v>16</v>
      </c>
    </row>
    <row r="269">
      <c r="A269" s="0">
        <v>209</v>
      </c>
      <c r="B269" s="0" t="s">
        <v>93</v>
      </c>
      <c r="C269" s="0">
        <v>15</v>
      </c>
      <c r="D269" s="0" t="s">
        <v>12</v>
      </c>
      <c r="E269" s="0" t="s">
        <v>13</v>
      </c>
      <c r="F269" s="0" t="s">
        <v>14</v>
      </c>
      <c r="G269" s="0" t="s">
        <v>256</v>
      </c>
      <c r="H269" s="0">
        <v>243.29525442166667</v>
      </c>
      <c r="I269" s="0">
        <v>0.15384615384615385</v>
      </c>
      <c r="J269" s="0">
        <v>3.0769230769230766</v>
      </c>
      <c r="K269" s="0" t="s">
        <v>125</v>
      </c>
    </row>
    <row r="270">
      <c r="A270" s="0">
        <v>243</v>
      </c>
      <c r="B270" s="0" t="s">
        <v>66</v>
      </c>
      <c r="C270" s="0">
        <v>15</v>
      </c>
      <c r="D270" s="0" t="s">
        <v>12</v>
      </c>
      <c r="E270" s="0" t="s">
        <v>13</v>
      </c>
      <c r="F270" s="0" t="s">
        <v>14</v>
      </c>
      <c r="G270" s="0" t="s">
        <v>262</v>
      </c>
      <c r="H270" s="0">
        <v>7.1443174</v>
      </c>
      <c r="I270" s="0">
        <v>0.15012254901960784</v>
      </c>
      <c r="J270" s="0">
        <v>3.0024509803921573</v>
      </c>
      <c r="K270" s="0" t="s">
        <v>16</v>
      </c>
    </row>
    <row r="271">
      <c r="A271" s="0">
        <v>235</v>
      </c>
      <c r="B271" s="0" t="s">
        <v>64</v>
      </c>
      <c r="C271" s="0">
        <v>15</v>
      </c>
      <c r="D271" s="0" t="s">
        <v>12</v>
      </c>
      <c r="E271" s="0" t="s">
        <v>13</v>
      </c>
      <c r="F271" s="0" t="s">
        <v>14</v>
      </c>
      <c r="G271" s="0" t="s">
        <v>253</v>
      </c>
      <c r="H271" s="0">
        <v>35.80459619166667</v>
      </c>
      <c r="I271" s="0">
        <v>0.16194331983805668</v>
      </c>
      <c r="J271" s="0">
        <v>3.238866396761134</v>
      </c>
      <c r="K271" s="0" t="s">
        <v>16</v>
      </c>
    </row>
    <row r="272">
      <c r="A272" s="0">
        <v>165</v>
      </c>
      <c r="B272" s="0" t="s">
        <v>86</v>
      </c>
      <c r="C272" s="0">
        <v>15</v>
      </c>
      <c r="D272" s="0" t="s">
        <v>12</v>
      </c>
      <c r="E272" s="0" t="s">
        <v>13</v>
      </c>
      <c r="F272" s="0" t="s">
        <v>14</v>
      </c>
      <c r="G272" s="0" t="s">
        <v>263</v>
      </c>
      <c r="H272" s="0">
        <v>491.31324701833336</v>
      </c>
      <c r="I272" s="0">
        <v>0.16542070709414003</v>
      </c>
      <c r="J272" s="0">
        <v>3.3084141418828006</v>
      </c>
      <c r="K272" s="0" t="s">
        <v>125</v>
      </c>
    </row>
    <row r="273">
      <c r="A273" s="0">
        <v>242</v>
      </c>
      <c r="B273" s="0" t="s">
        <v>74</v>
      </c>
      <c r="C273" s="0">
        <v>15</v>
      </c>
      <c r="D273" s="0" t="s">
        <v>12</v>
      </c>
      <c r="E273" s="0" t="s">
        <v>101</v>
      </c>
      <c r="F273" s="0" t="s">
        <v>59</v>
      </c>
      <c r="G273" s="0" t="s">
        <v>264</v>
      </c>
      <c r="H273" s="0">
        <v>23.849601288333332</v>
      </c>
      <c r="I273" s="0">
        <v>-0.1850362027353178</v>
      </c>
      <c r="J273" s="0">
        <v>-3.700724054706356</v>
      </c>
      <c r="K273" s="0" t="s">
        <v>16</v>
      </c>
    </row>
    <row r="274">
      <c r="A274" s="0">
        <v>251</v>
      </c>
      <c r="B274" s="0" t="s">
        <v>49</v>
      </c>
      <c r="C274" s="0">
        <v>15</v>
      </c>
      <c r="D274" s="0" t="s">
        <v>12</v>
      </c>
      <c r="E274" s="0" t="s">
        <v>13</v>
      </c>
      <c r="F274" s="0" t="s">
        <v>14</v>
      </c>
      <c r="G274" s="0" t="s">
        <v>265</v>
      </c>
      <c r="H274" s="0">
        <v>5.961118541666667</v>
      </c>
      <c r="I274" s="0">
        <v>0.16276300119094878</v>
      </c>
      <c r="J274" s="0">
        <v>3.255260023818976</v>
      </c>
      <c r="K274" s="0" t="s">
        <v>16</v>
      </c>
    </row>
    <row r="275">
      <c r="A275" s="0">
        <v>89</v>
      </c>
      <c r="B275" s="0" t="s">
        <v>82</v>
      </c>
      <c r="C275" s="0">
        <v>15</v>
      </c>
      <c r="D275" s="0" t="s">
        <v>12</v>
      </c>
      <c r="E275" s="0" t="s">
        <v>13</v>
      </c>
      <c r="F275" s="0" t="s">
        <v>14</v>
      </c>
      <c r="G275" s="0" t="s">
        <v>266</v>
      </c>
      <c r="H275" s="0">
        <v>1230.46044307</v>
      </c>
      <c r="I275" s="0">
        <v>0.15204473960153791</v>
      </c>
      <c r="J275" s="0">
        <v>3.0408947920307585</v>
      </c>
      <c r="K275" s="0" t="s">
        <v>16</v>
      </c>
    </row>
    <row r="276">
      <c r="A276" s="0">
        <v>240</v>
      </c>
      <c r="B276" s="0" t="s">
        <v>90</v>
      </c>
      <c r="C276" s="0">
        <v>15</v>
      </c>
      <c r="D276" s="0" t="s">
        <v>12</v>
      </c>
      <c r="E276" s="0" t="s">
        <v>101</v>
      </c>
      <c r="F276" s="0" t="s">
        <v>59</v>
      </c>
      <c r="G276" s="0" t="s">
        <v>267</v>
      </c>
      <c r="H276" s="0">
        <v>33.356539335</v>
      </c>
      <c r="I276" s="0">
        <v>-0.1648077243216248</v>
      </c>
      <c r="J276" s="0">
        <v>-3.2961544864324956</v>
      </c>
      <c r="K276" s="0" t="s">
        <v>16</v>
      </c>
    </row>
    <row r="277">
      <c r="A277" s="0">
        <v>244</v>
      </c>
      <c r="B277" s="0" t="s">
        <v>92</v>
      </c>
      <c r="C277" s="0">
        <v>15</v>
      </c>
      <c r="D277" s="0" t="s">
        <v>12</v>
      </c>
      <c r="E277" s="0" t="s">
        <v>13</v>
      </c>
      <c r="F277" s="0" t="s">
        <v>14</v>
      </c>
      <c r="G277" s="0" t="s">
        <v>262</v>
      </c>
      <c r="H277" s="0">
        <v>16.677445736666666</v>
      </c>
      <c r="I277" s="0">
        <v>0.16323024054982818</v>
      </c>
      <c r="J277" s="0">
        <v>3.264604810996564</v>
      </c>
      <c r="K277" s="0" t="s">
        <v>16</v>
      </c>
    </row>
    <row r="278">
      <c r="A278" s="0">
        <v>241</v>
      </c>
      <c r="B278" s="0" t="s">
        <v>11</v>
      </c>
      <c r="C278" s="0">
        <v>15</v>
      </c>
      <c r="D278" s="0" t="s">
        <v>12</v>
      </c>
      <c r="E278" s="0" t="s">
        <v>13</v>
      </c>
      <c r="F278" s="0" t="s">
        <v>14</v>
      </c>
      <c r="G278" s="0" t="s">
        <v>268</v>
      </c>
      <c r="H278" s="0">
        <v>32.181467085</v>
      </c>
      <c r="I278" s="0">
        <v>0.15318146111547526</v>
      </c>
      <c r="J278" s="0">
        <v>3.0636292223095056</v>
      </c>
      <c r="K278" s="0" t="s">
        <v>16</v>
      </c>
    </row>
    <row r="279">
      <c r="A279" s="0">
        <v>249</v>
      </c>
      <c r="B279" s="0" t="s">
        <v>88</v>
      </c>
      <c r="C279" s="0">
        <v>15</v>
      </c>
      <c r="D279" s="0" t="s">
        <v>12</v>
      </c>
      <c r="E279" s="0" t="s">
        <v>101</v>
      </c>
      <c r="F279" s="0" t="s">
        <v>59</v>
      </c>
      <c r="G279" s="0" t="s">
        <v>269</v>
      </c>
      <c r="H279" s="0">
        <v>15.479924848333333</v>
      </c>
      <c r="I279" s="0">
        <v>-0.15271914576607898</v>
      </c>
      <c r="J279" s="0">
        <v>-3.0543829153215794</v>
      </c>
      <c r="K279" s="0" t="s">
        <v>16</v>
      </c>
    </row>
    <row r="280">
      <c r="A280" s="0">
        <v>252</v>
      </c>
      <c r="B280" s="0" t="s">
        <v>76</v>
      </c>
      <c r="C280" s="0">
        <v>15</v>
      </c>
      <c r="D280" s="0" t="s">
        <v>12</v>
      </c>
      <c r="E280" s="0" t="s">
        <v>101</v>
      </c>
      <c r="F280" s="0" t="s">
        <v>59</v>
      </c>
      <c r="G280" s="0" t="s">
        <v>270</v>
      </c>
      <c r="H280" s="0">
        <v>20.219550551666668</v>
      </c>
      <c r="I280" s="0">
        <v>-0.16597510373443983</v>
      </c>
      <c r="J280" s="0">
        <v>-3.319502074688797</v>
      </c>
      <c r="K280" s="0" t="s">
        <v>16</v>
      </c>
    </row>
    <row r="281">
      <c r="A281" s="0">
        <v>260</v>
      </c>
      <c r="B281" s="0" t="s">
        <v>11</v>
      </c>
      <c r="C281" s="0">
        <v>15</v>
      </c>
      <c r="D281" s="0" t="s">
        <v>12</v>
      </c>
      <c r="E281" s="0" t="s">
        <v>101</v>
      </c>
      <c r="F281" s="0" t="s">
        <v>59</v>
      </c>
      <c r="G281" s="0" t="s">
        <v>271</v>
      </c>
      <c r="H281" s="0">
        <v>13.10167318</v>
      </c>
      <c r="I281" s="0">
        <v>-0.20525322428436615</v>
      </c>
      <c r="J281" s="0">
        <v>-4.105064485687324</v>
      </c>
      <c r="K281" s="0" t="s">
        <v>16</v>
      </c>
    </row>
    <row r="282">
      <c r="A282" s="0">
        <v>255</v>
      </c>
      <c r="B282" s="0" t="s">
        <v>56</v>
      </c>
      <c r="C282" s="0">
        <v>15</v>
      </c>
      <c r="D282" s="0" t="s">
        <v>12</v>
      </c>
      <c r="E282" s="0" t="s">
        <v>101</v>
      </c>
      <c r="F282" s="0" t="s">
        <v>59</v>
      </c>
      <c r="G282" s="0" t="s">
        <v>272</v>
      </c>
      <c r="H282" s="0">
        <v>34.57153663333333</v>
      </c>
      <c r="I282" s="0">
        <v>-0.15781167806417676</v>
      </c>
      <c r="J282" s="0">
        <v>-3.156233561283535</v>
      </c>
      <c r="K282" s="0" t="s">
        <v>16</v>
      </c>
    </row>
    <row r="283">
      <c r="A283" s="0">
        <v>256</v>
      </c>
      <c r="B283" s="0" t="s">
        <v>79</v>
      </c>
      <c r="C283" s="0">
        <v>15</v>
      </c>
      <c r="D283" s="0" t="s">
        <v>12</v>
      </c>
      <c r="E283" s="0" t="s">
        <v>101</v>
      </c>
      <c r="F283" s="0" t="s">
        <v>59</v>
      </c>
      <c r="G283" s="0" t="s">
        <v>272</v>
      </c>
      <c r="H283" s="0">
        <v>34.57435366666667</v>
      </c>
      <c r="I283" s="0">
        <v>-0.17984740220419038</v>
      </c>
      <c r="J283" s="0">
        <v>-3.5969480440838075</v>
      </c>
      <c r="K283" s="0" t="s">
        <v>16</v>
      </c>
    </row>
    <row r="284">
      <c r="A284" s="0">
        <v>75</v>
      </c>
      <c r="B284" s="0" t="s">
        <v>98</v>
      </c>
      <c r="C284" s="0">
        <v>15</v>
      </c>
      <c r="D284" s="0" t="s">
        <v>12</v>
      </c>
      <c r="E284" s="0" t="s">
        <v>13</v>
      </c>
      <c r="F284" s="0" t="s">
        <v>14</v>
      </c>
      <c r="G284" s="0" t="s">
        <v>112</v>
      </c>
      <c r="H284" s="0">
        <v>1366.3229177683334</v>
      </c>
      <c r="I284" s="0">
        <v>0.1717548686437865</v>
      </c>
      <c r="J284" s="0">
        <v>3.43509737287573</v>
      </c>
      <c r="K284" s="0" t="s">
        <v>16</v>
      </c>
    </row>
    <row r="285">
      <c r="A285" s="0">
        <v>246</v>
      </c>
      <c r="B285" s="0" t="s">
        <v>68</v>
      </c>
      <c r="C285" s="0">
        <v>15</v>
      </c>
      <c r="D285" s="0" t="s">
        <v>12</v>
      </c>
      <c r="E285" s="0" t="s">
        <v>13</v>
      </c>
      <c r="F285" s="0" t="s">
        <v>14</v>
      </c>
      <c r="G285" s="0" t="s">
        <v>273</v>
      </c>
      <c r="H285" s="0">
        <v>52.397836765</v>
      </c>
      <c r="I285" s="0">
        <v>0.15908425980105326</v>
      </c>
      <c r="J285" s="0">
        <v>3.181685196021065</v>
      </c>
      <c r="K285" s="0" t="s">
        <v>16</v>
      </c>
    </row>
    <row r="286">
      <c r="A286" s="0">
        <v>254</v>
      </c>
      <c r="B286" s="0" t="s">
        <v>52</v>
      </c>
      <c r="C286" s="0">
        <v>15</v>
      </c>
      <c r="D286" s="0" t="s">
        <v>12</v>
      </c>
      <c r="E286" s="0" t="s">
        <v>13</v>
      </c>
      <c r="F286" s="0" t="s">
        <v>14</v>
      </c>
      <c r="G286" s="0" t="s">
        <v>274</v>
      </c>
      <c r="H286" s="0">
        <v>41.689342763333336</v>
      </c>
      <c r="I286" s="0">
        <v>0.15094882116158712</v>
      </c>
      <c r="J286" s="0">
        <v>3.0189764232317424</v>
      </c>
      <c r="K286" s="0" t="s">
        <v>16</v>
      </c>
    </row>
    <row r="287">
      <c r="A287" s="0">
        <v>258</v>
      </c>
      <c r="B287" s="0" t="s">
        <v>90</v>
      </c>
      <c r="C287" s="0">
        <v>15</v>
      </c>
      <c r="D287" s="0" t="s">
        <v>12</v>
      </c>
      <c r="E287" s="0" t="s">
        <v>101</v>
      </c>
      <c r="F287" s="0" t="s">
        <v>59</v>
      </c>
      <c r="G287" s="0" t="s">
        <v>275</v>
      </c>
      <c r="H287" s="0">
        <v>36.92429618833334</v>
      </c>
      <c r="I287" s="0">
        <v>-0.25470746469401484</v>
      </c>
      <c r="J287" s="0">
        <v>-5.094149293880296</v>
      </c>
      <c r="K287" s="0" t="s">
        <v>16</v>
      </c>
    </row>
    <row r="288">
      <c r="A288" s="0">
        <v>263</v>
      </c>
      <c r="B288" s="0" t="s">
        <v>78</v>
      </c>
      <c r="C288" s="0">
        <v>15</v>
      </c>
      <c r="D288" s="0" t="s">
        <v>12</v>
      </c>
      <c r="E288" s="0" t="s">
        <v>13</v>
      </c>
      <c r="F288" s="0" t="s">
        <v>14</v>
      </c>
      <c r="G288" s="0" t="s">
        <v>276</v>
      </c>
      <c r="H288" s="0">
        <v>26.221554366666666</v>
      </c>
      <c r="I288" s="0">
        <v>0.2061855670103093</v>
      </c>
      <c r="J288" s="0">
        <v>4.123711340206186</v>
      </c>
      <c r="K288" s="0" t="s">
        <v>16</v>
      </c>
    </row>
    <row r="289">
      <c r="A289" s="0">
        <v>253</v>
      </c>
      <c r="B289" s="0" t="s">
        <v>74</v>
      </c>
      <c r="C289" s="0">
        <v>15</v>
      </c>
      <c r="D289" s="0" t="s">
        <v>12</v>
      </c>
      <c r="E289" s="0" t="s">
        <v>101</v>
      </c>
      <c r="F289" s="0" t="s">
        <v>59</v>
      </c>
      <c r="G289" s="0" t="s">
        <v>270</v>
      </c>
      <c r="H289" s="0">
        <v>46.42660952</v>
      </c>
      <c r="I289" s="0">
        <v>-0.1871440195280716</v>
      </c>
      <c r="J289" s="0">
        <v>-3.742880390561432</v>
      </c>
      <c r="K289" s="0" t="s">
        <v>16</v>
      </c>
    </row>
    <row r="290">
      <c r="A290" s="0">
        <v>265</v>
      </c>
      <c r="B290" s="0" t="s">
        <v>76</v>
      </c>
      <c r="C290" s="0">
        <v>15</v>
      </c>
      <c r="D290" s="0" t="s">
        <v>12</v>
      </c>
      <c r="E290" s="0" t="s">
        <v>101</v>
      </c>
      <c r="F290" s="0" t="s">
        <v>59</v>
      </c>
      <c r="G290" s="0" t="s">
        <v>277</v>
      </c>
      <c r="H290" s="0">
        <v>26.197480168333332</v>
      </c>
      <c r="I290" s="0">
        <v>-0.2513966480446927</v>
      </c>
      <c r="J290" s="0">
        <v>-5.027932960893855</v>
      </c>
      <c r="K290" s="0" t="s">
        <v>16</v>
      </c>
    </row>
    <row r="291">
      <c r="A291" s="0">
        <v>269</v>
      </c>
      <c r="B291" s="0" t="s">
        <v>66</v>
      </c>
      <c r="C291" s="0">
        <v>15</v>
      </c>
      <c r="D291" s="0" t="s">
        <v>12</v>
      </c>
      <c r="E291" s="0" t="s">
        <v>101</v>
      </c>
      <c r="F291" s="0" t="s">
        <v>59</v>
      </c>
      <c r="G291" s="0" t="s">
        <v>278</v>
      </c>
      <c r="H291" s="0">
        <v>17.867706135</v>
      </c>
      <c r="I291" s="0">
        <v>-0.24844720496894412</v>
      </c>
      <c r="J291" s="0">
        <v>-4.9689440993788825</v>
      </c>
      <c r="K291" s="0" t="s">
        <v>16</v>
      </c>
    </row>
    <row r="292">
      <c r="A292" s="0">
        <v>271</v>
      </c>
      <c r="B292" s="0" t="s">
        <v>93</v>
      </c>
      <c r="C292" s="0">
        <v>15</v>
      </c>
      <c r="D292" s="0" t="s">
        <v>12</v>
      </c>
      <c r="E292" s="0" t="s">
        <v>101</v>
      </c>
      <c r="F292" s="0" t="s">
        <v>59</v>
      </c>
      <c r="G292" s="0" t="s">
        <v>279</v>
      </c>
      <c r="H292" s="0">
        <v>16.662982105</v>
      </c>
      <c r="I292" s="0">
        <v>-0.1865260506847159</v>
      </c>
      <c r="J292" s="0">
        <v>-3.7305210136943177</v>
      </c>
      <c r="K292" s="0" t="s">
        <v>16</v>
      </c>
    </row>
    <row r="293">
      <c r="A293" s="0">
        <v>250</v>
      </c>
      <c r="B293" s="0" t="s">
        <v>65</v>
      </c>
      <c r="C293" s="0">
        <v>15</v>
      </c>
      <c r="D293" s="0" t="s">
        <v>12</v>
      </c>
      <c r="E293" s="0" t="s">
        <v>13</v>
      </c>
      <c r="F293" s="0" t="s">
        <v>14</v>
      </c>
      <c r="G293" s="0" t="s">
        <v>280</v>
      </c>
      <c r="H293" s="0">
        <v>54.80719184</v>
      </c>
      <c r="I293" s="0">
        <v>0.17961681745609367</v>
      </c>
      <c r="J293" s="0">
        <v>3.5923363491218736</v>
      </c>
      <c r="K293" s="0" t="s">
        <v>16</v>
      </c>
    </row>
    <row r="294">
      <c r="A294" s="0">
        <v>274</v>
      </c>
      <c r="B294" s="0" t="s">
        <v>79</v>
      </c>
      <c r="C294" s="0">
        <v>15</v>
      </c>
      <c r="D294" s="0" t="s">
        <v>12</v>
      </c>
      <c r="E294" s="0" t="s">
        <v>101</v>
      </c>
      <c r="F294" s="0" t="s">
        <v>59</v>
      </c>
      <c r="G294" s="0" t="s">
        <v>281</v>
      </c>
      <c r="H294" s="0">
        <v>8.333049291666667</v>
      </c>
      <c r="I294" s="0">
        <v>-0.15828220858895706</v>
      </c>
      <c r="J294" s="0">
        <v>-3.1656441717791415</v>
      </c>
      <c r="K294" s="0" t="s">
        <v>16</v>
      </c>
    </row>
    <row r="295">
      <c r="A295" s="0">
        <v>247</v>
      </c>
      <c r="B295" s="0" t="s">
        <v>50</v>
      </c>
      <c r="C295" s="0">
        <v>15</v>
      </c>
      <c r="D295" s="0" t="s">
        <v>12</v>
      </c>
      <c r="E295" s="0" t="s">
        <v>13</v>
      </c>
      <c r="F295" s="0" t="s">
        <v>14</v>
      </c>
      <c r="G295" s="0" t="s">
        <v>269</v>
      </c>
      <c r="H295" s="0">
        <v>55.99169779166667</v>
      </c>
      <c r="I295" s="0">
        <v>0.2213205459240133</v>
      </c>
      <c r="J295" s="0">
        <v>4.426410918480266</v>
      </c>
      <c r="K295" s="0" t="s">
        <v>16</v>
      </c>
    </row>
    <row r="296">
      <c r="A296" s="0">
        <v>261</v>
      </c>
      <c r="B296" s="0" t="s">
        <v>53</v>
      </c>
      <c r="C296" s="0">
        <v>15</v>
      </c>
      <c r="D296" s="0" t="s">
        <v>12</v>
      </c>
      <c r="E296" s="0" t="s">
        <v>101</v>
      </c>
      <c r="F296" s="0" t="s">
        <v>59</v>
      </c>
      <c r="G296" s="0" t="s">
        <v>282</v>
      </c>
      <c r="H296" s="0">
        <v>30.991056356666668</v>
      </c>
      <c r="I296" s="0">
        <v>-0.17429938482570062</v>
      </c>
      <c r="J296" s="0">
        <v>-3.4859876965140124</v>
      </c>
      <c r="K296" s="0" t="s">
        <v>16</v>
      </c>
    </row>
    <row r="297">
      <c r="A297" s="0">
        <v>267</v>
      </c>
      <c r="B297" s="0" t="s">
        <v>64</v>
      </c>
      <c r="C297" s="0">
        <v>15</v>
      </c>
      <c r="D297" s="0" t="s">
        <v>12</v>
      </c>
      <c r="E297" s="0" t="s">
        <v>101</v>
      </c>
      <c r="F297" s="0" t="s">
        <v>59</v>
      </c>
      <c r="G297" s="0" t="s">
        <v>283</v>
      </c>
      <c r="H297" s="0">
        <v>23.83777527166667</v>
      </c>
      <c r="I297" s="0">
        <v>-0.1851851851851852</v>
      </c>
      <c r="J297" s="0">
        <v>-3.7037037037037037</v>
      </c>
      <c r="K297" s="0" t="s">
        <v>16</v>
      </c>
    </row>
    <row r="298">
      <c r="A298" s="0">
        <v>272</v>
      </c>
      <c r="B298" s="0" t="s">
        <v>54</v>
      </c>
      <c r="C298" s="0">
        <v>15</v>
      </c>
      <c r="D298" s="0" t="s">
        <v>12</v>
      </c>
      <c r="E298" s="0" t="s">
        <v>13</v>
      </c>
      <c r="F298" s="0" t="s">
        <v>14</v>
      </c>
      <c r="G298" s="0" t="s">
        <v>284</v>
      </c>
      <c r="H298" s="0">
        <v>14.3363947</v>
      </c>
      <c r="I298" s="0">
        <v>0.15286785142760886</v>
      </c>
      <c r="J298" s="0">
        <v>3.057357028552177</v>
      </c>
      <c r="K298" s="0" t="s">
        <v>16</v>
      </c>
    </row>
    <row r="299">
      <c r="A299" s="0">
        <v>266</v>
      </c>
      <c r="B299" s="0" t="s">
        <v>92</v>
      </c>
      <c r="C299" s="0">
        <v>15</v>
      </c>
      <c r="D299" s="0" t="s">
        <v>12</v>
      </c>
      <c r="E299" s="0" t="s">
        <v>101</v>
      </c>
      <c r="F299" s="0" t="s">
        <v>59</v>
      </c>
      <c r="G299" s="0" t="s">
        <v>285</v>
      </c>
      <c r="H299" s="0">
        <v>25.04740482</v>
      </c>
      <c r="I299" s="0">
        <v>-0.1821160146463673</v>
      </c>
      <c r="J299" s="0">
        <v>-3.6423202929273466</v>
      </c>
      <c r="K299" s="0" t="s">
        <v>16</v>
      </c>
    </row>
    <row r="300">
      <c r="A300" s="0">
        <v>264</v>
      </c>
      <c r="B300" s="0" t="s">
        <v>58</v>
      </c>
      <c r="C300" s="0">
        <v>15</v>
      </c>
      <c r="D300" s="0" t="s">
        <v>12</v>
      </c>
      <c r="E300" s="0" t="s">
        <v>13</v>
      </c>
      <c r="F300" s="0" t="s">
        <v>14</v>
      </c>
      <c r="G300" s="0" t="s">
        <v>277</v>
      </c>
      <c r="H300" s="0">
        <v>26.250682283333333</v>
      </c>
      <c r="I300" s="0">
        <v>0.1830331202789076</v>
      </c>
      <c r="J300" s="0">
        <v>3.6606624055781523</v>
      </c>
      <c r="K300" s="0" t="s">
        <v>16</v>
      </c>
    </row>
    <row r="301">
      <c r="A301" s="0">
        <v>259</v>
      </c>
      <c r="B301" s="0" t="s">
        <v>88</v>
      </c>
      <c r="C301" s="0">
        <v>15</v>
      </c>
      <c r="D301" s="0" t="s">
        <v>12</v>
      </c>
      <c r="E301" s="0" t="s">
        <v>101</v>
      </c>
      <c r="F301" s="0" t="s">
        <v>59</v>
      </c>
      <c r="G301" s="0" t="s">
        <v>286</v>
      </c>
      <c r="H301" s="0">
        <v>39.361006143333334</v>
      </c>
      <c r="I301" s="0">
        <v>-0.26718514801806326</v>
      </c>
      <c r="J301" s="0">
        <v>-5.343702960361265</v>
      </c>
      <c r="K301" s="0" t="s">
        <v>16</v>
      </c>
    </row>
    <row r="302">
      <c r="A302" s="0">
        <v>248</v>
      </c>
      <c r="B302" s="0" t="s">
        <v>80</v>
      </c>
      <c r="C302" s="0">
        <v>15</v>
      </c>
      <c r="D302" s="0" t="s">
        <v>12</v>
      </c>
      <c r="E302" s="0" t="s">
        <v>13</v>
      </c>
      <c r="F302" s="0" t="s">
        <v>14</v>
      </c>
      <c r="G302" s="0" t="s">
        <v>269</v>
      </c>
      <c r="H302" s="0">
        <v>56.023612271666664</v>
      </c>
      <c r="I302" s="0">
        <v>0.2889169561098832</v>
      </c>
      <c r="J302" s="0">
        <v>5.778339122197663</v>
      </c>
      <c r="K302" s="0" t="s">
        <v>16</v>
      </c>
    </row>
    <row r="303">
      <c r="A303" s="0">
        <v>276</v>
      </c>
      <c r="B303" s="0" t="s">
        <v>52</v>
      </c>
      <c r="C303" s="0">
        <v>15</v>
      </c>
      <c r="D303" s="0" t="s">
        <v>12</v>
      </c>
      <c r="E303" s="0" t="s">
        <v>101</v>
      </c>
      <c r="F303" s="0" t="s">
        <v>59</v>
      </c>
      <c r="G303" s="0" t="s">
        <v>287</v>
      </c>
      <c r="H303" s="0">
        <v>4.806945275</v>
      </c>
      <c r="I303" s="0">
        <v>-0.1654091700522345</v>
      </c>
      <c r="J303" s="0">
        <v>-3.3081834010446896</v>
      </c>
      <c r="K303" s="0" t="s">
        <v>16</v>
      </c>
    </row>
    <row r="304">
      <c r="A304" s="0">
        <v>245</v>
      </c>
      <c r="B304" s="0" t="s">
        <v>72</v>
      </c>
      <c r="C304" s="0">
        <v>15</v>
      </c>
      <c r="D304" s="0" t="s">
        <v>12</v>
      </c>
      <c r="E304" s="0" t="s">
        <v>13</v>
      </c>
      <c r="F304" s="0" t="s">
        <v>14</v>
      </c>
      <c r="G304" s="0" t="s">
        <v>273</v>
      </c>
      <c r="H304" s="0">
        <v>58.412127088333335</v>
      </c>
      <c r="I304" s="0">
        <v>0.24208682597272613</v>
      </c>
      <c r="J304" s="0">
        <v>4.841736519454523</v>
      </c>
      <c r="K304" s="0" t="s">
        <v>16</v>
      </c>
    </row>
    <row r="305">
      <c r="A305" s="0">
        <v>290</v>
      </c>
      <c r="B305" s="0" t="s">
        <v>52</v>
      </c>
      <c r="C305" s="0">
        <v>15</v>
      </c>
      <c r="D305" s="0" t="s">
        <v>12</v>
      </c>
      <c r="E305" s="0" t="s">
        <v>101</v>
      </c>
      <c r="F305" s="0" t="s">
        <v>59</v>
      </c>
      <c r="G305" s="0" t="s">
        <v>288</v>
      </c>
      <c r="H305" s="0">
        <v>9.526071636666666</v>
      </c>
      <c r="I305" s="0">
        <v>0.2332062188325022</v>
      </c>
      <c r="J305" s="0">
        <v>4.664124376650045</v>
      </c>
      <c r="K305" s="0" t="s">
        <v>16</v>
      </c>
    </row>
    <row r="306">
      <c r="A306" s="0">
        <v>268</v>
      </c>
      <c r="B306" s="0" t="s">
        <v>11</v>
      </c>
      <c r="C306" s="0">
        <v>15</v>
      </c>
      <c r="D306" s="0" t="s">
        <v>12</v>
      </c>
      <c r="E306" s="0" t="s">
        <v>101</v>
      </c>
      <c r="F306" s="0" t="s">
        <v>59</v>
      </c>
      <c r="G306" s="0" t="s">
        <v>289</v>
      </c>
      <c r="H306" s="0">
        <v>32.18330211166667</v>
      </c>
      <c r="I306" s="0">
        <v>0.26055776892430277</v>
      </c>
      <c r="J306" s="0">
        <v>5.2111553784860565</v>
      </c>
      <c r="K306" s="0" t="s">
        <v>16</v>
      </c>
    </row>
    <row r="307">
      <c r="A307" s="0">
        <v>292</v>
      </c>
      <c r="B307" s="0" t="s">
        <v>72</v>
      </c>
      <c r="C307" s="0">
        <v>15</v>
      </c>
      <c r="D307" s="0" t="s">
        <v>12</v>
      </c>
      <c r="E307" s="0" t="s">
        <v>101</v>
      </c>
      <c r="F307" s="0" t="s">
        <v>59</v>
      </c>
      <c r="G307" s="0" t="s">
        <v>288</v>
      </c>
      <c r="H307" s="0">
        <v>13.09464082</v>
      </c>
      <c r="I307" s="0">
        <v>0.2410099464422341</v>
      </c>
      <c r="J307" s="0">
        <v>4.8201989288446825</v>
      </c>
      <c r="K307" s="0" t="s">
        <v>16</v>
      </c>
    </row>
    <row r="308">
      <c r="A308" s="0">
        <v>286</v>
      </c>
      <c r="B308" s="0" t="s">
        <v>53</v>
      </c>
      <c r="C308" s="0">
        <v>15</v>
      </c>
      <c r="D308" s="0" t="s">
        <v>12</v>
      </c>
      <c r="E308" s="0" t="s">
        <v>101</v>
      </c>
      <c r="F308" s="0" t="s">
        <v>59</v>
      </c>
      <c r="G308" s="0" t="s">
        <v>290</v>
      </c>
      <c r="H308" s="0">
        <v>16.6406989</v>
      </c>
      <c r="I308" s="0">
        <v>0.22853185595567868</v>
      </c>
      <c r="J308" s="0">
        <v>4.570637119113574</v>
      </c>
      <c r="K308" s="0" t="s">
        <v>16</v>
      </c>
    </row>
    <row r="309">
      <c r="A309" s="0">
        <v>291</v>
      </c>
      <c r="B309" s="0" t="s">
        <v>56</v>
      </c>
      <c r="C309" s="0">
        <v>15</v>
      </c>
      <c r="D309" s="0" t="s">
        <v>12</v>
      </c>
      <c r="E309" s="0" t="s">
        <v>101</v>
      </c>
      <c r="F309" s="0" t="s">
        <v>59</v>
      </c>
      <c r="G309" s="0" t="s">
        <v>288</v>
      </c>
      <c r="H309" s="0">
        <v>24.96807778166667</v>
      </c>
      <c r="I309" s="0">
        <v>0.23839285714285716</v>
      </c>
      <c r="J309" s="0">
        <v>4.767857142857143</v>
      </c>
      <c r="K309" s="0" t="s">
        <v>16</v>
      </c>
    </row>
    <row r="310">
      <c r="A310" s="0">
        <v>284</v>
      </c>
      <c r="B310" s="0" t="s">
        <v>54</v>
      </c>
      <c r="C310" s="0">
        <v>15</v>
      </c>
      <c r="D310" s="0" t="s">
        <v>12</v>
      </c>
      <c r="E310" s="0" t="s">
        <v>101</v>
      </c>
      <c r="F310" s="0" t="s">
        <v>59</v>
      </c>
      <c r="G310" s="0" t="s">
        <v>290</v>
      </c>
      <c r="H310" s="0">
        <v>30.90693506</v>
      </c>
      <c r="I310" s="0">
        <v>0.23499361430395913</v>
      </c>
      <c r="J310" s="0">
        <v>4.699872286079183</v>
      </c>
      <c r="K310" s="0" t="s">
        <v>16</v>
      </c>
    </row>
    <row r="311">
      <c r="A311" s="0">
        <v>280</v>
      </c>
      <c r="B311" s="0" t="s">
        <v>74</v>
      </c>
      <c r="C311" s="0">
        <v>15</v>
      </c>
      <c r="D311" s="0" t="s">
        <v>12</v>
      </c>
      <c r="E311" s="0" t="s">
        <v>101</v>
      </c>
      <c r="F311" s="0" t="s">
        <v>59</v>
      </c>
      <c r="G311" s="0" t="s">
        <v>291</v>
      </c>
      <c r="H311" s="0">
        <v>32.12070196333333</v>
      </c>
      <c r="I311" s="0">
        <v>0.24093049016892829</v>
      </c>
      <c r="J311" s="0">
        <v>4.818609803378566</v>
      </c>
      <c r="K311" s="0" t="s">
        <v>16</v>
      </c>
    </row>
    <row r="312">
      <c r="A312" s="0">
        <v>279</v>
      </c>
      <c r="B312" s="0" t="s">
        <v>78</v>
      </c>
      <c r="C312" s="0">
        <v>15</v>
      </c>
      <c r="D312" s="0" t="s">
        <v>12</v>
      </c>
      <c r="E312" s="0" t="s">
        <v>101</v>
      </c>
      <c r="F312" s="0" t="s">
        <v>59</v>
      </c>
      <c r="G312" s="0" t="s">
        <v>291</v>
      </c>
      <c r="H312" s="0">
        <v>35.72895484833333</v>
      </c>
      <c r="I312" s="0">
        <v>0.2370500438981563</v>
      </c>
      <c r="J312" s="0">
        <v>4.741000877963126</v>
      </c>
      <c r="K312" s="0" t="s">
        <v>16</v>
      </c>
    </row>
    <row r="313">
      <c r="A313" s="0">
        <v>297</v>
      </c>
      <c r="B313" s="0" t="s">
        <v>72</v>
      </c>
      <c r="C313" s="0">
        <v>15</v>
      </c>
      <c r="D313" s="0" t="s">
        <v>12</v>
      </c>
      <c r="E313" s="0" t="s">
        <v>13</v>
      </c>
      <c r="F313" s="0" t="s">
        <v>14</v>
      </c>
      <c r="G313" s="0" t="s">
        <v>292</v>
      </c>
      <c r="H313" s="0">
        <v>13.121686343333334</v>
      </c>
      <c r="I313" s="0">
        <v>-0.2712786138864297</v>
      </c>
      <c r="J313" s="0">
        <v>-5.425572277728595</v>
      </c>
      <c r="K313" s="0" t="s">
        <v>16</v>
      </c>
    </row>
    <row r="314">
      <c r="A314" s="0">
        <v>282</v>
      </c>
      <c r="B314" s="0" t="s">
        <v>65</v>
      </c>
      <c r="C314" s="0">
        <v>15</v>
      </c>
      <c r="D314" s="0" t="s">
        <v>12</v>
      </c>
      <c r="E314" s="0" t="s">
        <v>101</v>
      </c>
      <c r="F314" s="0" t="s">
        <v>59</v>
      </c>
      <c r="G314" s="0" t="s">
        <v>290</v>
      </c>
      <c r="H314" s="0">
        <v>35.701392211666665</v>
      </c>
      <c r="I314" s="0">
        <v>0.22623215728521412</v>
      </c>
      <c r="J314" s="0">
        <v>4.524643145704283</v>
      </c>
      <c r="K314" s="0" t="s">
        <v>16</v>
      </c>
    </row>
    <row r="315">
      <c r="A315" s="0">
        <v>262</v>
      </c>
      <c r="B315" s="0" t="s">
        <v>49</v>
      </c>
      <c r="C315" s="0">
        <v>15</v>
      </c>
      <c r="D315" s="0" t="s">
        <v>12</v>
      </c>
      <c r="E315" s="0" t="s">
        <v>101</v>
      </c>
      <c r="F315" s="0" t="s">
        <v>59</v>
      </c>
      <c r="G315" s="0" t="s">
        <v>293</v>
      </c>
      <c r="H315" s="0">
        <v>65.528477755</v>
      </c>
      <c r="I315" s="0">
        <v>0.2276229398365269</v>
      </c>
      <c r="J315" s="0">
        <v>4.552458796730538</v>
      </c>
      <c r="K315" s="0" t="s">
        <v>16</v>
      </c>
    </row>
    <row r="316">
      <c r="A316" s="0">
        <v>287</v>
      </c>
      <c r="B316" s="0" t="s">
        <v>76</v>
      </c>
      <c r="C316" s="0">
        <v>15</v>
      </c>
      <c r="D316" s="0" t="s">
        <v>12</v>
      </c>
      <c r="E316" s="0" t="s">
        <v>101</v>
      </c>
      <c r="F316" s="0" t="s">
        <v>59</v>
      </c>
      <c r="G316" s="0" t="s">
        <v>290</v>
      </c>
      <c r="H316" s="0">
        <v>55.922716163333334</v>
      </c>
      <c r="I316" s="0">
        <v>0.23504273504273507</v>
      </c>
      <c r="J316" s="0">
        <v>4.700854700854701</v>
      </c>
      <c r="K316" s="0" t="s">
        <v>16</v>
      </c>
    </row>
    <row r="317">
      <c r="A317" s="0">
        <v>285</v>
      </c>
      <c r="B317" s="0" t="s">
        <v>79</v>
      </c>
      <c r="C317" s="0">
        <v>15</v>
      </c>
      <c r="D317" s="0" t="s">
        <v>12</v>
      </c>
      <c r="E317" s="0" t="s">
        <v>101</v>
      </c>
      <c r="F317" s="0" t="s">
        <v>59</v>
      </c>
      <c r="G317" s="0" t="s">
        <v>290</v>
      </c>
      <c r="H317" s="0">
        <v>59.51595091</v>
      </c>
      <c r="I317" s="0">
        <v>0.22513024063507817</v>
      </c>
      <c r="J317" s="0">
        <v>4.502604812701563</v>
      </c>
      <c r="K317" s="0" t="s">
        <v>16</v>
      </c>
    </row>
    <row r="318">
      <c r="A318" s="0">
        <v>304</v>
      </c>
      <c r="B318" s="0" t="s">
        <v>65</v>
      </c>
      <c r="C318" s="0">
        <v>15</v>
      </c>
      <c r="D318" s="0" t="s">
        <v>12</v>
      </c>
      <c r="E318" s="0" t="s">
        <v>13</v>
      </c>
      <c r="F318" s="0" t="s">
        <v>14</v>
      </c>
      <c r="G318" s="0" t="s">
        <v>294</v>
      </c>
      <c r="H318" s="0">
        <v>25.05040285833333</v>
      </c>
      <c r="I318" s="0">
        <v>-0.2547094720084903</v>
      </c>
      <c r="J318" s="0">
        <v>-5.0941894401698065</v>
      </c>
      <c r="K318" s="0" t="s">
        <v>16</v>
      </c>
    </row>
    <row r="319">
      <c r="A319" s="0">
        <v>288</v>
      </c>
      <c r="B319" s="0" t="s">
        <v>92</v>
      </c>
      <c r="C319" s="0">
        <v>15</v>
      </c>
      <c r="D319" s="0" t="s">
        <v>12</v>
      </c>
      <c r="E319" s="0" t="s">
        <v>101</v>
      </c>
      <c r="F319" s="0" t="s">
        <v>59</v>
      </c>
      <c r="G319" s="0" t="s">
        <v>290</v>
      </c>
      <c r="H319" s="0">
        <v>88.03830904666667</v>
      </c>
      <c r="I319" s="0">
        <v>0.2254978524014057</v>
      </c>
      <c r="J319" s="0">
        <v>4.509957048028115</v>
      </c>
      <c r="K319" s="0" t="s">
        <v>16</v>
      </c>
    </row>
    <row r="320">
      <c r="A320" s="0">
        <v>299</v>
      </c>
      <c r="B320" s="0" t="s">
        <v>52</v>
      </c>
      <c r="C320" s="0">
        <v>15</v>
      </c>
      <c r="D320" s="0" t="s">
        <v>12</v>
      </c>
      <c r="E320" s="0" t="s">
        <v>13</v>
      </c>
      <c r="F320" s="0" t="s">
        <v>14</v>
      </c>
      <c r="G320" s="0" t="s">
        <v>292</v>
      </c>
      <c r="H320" s="0">
        <v>73.86816189333334</v>
      </c>
      <c r="I320" s="0">
        <v>-0.2268101192207037</v>
      </c>
      <c r="J320" s="0">
        <v>-4.536202384414074</v>
      </c>
      <c r="K320" s="0" t="s">
        <v>16</v>
      </c>
    </row>
    <row r="321">
      <c r="A321" s="0">
        <v>293</v>
      </c>
      <c r="B321" s="0" t="s">
        <v>88</v>
      </c>
      <c r="C321" s="0">
        <v>15</v>
      </c>
      <c r="D321" s="0" t="s">
        <v>12</v>
      </c>
      <c r="E321" s="0" t="s">
        <v>101</v>
      </c>
      <c r="F321" s="0" t="s">
        <v>59</v>
      </c>
      <c r="G321" s="0" t="s">
        <v>295</v>
      </c>
      <c r="H321" s="0">
        <v>86.894858975</v>
      </c>
      <c r="I321" s="0">
        <v>-0.15553869499241274</v>
      </c>
      <c r="J321" s="0">
        <v>-3.110773899848255</v>
      </c>
      <c r="K321" s="0" t="s">
        <v>16</v>
      </c>
    </row>
    <row r="322">
      <c r="A322" s="0">
        <v>306</v>
      </c>
      <c r="B322" s="0" t="s">
        <v>78</v>
      </c>
      <c r="C322" s="0">
        <v>15</v>
      </c>
      <c r="D322" s="0" t="s">
        <v>12</v>
      </c>
      <c r="E322" s="0" t="s">
        <v>13</v>
      </c>
      <c r="F322" s="0" t="s">
        <v>14</v>
      </c>
      <c r="G322" s="0" t="s">
        <v>296</v>
      </c>
      <c r="H322" s="0">
        <v>39.283741811666665</v>
      </c>
      <c r="I322" s="0">
        <v>0.15517241379310345</v>
      </c>
      <c r="J322" s="0">
        <v>3.103448275862069</v>
      </c>
      <c r="K322" s="0" t="s">
        <v>16</v>
      </c>
    </row>
    <row r="323">
      <c r="A323" s="0">
        <v>307</v>
      </c>
      <c r="B323" s="0" t="s">
        <v>76</v>
      </c>
      <c r="C323" s="0">
        <v>15</v>
      </c>
      <c r="D323" s="0" t="s">
        <v>12</v>
      </c>
      <c r="E323" s="0" t="s">
        <v>13</v>
      </c>
      <c r="F323" s="0" t="s">
        <v>14</v>
      </c>
      <c r="G323" s="0" t="s">
        <v>297</v>
      </c>
      <c r="H323" s="0">
        <v>52.46979612166667</v>
      </c>
      <c r="I323" s="0">
        <v>0.16877637130801687</v>
      </c>
      <c r="J323" s="0">
        <v>3.375527426160338</v>
      </c>
      <c r="K323" s="0" t="s">
        <v>16</v>
      </c>
    </row>
    <row r="324">
      <c r="A324" s="0">
        <v>305</v>
      </c>
      <c r="B324" s="0" t="s">
        <v>72</v>
      </c>
      <c r="C324" s="0">
        <v>15</v>
      </c>
      <c r="D324" s="0" t="s">
        <v>12</v>
      </c>
      <c r="E324" s="0" t="s">
        <v>13</v>
      </c>
      <c r="F324" s="0" t="s">
        <v>14</v>
      </c>
      <c r="G324" s="0" t="s">
        <v>298</v>
      </c>
      <c r="H324" s="0">
        <v>61.99025905</v>
      </c>
      <c r="I324" s="0">
        <v>0.1575824990730441</v>
      </c>
      <c r="J324" s="0">
        <v>3.1516499814608823</v>
      </c>
      <c r="K324" s="0" t="s">
        <v>16</v>
      </c>
    </row>
    <row r="325">
      <c r="A325" s="0">
        <v>310</v>
      </c>
      <c r="B325" s="0" t="s">
        <v>79</v>
      </c>
      <c r="C325" s="0">
        <v>15</v>
      </c>
      <c r="D325" s="0" t="s">
        <v>12</v>
      </c>
      <c r="E325" s="0" t="s">
        <v>13</v>
      </c>
      <c r="F325" s="0" t="s">
        <v>14</v>
      </c>
      <c r="G325" s="0" t="s">
        <v>299</v>
      </c>
      <c r="H325" s="0">
        <v>38.165207163333335</v>
      </c>
      <c r="I325" s="0">
        <v>0.16029971747942512</v>
      </c>
      <c r="J325" s="0">
        <v>3.205994349588503</v>
      </c>
      <c r="K325" s="0" t="s">
        <v>16</v>
      </c>
    </row>
    <row r="326">
      <c r="A326" s="0">
        <v>309</v>
      </c>
      <c r="B326" s="0" t="s">
        <v>92</v>
      </c>
      <c r="C326" s="0">
        <v>15</v>
      </c>
      <c r="D326" s="0" t="s">
        <v>12</v>
      </c>
      <c r="E326" s="0" t="s">
        <v>13</v>
      </c>
      <c r="F326" s="0" t="s">
        <v>14</v>
      </c>
      <c r="G326" s="0" t="s">
        <v>299</v>
      </c>
      <c r="H326" s="0">
        <v>38.169883855</v>
      </c>
      <c r="I326" s="0">
        <v>0.1588065447545717</v>
      </c>
      <c r="J326" s="0">
        <v>3.1761308950914344</v>
      </c>
      <c r="K326" s="0" t="s">
        <v>16</v>
      </c>
    </row>
    <row r="327">
      <c r="A327" s="0">
        <v>278</v>
      </c>
      <c r="B327" s="0" t="s">
        <v>90</v>
      </c>
      <c r="C327" s="0">
        <v>15</v>
      </c>
      <c r="D327" s="0" t="s">
        <v>12</v>
      </c>
      <c r="E327" s="0" t="s">
        <v>101</v>
      </c>
      <c r="F327" s="0" t="s">
        <v>59</v>
      </c>
      <c r="G327" s="0" t="s">
        <v>300</v>
      </c>
      <c r="H327" s="0">
        <v>132.23373891666665</v>
      </c>
      <c r="I327" s="0">
        <v>-0.1589471885147838</v>
      </c>
      <c r="J327" s="0">
        <v>-3.178943770295676</v>
      </c>
      <c r="K327" s="0" t="s">
        <v>16</v>
      </c>
    </row>
    <row r="328">
      <c r="A328" s="0">
        <v>296</v>
      </c>
      <c r="B328" s="0" t="s">
        <v>58</v>
      </c>
      <c r="C328" s="0">
        <v>15</v>
      </c>
      <c r="D328" s="0" t="s">
        <v>12</v>
      </c>
      <c r="E328" s="0" t="s">
        <v>13</v>
      </c>
      <c r="F328" s="0" t="s">
        <v>14</v>
      </c>
      <c r="G328" s="0" t="s">
        <v>301</v>
      </c>
      <c r="H328" s="0">
        <v>139.35767716833334</v>
      </c>
      <c r="I328" s="0">
        <v>0.16521739130434784</v>
      </c>
      <c r="J328" s="0">
        <v>3.304347826086957</v>
      </c>
      <c r="K328" s="0" t="s">
        <v>16</v>
      </c>
    </row>
    <row r="329">
      <c r="A329" s="0">
        <v>303</v>
      </c>
      <c r="B329" s="0" t="s">
        <v>74</v>
      </c>
      <c r="C329" s="0">
        <v>15</v>
      </c>
      <c r="D329" s="0" t="s">
        <v>12</v>
      </c>
      <c r="E329" s="0" t="s">
        <v>13</v>
      </c>
      <c r="F329" s="0" t="s">
        <v>14</v>
      </c>
      <c r="G329" s="0" t="s">
        <v>302</v>
      </c>
      <c r="H329" s="0">
        <v>115.58653512166667</v>
      </c>
      <c r="I329" s="0">
        <v>0.1590106007067138</v>
      </c>
      <c r="J329" s="0">
        <v>3.1802120141342756</v>
      </c>
      <c r="K329" s="0" t="s">
        <v>16</v>
      </c>
    </row>
    <row r="330">
      <c r="A330" s="0">
        <v>302</v>
      </c>
      <c r="B330" s="0" t="s">
        <v>56</v>
      </c>
      <c r="C330" s="0">
        <v>15</v>
      </c>
      <c r="D330" s="0" t="s">
        <v>12</v>
      </c>
      <c r="E330" s="0" t="s">
        <v>13</v>
      </c>
      <c r="F330" s="0" t="s">
        <v>14</v>
      </c>
      <c r="G330" s="0" t="s">
        <v>303</v>
      </c>
      <c r="H330" s="0">
        <v>127.44726521333334</v>
      </c>
      <c r="I330" s="0">
        <v>0.15249780893952675</v>
      </c>
      <c r="J330" s="0">
        <v>3.0499561787905347</v>
      </c>
      <c r="K330" s="0" t="s">
        <v>16</v>
      </c>
    </row>
    <row r="331">
      <c r="A331" s="0">
        <v>315</v>
      </c>
      <c r="B331" s="0" t="s">
        <v>90</v>
      </c>
      <c r="C331" s="0">
        <v>15</v>
      </c>
      <c r="D331" s="0" t="s">
        <v>12</v>
      </c>
      <c r="E331" s="0" t="s">
        <v>13</v>
      </c>
      <c r="F331" s="0" t="s">
        <v>14</v>
      </c>
      <c r="G331" s="0" t="s">
        <v>304</v>
      </c>
      <c r="H331" s="0">
        <v>29.781612871666667</v>
      </c>
      <c r="I331" s="0">
        <v>0.18090971743625087</v>
      </c>
      <c r="J331" s="0">
        <v>3.6181943487250177</v>
      </c>
      <c r="K331" s="0" t="s">
        <v>16</v>
      </c>
    </row>
    <row r="332">
      <c r="A332" s="0">
        <v>312</v>
      </c>
      <c r="B332" s="0" t="s">
        <v>88</v>
      </c>
      <c r="C332" s="0">
        <v>15</v>
      </c>
      <c r="D332" s="0" t="s">
        <v>12</v>
      </c>
      <c r="E332" s="0" t="s">
        <v>13</v>
      </c>
      <c r="F332" s="0" t="s">
        <v>14</v>
      </c>
      <c r="G332" s="0" t="s">
        <v>305</v>
      </c>
      <c r="H332" s="0">
        <v>64.28151362333334</v>
      </c>
      <c r="I332" s="0">
        <v>0.2191745706229172</v>
      </c>
      <c r="J332" s="0">
        <v>4.383491412458344</v>
      </c>
      <c r="K332" s="0" t="s">
        <v>16</v>
      </c>
    </row>
    <row r="333">
      <c r="A333" s="0">
        <v>316</v>
      </c>
      <c r="B333" s="0" t="s">
        <v>79</v>
      </c>
      <c r="C333" s="0">
        <v>15</v>
      </c>
      <c r="D333" s="0" t="s">
        <v>12</v>
      </c>
      <c r="E333" s="0" t="s">
        <v>13</v>
      </c>
      <c r="F333" s="0" t="s">
        <v>14</v>
      </c>
      <c r="G333" s="0" t="s">
        <v>306</v>
      </c>
      <c r="H333" s="0">
        <v>28.600569781666668</v>
      </c>
      <c r="I333" s="0">
        <v>0.17883755588673622</v>
      </c>
      <c r="J333" s="0">
        <v>3.5767511177347244</v>
      </c>
      <c r="K333" s="0" t="s">
        <v>16</v>
      </c>
    </row>
    <row r="334">
      <c r="A334" s="0">
        <v>300</v>
      </c>
      <c r="B334" s="0" t="s">
        <v>80</v>
      </c>
      <c r="C334" s="0">
        <v>15</v>
      </c>
      <c r="D334" s="0" t="s">
        <v>12</v>
      </c>
      <c r="E334" s="0" t="s">
        <v>101</v>
      </c>
      <c r="F334" s="0" t="s">
        <v>59</v>
      </c>
      <c r="G334" s="0" t="s">
        <v>307</v>
      </c>
      <c r="H334" s="0">
        <v>153.69105256166668</v>
      </c>
      <c r="I334" s="0">
        <v>-0.3873466752743706</v>
      </c>
      <c r="J334" s="0">
        <v>-7.746933505487411</v>
      </c>
      <c r="K334" s="0" t="s">
        <v>16</v>
      </c>
    </row>
    <row r="335">
      <c r="A335" s="0">
        <v>283</v>
      </c>
      <c r="B335" s="0" t="s">
        <v>64</v>
      </c>
      <c r="C335" s="0">
        <v>15</v>
      </c>
      <c r="D335" s="0" t="s">
        <v>12</v>
      </c>
      <c r="E335" s="0" t="s">
        <v>101</v>
      </c>
      <c r="F335" s="0" t="s">
        <v>59</v>
      </c>
      <c r="G335" s="0" t="s">
        <v>290</v>
      </c>
      <c r="H335" s="0">
        <v>196.47835405166666</v>
      </c>
      <c r="I335" s="0">
        <v>-0.16689847009735742</v>
      </c>
      <c r="J335" s="0">
        <v>-3.3379694019471486</v>
      </c>
      <c r="K335" s="0" t="s">
        <v>16</v>
      </c>
    </row>
    <row r="336">
      <c r="A336" s="0">
        <v>281</v>
      </c>
      <c r="B336" s="0" t="s">
        <v>66</v>
      </c>
      <c r="C336" s="0">
        <v>15</v>
      </c>
      <c r="D336" s="0" t="s">
        <v>12</v>
      </c>
      <c r="E336" s="0" t="s">
        <v>101</v>
      </c>
      <c r="F336" s="0" t="s">
        <v>59</v>
      </c>
      <c r="G336" s="0" t="s">
        <v>290</v>
      </c>
      <c r="H336" s="0">
        <v>198.85682907333333</v>
      </c>
      <c r="I336" s="0">
        <v>-0.18053209459459457</v>
      </c>
      <c r="J336" s="0">
        <v>-3.610641891891892</v>
      </c>
      <c r="K336" s="0" t="s">
        <v>16</v>
      </c>
    </row>
    <row r="337">
      <c r="A337" s="0">
        <v>301</v>
      </c>
      <c r="B337" s="0" t="s">
        <v>54</v>
      </c>
      <c r="C337" s="0">
        <v>15</v>
      </c>
      <c r="D337" s="0" t="s">
        <v>12</v>
      </c>
      <c r="E337" s="0" t="s">
        <v>13</v>
      </c>
      <c r="F337" s="0" t="s">
        <v>14</v>
      </c>
      <c r="G337" s="0" t="s">
        <v>308</v>
      </c>
      <c r="H337" s="0">
        <v>165.57106083666667</v>
      </c>
      <c r="I337" s="0">
        <v>0.17764152528137075</v>
      </c>
      <c r="J337" s="0">
        <v>3.552830505627415</v>
      </c>
      <c r="K337" s="0" t="s">
        <v>16</v>
      </c>
    </row>
    <row r="338">
      <c r="A338" s="0">
        <v>318</v>
      </c>
      <c r="B338" s="0" t="s">
        <v>72</v>
      </c>
      <c r="C338" s="0">
        <v>15</v>
      </c>
      <c r="D338" s="0" t="s">
        <v>12</v>
      </c>
      <c r="E338" s="0" t="s">
        <v>13</v>
      </c>
      <c r="F338" s="0" t="s">
        <v>14</v>
      </c>
      <c r="G338" s="0" t="s">
        <v>309</v>
      </c>
      <c r="H338" s="0">
        <v>19.050492633333334</v>
      </c>
      <c r="I338" s="0">
        <v>0.18717244821562265</v>
      </c>
      <c r="J338" s="0">
        <v>3.7434489643124533</v>
      </c>
      <c r="K338" s="0" t="s">
        <v>125</v>
      </c>
    </row>
    <row r="339">
      <c r="A339" s="0">
        <v>294</v>
      </c>
      <c r="B339" s="0" t="s">
        <v>50</v>
      </c>
      <c r="C339" s="0">
        <v>15</v>
      </c>
      <c r="D339" s="0" t="s">
        <v>12</v>
      </c>
      <c r="E339" s="0" t="s">
        <v>101</v>
      </c>
      <c r="F339" s="0" t="s">
        <v>59</v>
      </c>
      <c r="G339" s="0" t="s">
        <v>310</v>
      </c>
      <c r="H339" s="0">
        <v>183.413256</v>
      </c>
      <c r="I339" s="0">
        <v>-0.1554979637171418</v>
      </c>
      <c r="J339" s="0">
        <v>-3.1099592743428364</v>
      </c>
      <c r="K339" s="0" t="s">
        <v>16</v>
      </c>
    </row>
    <row r="340">
      <c r="A340" s="0">
        <v>323</v>
      </c>
      <c r="B340" s="0" t="s">
        <v>64</v>
      </c>
      <c r="C340" s="0">
        <v>15</v>
      </c>
      <c r="D340" s="0" t="s">
        <v>12</v>
      </c>
      <c r="E340" s="0" t="s">
        <v>101</v>
      </c>
      <c r="F340" s="0" t="s">
        <v>59</v>
      </c>
      <c r="G340" s="0" t="s">
        <v>311</v>
      </c>
      <c r="H340" s="0">
        <v>27.498472393333333</v>
      </c>
      <c r="I340" s="0">
        <v>0.23174157303370788</v>
      </c>
      <c r="J340" s="0">
        <v>4.634831460674158</v>
      </c>
      <c r="K340" s="0" t="s">
        <v>125</v>
      </c>
    </row>
    <row r="341">
      <c r="A341" s="0">
        <v>313</v>
      </c>
      <c r="B341" s="0" t="s">
        <v>52</v>
      </c>
      <c r="C341" s="0">
        <v>15</v>
      </c>
      <c r="D341" s="0" t="s">
        <v>12</v>
      </c>
      <c r="E341" s="0" t="s">
        <v>13</v>
      </c>
      <c r="F341" s="0" t="s">
        <v>14</v>
      </c>
      <c r="G341" s="0" t="s">
        <v>312</v>
      </c>
      <c r="H341" s="0">
        <v>119.12541113666667</v>
      </c>
      <c r="I341" s="0">
        <v>0.15738851646750218</v>
      </c>
      <c r="J341" s="0">
        <v>3.1477703293500436</v>
      </c>
      <c r="K341" s="0" t="s">
        <v>16</v>
      </c>
    </row>
    <row r="342">
      <c r="A342" s="0">
        <v>319</v>
      </c>
      <c r="B342" s="0" t="s">
        <v>88</v>
      </c>
      <c r="C342" s="0">
        <v>15</v>
      </c>
      <c r="D342" s="0" t="s">
        <v>12</v>
      </c>
      <c r="E342" s="0" t="s">
        <v>101</v>
      </c>
      <c r="F342" s="0" t="s">
        <v>59</v>
      </c>
      <c r="G342" s="0" t="s">
        <v>313</v>
      </c>
      <c r="H342" s="0">
        <v>61.95901172</v>
      </c>
      <c r="I342" s="0">
        <v>-0.1518297430573579</v>
      </c>
      <c r="J342" s="0">
        <v>-3.036594861147158</v>
      </c>
      <c r="K342" s="0" t="s">
        <v>125</v>
      </c>
    </row>
    <row r="343">
      <c r="A343" s="0">
        <v>325</v>
      </c>
      <c r="B343" s="0" t="s">
        <v>66</v>
      </c>
      <c r="C343" s="0">
        <v>15</v>
      </c>
      <c r="D343" s="0" t="s">
        <v>12</v>
      </c>
      <c r="E343" s="0" t="s">
        <v>13</v>
      </c>
      <c r="F343" s="0" t="s">
        <v>14</v>
      </c>
      <c r="G343" s="0" t="s">
        <v>314</v>
      </c>
      <c r="H343" s="0">
        <v>94.218453875</v>
      </c>
      <c r="I343" s="0">
        <v>-0.2532592434280829</v>
      </c>
      <c r="J343" s="0">
        <v>-5.0651848685616585</v>
      </c>
      <c r="K343" s="0" t="s">
        <v>125</v>
      </c>
    </row>
    <row r="344">
      <c r="A344" s="0">
        <v>320</v>
      </c>
      <c r="B344" s="0" t="s">
        <v>58</v>
      </c>
      <c r="C344" s="0">
        <v>15</v>
      </c>
      <c r="D344" s="0" t="s">
        <v>12</v>
      </c>
      <c r="E344" s="0" t="s">
        <v>13</v>
      </c>
      <c r="F344" s="0" t="s">
        <v>14</v>
      </c>
      <c r="G344" s="0" t="s">
        <v>315</v>
      </c>
      <c r="H344" s="0">
        <v>106.13845785</v>
      </c>
      <c r="I344" s="0">
        <v>-0.22954679223072397</v>
      </c>
      <c r="J344" s="0">
        <v>-4.590935844614479</v>
      </c>
      <c r="K344" s="0" t="s">
        <v>125</v>
      </c>
    </row>
    <row r="345">
      <c r="A345" s="0">
        <v>314</v>
      </c>
      <c r="B345" s="0" t="s">
        <v>78</v>
      </c>
      <c r="C345" s="0">
        <v>15</v>
      </c>
      <c r="D345" s="0" t="s">
        <v>12</v>
      </c>
      <c r="E345" s="0" t="s">
        <v>13</v>
      </c>
      <c r="F345" s="0" t="s">
        <v>14</v>
      </c>
      <c r="G345" s="0" t="s">
        <v>316</v>
      </c>
      <c r="H345" s="0">
        <v>187.19618102166666</v>
      </c>
      <c r="I345" s="0">
        <v>-0.22506619593998237</v>
      </c>
      <c r="J345" s="0">
        <v>-4.501323918799647</v>
      </c>
      <c r="K345" s="0" t="s">
        <v>16</v>
      </c>
    </row>
    <row r="346">
      <c r="A346" s="0">
        <v>327</v>
      </c>
      <c r="B346" s="0" t="s">
        <v>74</v>
      </c>
      <c r="C346" s="0">
        <v>15</v>
      </c>
      <c r="D346" s="0" t="s">
        <v>12</v>
      </c>
      <c r="E346" s="0" t="s">
        <v>13</v>
      </c>
      <c r="F346" s="0" t="s">
        <v>14</v>
      </c>
      <c r="G346" s="0" t="s">
        <v>314</v>
      </c>
      <c r="H346" s="0">
        <v>131.26550896833334</v>
      </c>
      <c r="I346" s="0">
        <v>-0.24119767119489882</v>
      </c>
      <c r="J346" s="0">
        <v>-4.823953423897976</v>
      </c>
      <c r="K346" s="0" t="s">
        <v>125</v>
      </c>
    </row>
    <row r="347">
      <c r="A347" s="0">
        <v>326</v>
      </c>
      <c r="B347" s="0" t="s">
        <v>79</v>
      </c>
      <c r="C347" s="0">
        <v>15</v>
      </c>
      <c r="D347" s="0" t="s">
        <v>12</v>
      </c>
      <c r="E347" s="0" t="s">
        <v>13</v>
      </c>
      <c r="F347" s="0" t="s">
        <v>14</v>
      </c>
      <c r="G347" s="0" t="s">
        <v>314</v>
      </c>
      <c r="H347" s="0">
        <v>132.460447085</v>
      </c>
      <c r="I347" s="0">
        <v>-0.2295434425192867</v>
      </c>
      <c r="J347" s="0">
        <v>-4.590868850385735</v>
      </c>
      <c r="K347" s="0" t="s">
        <v>125</v>
      </c>
    </row>
    <row r="348">
      <c r="A348" s="0">
        <v>324</v>
      </c>
      <c r="B348" s="0" t="s">
        <v>80</v>
      </c>
      <c r="C348" s="0">
        <v>15</v>
      </c>
      <c r="D348" s="0" t="s">
        <v>12</v>
      </c>
      <c r="E348" s="0" t="s">
        <v>13</v>
      </c>
      <c r="F348" s="0" t="s">
        <v>14</v>
      </c>
      <c r="G348" s="0" t="s">
        <v>314</v>
      </c>
      <c r="H348" s="0">
        <v>174.205311155</v>
      </c>
      <c r="I348" s="0">
        <v>-0.22697040239441305</v>
      </c>
      <c r="J348" s="0">
        <v>-4.539408047888261</v>
      </c>
      <c r="K348" s="0" t="s">
        <v>125</v>
      </c>
    </row>
    <row r="349">
      <c r="A349" s="0">
        <v>332</v>
      </c>
      <c r="B349" s="0" t="s">
        <v>52</v>
      </c>
      <c r="C349" s="0">
        <v>15</v>
      </c>
      <c r="D349" s="0" t="s">
        <v>12</v>
      </c>
      <c r="E349" s="0" t="s">
        <v>101</v>
      </c>
      <c r="F349" s="0" t="s">
        <v>59</v>
      </c>
      <c r="G349" s="0" t="s">
        <v>317</v>
      </c>
      <c r="H349" s="0">
        <v>130.13198924333332</v>
      </c>
      <c r="I349" s="0">
        <v>0.22539776075427226</v>
      </c>
      <c r="J349" s="0">
        <v>4.507955215085445</v>
      </c>
      <c r="K349" s="0" t="s">
        <v>125</v>
      </c>
    </row>
    <row r="350">
      <c r="A350" s="0">
        <v>321</v>
      </c>
      <c r="B350" s="0" t="s">
        <v>76</v>
      </c>
      <c r="C350" s="0">
        <v>15</v>
      </c>
      <c r="D350" s="0" t="s">
        <v>12</v>
      </c>
      <c r="E350" s="0" t="s">
        <v>13</v>
      </c>
      <c r="F350" s="0" t="s">
        <v>14</v>
      </c>
      <c r="G350" s="0" t="s">
        <v>318</v>
      </c>
      <c r="H350" s="0">
        <v>195.69272645333334</v>
      </c>
      <c r="I350" s="0">
        <v>-0.2357142857142857</v>
      </c>
      <c r="J350" s="0">
        <v>-4.714285714285714</v>
      </c>
      <c r="K350" s="0" t="s">
        <v>125</v>
      </c>
    </row>
    <row r="351">
      <c r="A351" s="0">
        <v>331</v>
      </c>
      <c r="B351" s="0" t="s">
        <v>72</v>
      </c>
      <c r="C351" s="0">
        <v>15</v>
      </c>
      <c r="D351" s="0" t="s">
        <v>12</v>
      </c>
      <c r="E351" s="0" t="s">
        <v>101</v>
      </c>
      <c r="F351" s="0" t="s">
        <v>59</v>
      </c>
      <c r="G351" s="0" t="s">
        <v>319</v>
      </c>
      <c r="H351" s="0">
        <v>165.84073532833332</v>
      </c>
      <c r="I351" s="0">
        <v>0.22632968691059976</v>
      </c>
      <c r="J351" s="0">
        <v>4.526593738211996</v>
      </c>
      <c r="K351" s="0" t="s">
        <v>125</v>
      </c>
    </row>
    <row r="352">
      <c r="A352" s="0">
        <v>257</v>
      </c>
      <c r="B352" s="0" t="s">
        <v>61</v>
      </c>
      <c r="C352" s="0">
        <v>15</v>
      </c>
      <c r="D352" s="0" t="s">
        <v>12</v>
      </c>
      <c r="E352" s="0" t="s">
        <v>13</v>
      </c>
      <c r="F352" s="0" t="s">
        <v>14</v>
      </c>
      <c r="G352" s="0" t="s">
        <v>320</v>
      </c>
      <c r="H352" s="0">
        <v>439.8933966166667</v>
      </c>
      <c r="I352" s="0">
        <v>-0.2380952380952381</v>
      </c>
      <c r="J352" s="0">
        <v>-4.761904761904762</v>
      </c>
      <c r="K352" s="0" t="s">
        <v>16</v>
      </c>
    </row>
    <row r="353">
      <c r="A353" s="0">
        <v>335</v>
      </c>
      <c r="B353" s="0" t="s">
        <v>78</v>
      </c>
      <c r="C353" s="0">
        <v>15</v>
      </c>
      <c r="D353" s="0" t="s">
        <v>12</v>
      </c>
      <c r="E353" s="0" t="s">
        <v>13</v>
      </c>
      <c r="F353" s="0" t="s">
        <v>14</v>
      </c>
      <c r="G353" s="0" t="s">
        <v>321</v>
      </c>
      <c r="H353" s="0">
        <v>66.860210095</v>
      </c>
      <c r="I353" s="0">
        <v>-0.23457862728062556</v>
      </c>
      <c r="J353" s="0">
        <v>-4.691572545612511</v>
      </c>
      <c r="K353" s="0" t="s">
        <v>125</v>
      </c>
    </row>
    <row r="354">
      <c r="A354" s="0">
        <v>322</v>
      </c>
      <c r="B354" s="0" t="s">
        <v>90</v>
      </c>
      <c r="C354" s="0">
        <v>15</v>
      </c>
      <c r="D354" s="0" t="s">
        <v>12</v>
      </c>
      <c r="E354" s="0" t="s">
        <v>101</v>
      </c>
      <c r="F354" s="0" t="s">
        <v>59</v>
      </c>
      <c r="G354" s="0" t="s">
        <v>322</v>
      </c>
      <c r="H354" s="0">
        <v>206.45827108</v>
      </c>
      <c r="I354" s="0">
        <v>0.22660184059732594</v>
      </c>
      <c r="J354" s="0">
        <v>4.532036811946519</v>
      </c>
      <c r="K354" s="0" t="s">
        <v>125</v>
      </c>
    </row>
    <row r="355">
      <c r="A355" s="0">
        <v>298</v>
      </c>
      <c r="B355" s="0" t="s">
        <v>53</v>
      </c>
      <c r="C355" s="0">
        <v>15</v>
      </c>
      <c r="D355" s="0" t="s">
        <v>12</v>
      </c>
      <c r="E355" s="0" t="s">
        <v>13</v>
      </c>
      <c r="F355" s="0" t="s">
        <v>14</v>
      </c>
      <c r="G355" s="0" t="s">
        <v>292</v>
      </c>
      <c r="H355" s="0">
        <v>383.9326007766667</v>
      </c>
      <c r="I355" s="0">
        <v>-0.23597811217510262</v>
      </c>
      <c r="J355" s="0">
        <v>-4.719562243502052</v>
      </c>
      <c r="K355" s="0" t="s">
        <v>16</v>
      </c>
    </row>
    <row r="356">
      <c r="A356" s="0">
        <v>337</v>
      </c>
      <c r="B356" s="0" t="s">
        <v>88</v>
      </c>
      <c r="C356" s="0">
        <v>15</v>
      </c>
      <c r="D356" s="0" t="s">
        <v>12</v>
      </c>
      <c r="E356" s="0" t="s">
        <v>13</v>
      </c>
      <c r="F356" s="0" t="s">
        <v>14</v>
      </c>
      <c r="G356" s="0" t="s">
        <v>323</v>
      </c>
      <c r="H356" s="0">
        <v>68.01417159166667</v>
      </c>
      <c r="I356" s="0">
        <v>-0.22809278350515463</v>
      </c>
      <c r="J356" s="0">
        <v>-4.5618556701030935</v>
      </c>
      <c r="K356" s="0" t="s">
        <v>125</v>
      </c>
    </row>
    <row r="357">
      <c r="A357" s="0">
        <v>339</v>
      </c>
      <c r="B357" s="0" t="s">
        <v>80</v>
      </c>
      <c r="C357" s="0">
        <v>15</v>
      </c>
      <c r="D357" s="0" t="s">
        <v>12</v>
      </c>
      <c r="E357" s="0" t="s">
        <v>13</v>
      </c>
      <c r="F357" s="0" t="s">
        <v>59</v>
      </c>
      <c r="G357" s="0" t="s">
        <v>324</v>
      </c>
      <c r="H357" s="0">
        <v>72.72846536</v>
      </c>
      <c r="I357" s="0">
        <v>-0.22519582245430808</v>
      </c>
      <c r="J357" s="0">
        <v>-4.503916449086162</v>
      </c>
      <c r="K357" s="0" t="s">
        <v>125</v>
      </c>
    </row>
    <row r="358">
      <c r="A358" s="0">
        <v>295</v>
      </c>
      <c r="B358" s="0" t="s">
        <v>11</v>
      </c>
      <c r="C358" s="0">
        <v>15</v>
      </c>
      <c r="D358" s="0" t="s">
        <v>12</v>
      </c>
      <c r="E358" s="0" t="s">
        <v>13</v>
      </c>
      <c r="F358" s="0" t="s">
        <v>14</v>
      </c>
      <c r="G358" s="0" t="s">
        <v>325</v>
      </c>
      <c r="H358" s="0">
        <v>436.44863859833333</v>
      </c>
      <c r="I358" s="0">
        <v>-0.23581197924854583</v>
      </c>
      <c r="J358" s="0">
        <v>-4.716239584970917</v>
      </c>
      <c r="K358" s="0" t="s">
        <v>16</v>
      </c>
    </row>
    <row r="359">
      <c r="A359" s="0">
        <v>342</v>
      </c>
      <c r="B359" s="0" t="s">
        <v>78</v>
      </c>
      <c r="C359" s="0">
        <v>15</v>
      </c>
      <c r="D359" s="0" t="s">
        <v>12</v>
      </c>
      <c r="E359" s="0" t="s">
        <v>13</v>
      </c>
      <c r="F359" s="0" t="s">
        <v>59</v>
      </c>
      <c r="G359" s="0" t="s">
        <v>326</v>
      </c>
      <c r="H359" s="0">
        <v>83.49379199666667</v>
      </c>
      <c r="I359" s="0">
        <v>0.15371477369769426</v>
      </c>
      <c r="J359" s="0">
        <v>3.0742954739538857</v>
      </c>
      <c r="K359" s="0" t="s">
        <v>125</v>
      </c>
    </row>
    <row r="360">
      <c r="A360" s="0">
        <v>350</v>
      </c>
      <c r="B360" s="0" t="s">
        <v>88</v>
      </c>
      <c r="C360" s="0">
        <v>15</v>
      </c>
      <c r="D360" s="0" t="s">
        <v>12</v>
      </c>
      <c r="E360" s="0" t="s">
        <v>13</v>
      </c>
      <c r="F360" s="0" t="s">
        <v>59</v>
      </c>
      <c r="G360" s="0" t="s">
        <v>327</v>
      </c>
      <c r="H360" s="0">
        <v>3.564513865</v>
      </c>
      <c r="I360" s="0">
        <v>0.158243375858685</v>
      </c>
      <c r="J360" s="0">
        <v>3.1648675171737</v>
      </c>
      <c r="K360" s="0" t="s">
        <v>125</v>
      </c>
    </row>
    <row r="361">
      <c r="A361" s="0">
        <v>328</v>
      </c>
      <c r="B361" s="0" t="s">
        <v>56</v>
      </c>
      <c r="C361" s="0">
        <v>15</v>
      </c>
      <c r="D361" s="0" t="s">
        <v>12</v>
      </c>
      <c r="E361" s="0" t="s">
        <v>13</v>
      </c>
      <c r="F361" s="0" t="s">
        <v>14</v>
      </c>
      <c r="G361" s="0" t="s">
        <v>328</v>
      </c>
      <c r="H361" s="0">
        <v>279.18414296</v>
      </c>
      <c r="I361" s="0">
        <v>0.17398945518453426</v>
      </c>
      <c r="J361" s="0">
        <v>3.4797891036906856</v>
      </c>
      <c r="K361" s="0" t="s">
        <v>125</v>
      </c>
    </row>
    <row r="362">
      <c r="A362" s="0">
        <v>343</v>
      </c>
      <c r="B362" s="0" t="s">
        <v>61</v>
      </c>
      <c r="C362" s="0">
        <v>15</v>
      </c>
      <c r="D362" s="0" t="s">
        <v>12</v>
      </c>
      <c r="E362" s="0" t="s">
        <v>13</v>
      </c>
      <c r="F362" s="0" t="s">
        <v>59</v>
      </c>
      <c r="G362" s="0" t="s">
        <v>329</v>
      </c>
      <c r="H362" s="0">
        <v>88.270506095</v>
      </c>
      <c r="I362" s="0">
        <v>0.15946137491141035</v>
      </c>
      <c r="J362" s="0">
        <v>3.1892274982282074</v>
      </c>
      <c r="K362" s="0" t="s">
        <v>125</v>
      </c>
    </row>
    <row r="363">
      <c r="A363" s="0">
        <v>311</v>
      </c>
      <c r="B363" s="0" t="s">
        <v>49</v>
      </c>
      <c r="C363" s="0">
        <v>15</v>
      </c>
      <c r="D363" s="0" t="s">
        <v>12</v>
      </c>
      <c r="E363" s="0" t="s">
        <v>13</v>
      </c>
      <c r="F363" s="0" t="s">
        <v>14</v>
      </c>
      <c r="G363" s="0" t="s">
        <v>330</v>
      </c>
      <c r="H363" s="0">
        <v>392.41835907</v>
      </c>
      <c r="I363" s="0">
        <v>0.15856342537014806</v>
      </c>
      <c r="J363" s="0">
        <v>3.1712685074029614</v>
      </c>
      <c r="K363" s="0" t="s">
        <v>16</v>
      </c>
    </row>
    <row r="364">
      <c r="A364" s="0">
        <v>341</v>
      </c>
      <c r="B364" s="0" t="s">
        <v>74</v>
      </c>
      <c r="C364" s="0">
        <v>15</v>
      </c>
      <c r="D364" s="0" t="s">
        <v>12</v>
      </c>
      <c r="E364" s="0" t="s">
        <v>13</v>
      </c>
      <c r="F364" s="0" t="s">
        <v>59</v>
      </c>
      <c r="G364" s="0" t="s">
        <v>331</v>
      </c>
      <c r="H364" s="0">
        <v>93.04861601166667</v>
      </c>
      <c r="I364" s="0">
        <v>0.18086816720257234</v>
      </c>
      <c r="J364" s="0">
        <v>3.617363344051447</v>
      </c>
      <c r="K364" s="0" t="s">
        <v>125</v>
      </c>
    </row>
    <row r="365">
      <c r="A365" s="0">
        <v>344</v>
      </c>
      <c r="B365" s="0" t="s">
        <v>72</v>
      </c>
      <c r="C365" s="0">
        <v>15</v>
      </c>
      <c r="D365" s="0" t="s">
        <v>12</v>
      </c>
      <c r="E365" s="0" t="s">
        <v>13</v>
      </c>
      <c r="F365" s="0" t="s">
        <v>14</v>
      </c>
      <c r="G365" s="0" t="s">
        <v>332</v>
      </c>
      <c r="H365" s="0">
        <v>88.29135637</v>
      </c>
      <c r="I365" s="0">
        <v>0.16889383815887157</v>
      </c>
      <c r="J365" s="0">
        <v>3.3778767631774316</v>
      </c>
      <c r="K365" s="0" t="s">
        <v>125</v>
      </c>
    </row>
    <row r="366">
      <c r="A366" s="0">
        <v>347</v>
      </c>
      <c r="B366" s="0" t="s">
        <v>52</v>
      </c>
      <c r="C366" s="0">
        <v>15</v>
      </c>
      <c r="D366" s="0" t="s">
        <v>12</v>
      </c>
      <c r="E366" s="0" t="s">
        <v>13</v>
      </c>
      <c r="F366" s="0" t="s">
        <v>59</v>
      </c>
      <c r="G366" s="0" t="s">
        <v>333</v>
      </c>
      <c r="H366" s="0">
        <v>83.558807435</v>
      </c>
      <c r="I366" s="0">
        <v>-0.22675413576725614</v>
      </c>
      <c r="J366" s="0">
        <v>-4.535082715345123</v>
      </c>
      <c r="K366" s="0" t="s">
        <v>125</v>
      </c>
    </row>
    <row r="367">
      <c r="A367" s="0">
        <v>336</v>
      </c>
      <c r="B367" s="0" t="s">
        <v>79</v>
      </c>
      <c r="C367" s="0">
        <v>15</v>
      </c>
      <c r="D367" s="0" t="s">
        <v>12</v>
      </c>
      <c r="E367" s="0" t="s">
        <v>13</v>
      </c>
      <c r="F367" s="0" t="s">
        <v>14</v>
      </c>
      <c r="G367" s="0" t="s">
        <v>334</v>
      </c>
      <c r="H367" s="0">
        <v>171.83359156</v>
      </c>
      <c r="I367" s="0">
        <v>-0.22987789683528534</v>
      </c>
      <c r="J367" s="0">
        <v>-4.597557936705707</v>
      </c>
      <c r="K367" s="0" t="s">
        <v>125</v>
      </c>
    </row>
    <row r="368">
      <c r="A368" s="0">
        <v>351</v>
      </c>
      <c r="B368" s="0" t="s">
        <v>88</v>
      </c>
      <c r="C368" s="0">
        <v>15</v>
      </c>
      <c r="D368" s="0" t="s">
        <v>12</v>
      </c>
      <c r="E368" s="0" t="s">
        <v>13</v>
      </c>
      <c r="F368" s="0" t="s">
        <v>59</v>
      </c>
      <c r="G368" s="0" t="s">
        <v>335</v>
      </c>
      <c r="H368" s="0">
        <v>25.135561268333333</v>
      </c>
      <c r="I368" s="0">
        <v>0.15185185185185185</v>
      </c>
      <c r="J368" s="0">
        <v>3.037037037037037</v>
      </c>
      <c r="K368" s="0" t="s">
        <v>125</v>
      </c>
    </row>
    <row r="369">
      <c r="A369" s="0">
        <v>308</v>
      </c>
      <c r="B369" s="0" t="s">
        <v>65</v>
      </c>
      <c r="C369" s="0">
        <v>15</v>
      </c>
      <c r="D369" s="0" t="s">
        <v>12</v>
      </c>
      <c r="E369" s="0" t="s">
        <v>13</v>
      </c>
      <c r="F369" s="0" t="s">
        <v>14</v>
      </c>
      <c r="G369" s="0" t="s">
        <v>336</v>
      </c>
      <c r="H369" s="0">
        <v>436.62346762666664</v>
      </c>
      <c r="I369" s="0">
        <v>0.16853932584269665</v>
      </c>
      <c r="J369" s="0">
        <v>3.3707865168539324</v>
      </c>
      <c r="K369" s="0" t="s">
        <v>16</v>
      </c>
    </row>
    <row r="370">
      <c r="A370" s="0">
        <v>349</v>
      </c>
      <c r="B370" s="0" t="s">
        <v>11</v>
      </c>
      <c r="C370" s="0">
        <v>15</v>
      </c>
      <c r="D370" s="0" t="s">
        <v>12</v>
      </c>
      <c r="E370" s="0" t="s">
        <v>13</v>
      </c>
      <c r="F370" s="0" t="s">
        <v>14</v>
      </c>
      <c r="G370" s="0" t="s">
        <v>337</v>
      </c>
      <c r="H370" s="0">
        <v>59.67683243166667</v>
      </c>
      <c r="I370" s="0">
        <v>0.19305318654054893</v>
      </c>
      <c r="J370" s="0">
        <v>3.8610637308109785</v>
      </c>
      <c r="K370" s="0" t="s">
        <v>125</v>
      </c>
    </row>
    <row r="371">
      <c r="A371" s="0">
        <v>334</v>
      </c>
      <c r="B371" s="0" t="s">
        <v>66</v>
      </c>
      <c r="C371" s="0">
        <v>15</v>
      </c>
      <c r="D371" s="0" t="s">
        <v>12</v>
      </c>
      <c r="E371" s="0" t="s">
        <v>13</v>
      </c>
      <c r="F371" s="0" t="s">
        <v>14</v>
      </c>
      <c r="G371" s="0" t="s">
        <v>338</v>
      </c>
      <c r="H371" s="0">
        <v>222.0807975</v>
      </c>
      <c r="I371" s="0">
        <v>0.15135589657347068</v>
      </c>
      <c r="J371" s="0">
        <v>3.0271179314694137</v>
      </c>
      <c r="K371" s="0" t="s">
        <v>125</v>
      </c>
    </row>
    <row r="372">
      <c r="A372" s="0">
        <v>340</v>
      </c>
      <c r="B372" s="0" t="s">
        <v>76</v>
      </c>
      <c r="C372" s="0">
        <v>15</v>
      </c>
      <c r="D372" s="0" t="s">
        <v>12</v>
      </c>
      <c r="E372" s="0" t="s">
        <v>13</v>
      </c>
      <c r="F372" s="0" t="s">
        <v>59</v>
      </c>
      <c r="G372" s="0" t="s">
        <v>339</v>
      </c>
      <c r="H372" s="0">
        <v>127.72713359833334</v>
      </c>
      <c r="I372" s="0">
        <v>0.16853932584269665</v>
      </c>
      <c r="J372" s="0">
        <v>3.3707865168539324</v>
      </c>
      <c r="K372" s="0" t="s">
        <v>125</v>
      </c>
    </row>
    <row r="373">
      <c r="A373" s="0">
        <v>359</v>
      </c>
      <c r="B373" s="0" t="s">
        <v>88</v>
      </c>
      <c r="C373" s="0">
        <v>15</v>
      </c>
      <c r="D373" s="0" t="s">
        <v>12</v>
      </c>
      <c r="E373" s="0" t="s">
        <v>13</v>
      </c>
      <c r="F373" s="0" t="s">
        <v>59</v>
      </c>
      <c r="G373" s="0" t="s">
        <v>340</v>
      </c>
      <c r="H373" s="0">
        <v>9.529981935</v>
      </c>
      <c r="I373" s="0">
        <v>0.15151515151515155</v>
      </c>
      <c r="J373" s="0">
        <v>3.0303030303030303</v>
      </c>
      <c r="K373" s="0" t="s">
        <v>125</v>
      </c>
    </row>
    <row r="374">
      <c r="A374" s="0">
        <v>345</v>
      </c>
      <c r="B374" s="0" t="s">
        <v>53</v>
      </c>
      <c r="C374" s="0">
        <v>15</v>
      </c>
      <c r="D374" s="0" t="s">
        <v>12</v>
      </c>
      <c r="E374" s="0" t="s">
        <v>13</v>
      </c>
      <c r="F374" s="0" t="s">
        <v>59</v>
      </c>
      <c r="G374" s="0" t="s">
        <v>341</v>
      </c>
      <c r="H374" s="0">
        <v>128.91937817166666</v>
      </c>
      <c r="I374" s="0">
        <v>0.15161725067385445</v>
      </c>
      <c r="J374" s="0">
        <v>3.032345013477089</v>
      </c>
      <c r="K374" s="0" t="s">
        <v>125</v>
      </c>
    </row>
    <row r="375">
      <c r="A375" s="0">
        <v>358</v>
      </c>
      <c r="B375" s="0" t="s">
        <v>72</v>
      </c>
      <c r="C375" s="0">
        <v>15</v>
      </c>
      <c r="D375" s="0" t="s">
        <v>12</v>
      </c>
      <c r="E375" s="0" t="s">
        <v>13</v>
      </c>
      <c r="F375" s="0" t="s">
        <v>14</v>
      </c>
      <c r="G375" s="0" t="s">
        <v>342</v>
      </c>
      <c r="H375" s="0">
        <v>15.537518686666667</v>
      </c>
      <c r="I375" s="0">
        <v>0.1534090909090909</v>
      </c>
      <c r="J375" s="0">
        <v>3.0681818181818183</v>
      </c>
      <c r="K375" s="0" t="s">
        <v>125</v>
      </c>
    </row>
    <row r="376">
      <c r="A376" s="0">
        <v>356</v>
      </c>
      <c r="B376" s="0" t="s">
        <v>74</v>
      </c>
      <c r="C376" s="0">
        <v>15</v>
      </c>
      <c r="D376" s="0" t="s">
        <v>12</v>
      </c>
      <c r="E376" s="0" t="s">
        <v>13</v>
      </c>
      <c r="F376" s="0" t="s">
        <v>14</v>
      </c>
      <c r="G376" s="0" t="s">
        <v>343</v>
      </c>
      <c r="H376" s="0">
        <v>17.945546563333334</v>
      </c>
      <c r="I376" s="0">
        <v>0.17156862745098042</v>
      </c>
      <c r="J376" s="0">
        <v>3.431372549019608</v>
      </c>
      <c r="K376" s="0" t="s">
        <v>125</v>
      </c>
    </row>
    <row r="377">
      <c r="A377" s="0">
        <v>352</v>
      </c>
      <c r="B377" s="0" t="s">
        <v>49</v>
      </c>
      <c r="C377" s="0">
        <v>15</v>
      </c>
      <c r="D377" s="0" t="s">
        <v>12</v>
      </c>
      <c r="E377" s="0" t="s">
        <v>101</v>
      </c>
      <c r="F377" s="0" t="s">
        <v>59</v>
      </c>
      <c r="G377" s="0" t="s">
        <v>344</v>
      </c>
      <c r="H377" s="0">
        <v>43.027480835</v>
      </c>
      <c r="I377" s="0">
        <v>-0.15658362989323843</v>
      </c>
      <c r="J377" s="0">
        <v>-3.131672597864769</v>
      </c>
      <c r="K377" s="0" t="s">
        <v>125</v>
      </c>
    </row>
    <row r="378">
      <c r="A378" s="0">
        <v>348</v>
      </c>
      <c r="B378" s="0" t="s">
        <v>80</v>
      </c>
      <c r="C378" s="0">
        <v>15</v>
      </c>
      <c r="D378" s="0" t="s">
        <v>12</v>
      </c>
      <c r="E378" s="0" t="s">
        <v>13</v>
      </c>
      <c r="F378" s="0" t="s">
        <v>59</v>
      </c>
      <c r="G378" s="0" t="s">
        <v>345</v>
      </c>
      <c r="H378" s="0">
        <v>80.01610360333333</v>
      </c>
      <c r="I378" s="0">
        <v>0.16196615632554393</v>
      </c>
      <c r="J378" s="0">
        <v>3.2393231265108784</v>
      </c>
      <c r="K378" s="0" t="s">
        <v>125</v>
      </c>
    </row>
    <row r="379">
      <c r="A379" s="0">
        <v>317</v>
      </c>
      <c r="B379" s="0" t="s">
        <v>92</v>
      </c>
      <c r="C379" s="0">
        <v>15</v>
      </c>
      <c r="D379" s="0" t="s">
        <v>12</v>
      </c>
      <c r="E379" s="0" t="s">
        <v>13</v>
      </c>
      <c r="F379" s="0" t="s">
        <v>14</v>
      </c>
      <c r="G379" s="0" t="s">
        <v>306</v>
      </c>
      <c r="H379" s="0">
        <v>387.82418904</v>
      </c>
      <c r="I379" s="0">
        <v>0.1571899864156802</v>
      </c>
      <c r="J379" s="0">
        <v>3.143799728313604</v>
      </c>
      <c r="K379" s="0" t="s">
        <v>16</v>
      </c>
    </row>
    <row r="380">
      <c r="A380" s="0">
        <v>338</v>
      </c>
      <c r="B380" s="0" t="s">
        <v>58</v>
      </c>
      <c r="C380" s="0">
        <v>15</v>
      </c>
      <c r="D380" s="0" t="s">
        <v>12</v>
      </c>
      <c r="E380" s="0" t="s">
        <v>13</v>
      </c>
      <c r="F380" s="0" t="s">
        <v>59</v>
      </c>
      <c r="G380" s="0" t="s">
        <v>323</v>
      </c>
      <c r="H380" s="0">
        <v>181.46068495</v>
      </c>
      <c r="I380" s="0">
        <v>0.1565217391304348</v>
      </c>
      <c r="J380" s="0">
        <v>3.130434782608696</v>
      </c>
      <c r="K380" s="0" t="s">
        <v>125</v>
      </c>
    </row>
    <row r="381">
      <c r="A381" s="0">
        <v>353</v>
      </c>
      <c r="B381" s="0" t="s">
        <v>78</v>
      </c>
      <c r="C381" s="0">
        <v>15</v>
      </c>
      <c r="D381" s="0" t="s">
        <v>12</v>
      </c>
      <c r="E381" s="0" t="s">
        <v>13</v>
      </c>
      <c r="F381" s="0" t="s">
        <v>14</v>
      </c>
      <c r="G381" s="0" t="s">
        <v>346</v>
      </c>
      <c r="H381" s="0">
        <v>47.82179321666667</v>
      </c>
      <c r="I381" s="0">
        <v>0.1559792027729636</v>
      </c>
      <c r="J381" s="0">
        <v>3.1195840554592724</v>
      </c>
      <c r="K381" s="0" t="s">
        <v>125</v>
      </c>
    </row>
    <row r="382">
      <c r="A382" s="0">
        <v>357</v>
      </c>
      <c r="B382" s="0" t="s">
        <v>79</v>
      </c>
      <c r="C382" s="0">
        <v>15</v>
      </c>
      <c r="D382" s="0" t="s">
        <v>12</v>
      </c>
      <c r="E382" s="0" t="s">
        <v>13</v>
      </c>
      <c r="F382" s="0" t="s">
        <v>14</v>
      </c>
      <c r="G382" s="0" t="s">
        <v>342</v>
      </c>
      <c r="H382" s="0">
        <v>23.942171781666666</v>
      </c>
      <c r="I382" s="0">
        <v>0.15553635353660042</v>
      </c>
      <c r="J382" s="0">
        <v>3.110727070732009</v>
      </c>
      <c r="K382" s="0" t="s">
        <v>125</v>
      </c>
    </row>
    <row r="383">
      <c r="A383" s="0">
        <v>355</v>
      </c>
      <c r="B383" s="0" t="s">
        <v>61</v>
      </c>
      <c r="C383" s="0">
        <v>15</v>
      </c>
      <c r="D383" s="0" t="s">
        <v>12</v>
      </c>
      <c r="E383" s="0" t="s">
        <v>13</v>
      </c>
      <c r="F383" s="0" t="s">
        <v>14</v>
      </c>
      <c r="G383" s="0" t="s">
        <v>343</v>
      </c>
      <c r="H383" s="0">
        <v>29.902658281666668</v>
      </c>
      <c r="I383" s="0">
        <v>0.1516245487364621</v>
      </c>
      <c r="J383" s="0">
        <v>3.032490974729242</v>
      </c>
      <c r="K383" s="0" t="s">
        <v>125</v>
      </c>
    </row>
    <row r="384">
      <c r="A384" s="0">
        <v>346</v>
      </c>
      <c r="B384" s="0" t="s">
        <v>90</v>
      </c>
      <c r="C384" s="0">
        <v>15</v>
      </c>
      <c r="D384" s="0" t="s">
        <v>12</v>
      </c>
      <c r="E384" s="0" t="s">
        <v>13</v>
      </c>
      <c r="F384" s="0" t="s">
        <v>14</v>
      </c>
      <c r="G384" s="0" t="s">
        <v>347</v>
      </c>
      <c r="H384" s="0">
        <v>142.10911962333333</v>
      </c>
      <c r="I384" s="0">
        <v>0.16200925767186697</v>
      </c>
      <c r="J384" s="0">
        <v>3.2401851534373396</v>
      </c>
      <c r="K384" s="0" t="s">
        <v>125</v>
      </c>
    </row>
    <row r="385">
      <c r="A385" s="0">
        <v>277</v>
      </c>
      <c r="B385" s="0" t="s">
        <v>68</v>
      </c>
      <c r="C385" s="0">
        <v>15</v>
      </c>
      <c r="D385" s="0" t="s">
        <v>12</v>
      </c>
      <c r="E385" s="0" t="s">
        <v>101</v>
      </c>
      <c r="F385" s="0" t="s">
        <v>59</v>
      </c>
      <c r="G385" s="0" t="s">
        <v>287</v>
      </c>
      <c r="H385" s="0">
        <v>559.37070354</v>
      </c>
      <c r="I385" s="0">
        <v>-0.16510305089754007</v>
      </c>
      <c r="J385" s="0">
        <v>-3.3020610179508014</v>
      </c>
      <c r="K385" s="0" t="s">
        <v>16</v>
      </c>
    </row>
    <row r="386">
      <c r="A386" s="0">
        <v>361</v>
      </c>
      <c r="B386" s="0" t="s">
        <v>66</v>
      </c>
      <c r="C386" s="0">
        <v>15</v>
      </c>
      <c r="D386" s="0" t="s">
        <v>12</v>
      </c>
      <c r="E386" s="0" t="s">
        <v>13</v>
      </c>
      <c r="F386" s="0" t="s">
        <v>14</v>
      </c>
      <c r="G386" s="0" t="s">
        <v>348</v>
      </c>
      <c r="H386" s="0">
        <v>15.51707523</v>
      </c>
      <c r="I386" s="0">
        <v>0.19770408163265307</v>
      </c>
      <c r="J386" s="0">
        <v>3.9540816326530615</v>
      </c>
      <c r="K386" s="0" t="s">
        <v>125</v>
      </c>
    </row>
    <row r="387">
      <c r="A387" s="0">
        <v>333</v>
      </c>
      <c r="B387" s="0" t="s">
        <v>64</v>
      </c>
      <c r="C387" s="0">
        <v>15</v>
      </c>
      <c r="D387" s="0" t="s">
        <v>12</v>
      </c>
      <c r="E387" s="0" t="s">
        <v>13</v>
      </c>
      <c r="F387" s="0" t="s">
        <v>14</v>
      </c>
      <c r="G387" s="0" t="s">
        <v>349</v>
      </c>
      <c r="H387" s="0">
        <v>284.18036964333334</v>
      </c>
      <c r="I387" s="0">
        <v>0.18672199170124482</v>
      </c>
      <c r="J387" s="0">
        <v>3.7344398340248968</v>
      </c>
      <c r="K387" s="0" t="s">
        <v>125</v>
      </c>
    </row>
    <row r="388">
      <c r="A388" s="0">
        <v>354</v>
      </c>
      <c r="B388" s="0" t="s">
        <v>56</v>
      </c>
      <c r="C388" s="0">
        <v>15</v>
      </c>
      <c r="D388" s="0" t="s">
        <v>12</v>
      </c>
      <c r="E388" s="0" t="s">
        <v>13</v>
      </c>
      <c r="F388" s="0" t="s">
        <v>14</v>
      </c>
      <c r="G388" s="0" t="s">
        <v>343</v>
      </c>
      <c r="H388" s="0">
        <v>35.85885080333333</v>
      </c>
      <c r="I388" s="0">
        <v>0.17801716268029943</v>
      </c>
      <c r="J388" s="0">
        <v>3.5603432536059887</v>
      </c>
      <c r="K388" s="0" t="s">
        <v>125</v>
      </c>
    </row>
    <row r="389">
      <c r="A389" s="0">
        <v>289</v>
      </c>
      <c r="B389" s="0" t="s">
        <v>93</v>
      </c>
      <c r="C389" s="0">
        <v>15</v>
      </c>
      <c r="D389" s="0" t="s">
        <v>12</v>
      </c>
      <c r="E389" s="0" t="s">
        <v>101</v>
      </c>
      <c r="F389" s="0" t="s">
        <v>59</v>
      </c>
      <c r="G389" s="0" t="s">
        <v>290</v>
      </c>
      <c r="H389" s="0">
        <v>555.7496980366667</v>
      </c>
      <c r="I389" s="0">
        <v>-0.15547759527985966</v>
      </c>
      <c r="J389" s="0">
        <v>-3.1095519055971934</v>
      </c>
      <c r="K389" s="0" t="s">
        <v>16</v>
      </c>
    </row>
    <row r="390">
      <c r="A390" s="0">
        <v>368</v>
      </c>
      <c r="B390" s="0" t="s">
        <v>74</v>
      </c>
      <c r="C390" s="0">
        <v>15</v>
      </c>
      <c r="D390" s="0" t="s">
        <v>12</v>
      </c>
      <c r="E390" s="0" t="s">
        <v>13</v>
      </c>
      <c r="F390" s="0" t="s">
        <v>14</v>
      </c>
      <c r="G390" s="0" t="s">
        <v>350</v>
      </c>
      <c r="H390" s="0">
        <v>7.191010155</v>
      </c>
      <c r="I390" s="0">
        <v>-0.26301141107709436</v>
      </c>
      <c r="J390" s="0">
        <v>-5.260228221541888</v>
      </c>
      <c r="K390" s="0" t="s">
        <v>125</v>
      </c>
    </row>
    <row r="391">
      <c r="A391" s="0">
        <v>367</v>
      </c>
      <c r="B391" s="0" t="s">
        <v>72</v>
      </c>
      <c r="C391" s="0">
        <v>15</v>
      </c>
      <c r="D391" s="0" t="s">
        <v>12</v>
      </c>
      <c r="E391" s="0" t="s">
        <v>13</v>
      </c>
      <c r="F391" s="0" t="s">
        <v>14</v>
      </c>
      <c r="G391" s="0" t="s">
        <v>350</v>
      </c>
      <c r="H391" s="0">
        <v>7.1973846083333335</v>
      </c>
      <c r="I391" s="0">
        <v>-0.2607003891050584</v>
      </c>
      <c r="J391" s="0">
        <v>-5.214007782101167</v>
      </c>
      <c r="K391" s="0" t="s">
        <v>125</v>
      </c>
    </row>
    <row r="392">
      <c r="A392" s="0">
        <v>366</v>
      </c>
      <c r="B392" s="0" t="s">
        <v>53</v>
      </c>
      <c r="C392" s="0">
        <v>15</v>
      </c>
      <c r="D392" s="0" t="s">
        <v>12</v>
      </c>
      <c r="E392" s="0" t="s">
        <v>13</v>
      </c>
      <c r="F392" s="0" t="s">
        <v>14</v>
      </c>
      <c r="G392" s="0" t="s">
        <v>350</v>
      </c>
      <c r="H392" s="0">
        <v>10.778694633333334</v>
      </c>
      <c r="I392" s="0">
        <v>-0.2263374485596708</v>
      </c>
      <c r="J392" s="0">
        <v>-4.526748971193416</v>
      </c>
      <c r="K392" s="0" t="s">
        <v>125</v>
      </c>
    </row>
    <row r="393">
      <c r="A393" s="0">
        <v>369</v>
      </c>
      <c r="B393" s="0" t="s">
        <v>68</v>
      </c>
      <c r="C393" s="0">
        <v>15</v>
      </c>
      <c r="D393" s="0" t="s">
        <v>12</v>
      </c>
      <c r="E393" s="0" t="s">
        <v>101</v>
      </c>
      <c r="F393" s="0" t="s">
        <v>59</v>
      </c>
      <c r="G393" s="0" t="s">
        <v>350</v>
      </c>
      <c r="H393" s="0">
        <v>21.531867716666667</v>
      </c>
      <c r="I393" s="0">
        <v>0.2393796358732299</v>
      </c>
      <c r="J393" s="0">
        <v>4.787592717464599</v>
      </c>
      <c r="K393" s="0" t="s">
        <v>125</v>
      </c>
    </row>
    <row r="394">
      <c r="A394" s="0">
        <v>360</v>
      </c>
      <c r="B394" s="0" t="s">
        <v>49</v>
      </c>
      <c r="C394" s="0">
        <v>15</v>
      </c>
      <c r="D394" s="0" t="s">
        <v>12</v>
      </c>
      <c r="E394" s="0" t="s">
        <v>101</v>
      </c>
      <c r="F394" s="0" t="s">
        <v>59</v>
      </c>
      <c r="G394" s="0" t="s">
        <v>351</v>
      </c>
      <c r="H394" s="0">
        <v>70.43955091333333</v>
      </c>
      <c r="I394" s="0">
        <v>0.24045213221442027</v>
      </c>
      <c r="J394" s="0">
        <v>4.8090426442884056</v>
      </c>
      <c r="K394" s="0" t="s">
        <v>125</v>
      </c>
    </row>
    <row r="395">
      <c r="A395" s="0">
        <v>382</v>
      </c>
      <c r="B395" s="0" t="s">
        <v>88</v>
      </c>
      <c r="C395" s="0">
        <v>15</v>
      </c>
      <c r="D395" s="0" t="s">
        <v>12</v>
      </c>
      <c r="E395" s="0" t="s">
        <v>13</v>
      </c>
      <c r="F395" s="0" t="s">
        <v>14</v>
      </c>
      <c r="G395" s="0" t="s">
        <v>352</v>
      </c>
      <c r="H395" s="0">
        <v>13.11092594</v>
      </c>
      <c r="I395" s="0">
        <v>-0.2402135231316726</v>
      </c>
      <c r="J395" s="0">
        <v>-4.804270462633452</v>
      </c>
      <c r="K395" s="0" t="s">
        <v>125</v>
      </c>
    </row>
    <row r="396">
      <c r="A396" s="0">
        <v>381</v>
      </c>
      <c r="B396" s="0" t="s">
        <v>80</v>
      </c>
      <c r="C396" s="0">
        <v>15</v>
      </c>
      <c r="D396" s="0" t="s">
        <v>12</v>
      </c>
      <c r="E396" s="0" t="s">
        <v>13</v>
      </c>
      <c r="F396" s="0" t="s">
        <v>14</v>
      </c>
      <c r="G396" s="0" t="s">
        <v>353</v>
      </c>
      <c r="H396" s="0">
        <v>21.447452703333333</v>
      </c>
      <c r="I396" s="0">
        <v>0.16336150845253575</v>
      </c>
      <c r="J396" s="0">
        <v>3.2672301690507153</v>
      </c>
      <c r="K396" s="0" t="s">
        <v>125</v>
      </c>
    </row>
    <row r="397">
      <c r="A397" s="0">
        <v>365</v>
      </c>
      <c r="B397" s="0" t="s">
        <v>11</v>
      </c>
      <c r="C397" s="0">
        <v>15</v>
      </c>
      <c r="D397" s="0" t="s">
        <v>12</v>
      </c>
      <c r="E397" s="0" t="s">
        <v>13</v>
      </c>
      <c r="F397" s="0" t="s">
        <v>14</v>
      </c>
      <c r="G397" s="0" t="s">
        <v>354</v>
      </c>
      <c r="H397" s="0">
        <v>62.103630195</v>
      </c>
      <c r="I397" s="0">
        <v>-0.23197096417863344</v>
      </c>
      <c r="J397" s="0">
        <v>-4.639419283572669</v>
      </c>
      <c r="K397" s="0" t="s">
        <v>125</v>
      </c>
    </row>
    <row r="398">
      <c r="A398" s="0">
        <v>377</v>
      </c>
      <c r="B398" s="0" t="s">
        <v>78</v>
      </c>
      <c r="C398" s="0">
        <v>15</v>
      </c>
      <c r="D398" s="0" t="s">
        <v>12</v>
      </c>
      <c r="E398" s="0" t="s">
        <v>101</v>
      </c>
      <c r="F398" s="0" t="s">
        <v>59</v>
      </c>
      <c r="G398" s="0" t="s">
        <v>355</v>
      </c>
      <c r="H398" s="0">
        <v>69.07483374333333</v>
      </c>
      <c r="I398" s="0">
        <v>-0.1681034482758621</v>
      </c>
      <c r="J398" s="0">
        <v>-3.3620689655172415</v>
      </c>
      <c r="K398" s="0" t="s">
        <v>125</v>
      </c>
    </row>
    <row r="399">
      <c r="A399" s="0">
        <v>383</v>
      </c>
      <c r="B399" s="0" t="s">
        <v>52</v>
      </c>
      <c r="C399" s="0">
        <v>15</v>
      </c>
      <c r="D399" s="0" t="s">
        <v>12</v>
      </c>
      <c r="E399" s="0" t="s">
        <v>13</v>
      </c>
      <c r="F399" s="0" t="s">
        <v>14</v>
      </c>
      <c r="G399" s="0" t="s">
        <v>356</v>
      </c>
      <c r="H399" s="0">
        <v>44.01444062</v>
      </c>
      <c r="I399" s="0">
        <v>0.1607445008460237</v>
      </c>
      <c r="J399" s="0">
        <v>3.214890016920474</v>
      </c>
      <c r="K399" s="0" t="s">
        <v>125</v>
      </c>
    </row>
    <row r="400">
      <c r="A400" s="0">
        <v>362</v>
      </c>
      <c r="B400" s="0" t="s">
        <v>92</v>
      </c>
      <c r="C400" s="0">
        <v>15</v>
      </c>
      <c r="D400" s="0" t="s">
        <v>12</v>
      </c>
      <c r="E400" s="0" t="s">
        <v>13</v>
      </c>
      <c r="F400" s="0" t="s">
        <v>14</v>
      </c>
      <c r="G400" s="0" t="s">
        <v>357</v>
      </c>
      <c r="H400" s="0">
        <v>124.05700185833334</v>
      </c>
      <c r="I400" s="0">
        <v>-0.22704934145862002</v>
      </c>
      <c r="J400" s="0">
        <v>-4.5409868291724</v>
      </c>
      <c r="K400" s="0" t="s">
        <v>125</v>
      </c>
    </row>
    <row r="401">
      <c r="A401" s="0">
        <v>363</v>
      </c>
      <c r="B401" s="0" t="s">
        <v>76</v>
      </c>
      <c r="C401" s="0">
        <v>15</v>
      </c>
      <c r="D401" s="0" t="s">
        <v>12</v>
      </c>
      <c r="E401" s="0" t="s">
        <v>13</v>
      </c>
      <c r="F401" s="0" t="s">
        <v>14</v>
      </c>
      <c r="G401" s="0" t="s">
        <v>358</v>
      </c>
      <c r="H401" s="0">
        <v>125.24433868</v>
      </c>
      <c r="I401" s="0">
        <v>-0.2357142857142857</v>
      </c>
      <c r="J401" s="0">
        <v>-4.714285714285714</v>
      </c>
      <c r="K401" s="0" t="s">
        <v>125</v>
      </c>
    </row>
    <row r="402">
      <c r="A402" s="0">
        <v>385</v>
      </c>
      <c r="B402" s="0" t="s">
        <v>49</v>
      </c>
      <c r="C402" s="0">
        <v>15</v>
      </c>
      <c r="D402" s="0" t="s">
        <v>12</v>
      </c>
      <c r="E402" s="0" t="s">
        <v>13</v>
      </c>
      <c r="F402" s="0" t="s">
        <v>14</v>
      </c>
      <c r="G402" s="0" t="s">
        <v>359</v>
      </c>
      <c r="H402" s="0">
        <v>71.50560804</v>
      </c>
      <c r="I402" s="0">
        <v>-0.24052551793835272</v>
      </c>
      <c r="J402" s="0">
        <v>-4.810510358767054</v>
      </c>
      <c r="K402" s="0" t="s">
        <v>125</v>
      </c>
    </row>
    <row r="403">
      <c r="A403" s="0">
        <v>330</v>
      </c>
      <c r="B403" s="0" t="s">
        <v>54</v>
      </c>
      <c r="C403" s="0">
        <v>15</v>
      </c>
      <c r="D403" s="0" t="s">
        <v>12</v>
      </c>
      <c r="E403" s="0" t="s">
        <v>13</v>
      </c>
      <c r="F403" s="0" t="s">
        <v>14</v>
      </c>
      <c r="G403" s="0" t="s">
        <v>319</v>
      </c>
      <c r="H403" s="0">
        <v>464.229887215</v>
      </c>
      <c r="I403" s="0">
        <v>-0.2282140140309357</v>
      </c>
      <c r="J403" s="0">
        <v>-4.564280280618714</v>
      </c>
      <c r="K403" s="0" t="s">
        <v>125</v>
      </c>
    </row>
    <row r="404">
      <c r="A404" s="0">
        <v>375</v>
      </c>
      <c r="B404" s="0" t="s">
        <v>58</v>
      </c>
      <c r="C404" s="0">
        <v>15</v>
      </c>
      <c r="D404" s="0" t="s">
        <v>12</v>
      </c>
      <c r="E404" s="0" t="s">
        <v>101</v>
      </c>
      <c r="F404" s="0" t="s">
        <v>59</v>
      </c>
      <c r="G404" s="0" t="s">
        <v>355</v>
      </c>
      <c r="H404" s="0">
        <v>114.454378475</v>
      </c>
      <c r="I404" s="0">
        <v>0.2346465816917729</v>
      </c>
      <c r="J404" s="0">
        <v>4.6929316338354585</v>
      </c>
      <c r="K404" s="0" t="s">
        <v>125</v>
      </c>
    </row>
    <row r="405">
      <c r="A405" s="0">
        <v>374</v>
      </c>
      <c r="B405" s="0" t="s">
        <v>66</v>
      </c>
      <c r="C405" s="0">
        <v>15</v>
      </c>
      <c r="D405" s="0" t="s">
        <v>12</v>
      </c>
      <c r="E405" s="0" t="s">
        <v>101</v>
      </c>
      <c r="F405" s="0" t="s">
        <v>59</v>
      </c>
      <c r="G405" s="0" t="s">
        <v>355</v>
      </c>
      <c r="H405" s="0">
        <v>118.03370816833333</v>
      </c>
      <c r="I405" s="0">
        <v>0.2534854245880862</v>
      </c>
      <c r="J405" s="0">
        <v>5.069708491761723</v>
      </c>
      <c r="K405" s="0" t="s">
        <v>125</v>
      </c>
    </row>
    <row r="406">
      <c r="A406" s="0">
        <v>388</v>
      </c>
      <c r="B406" s="0" t="s">
        <v>53</v>
      </c>
      <c r="C406" s="0">
        <v>15</v>
      </c>
      <c r="D406" s="0" t="s">
        <v>12</v>
      </c>
      <c r="E406" s="0" t="s">
        <v>13</v>
      </c>
      <c r="F406" s="0" t="s">
        <v>14</v>
      </c>
      <c r="G406" s="0" t="s">
        <v>360</v>
      </c>
      <c r="H406" s="0">
        <v>51.34366157666667</v>
      </c>
      <c r="I406" s="0">
        <v>-0.24144869215291753</v>
      </c>
      <c r="J406" s="0">
        <v>-4.828973843058351</v>
      </c>
      <c r="K406" s="0" t="s">
        <v>125</v>
      </c>
    </row>
    <row r="407">
      <c r="A407" s="0">
        <v>379</v>
      </c>
      <c r="B407" s="0" t="s">
        <v>61</v>
      </c>
      <c r="C407" s="0">
        <v>15</v>
      </c>
      <c r="D407" s="0" t="s">
        <v>12</v>
      </c>
      <c r="E407" s="0" t="s">
        <v>101</v>
      </c>
      <c r="F407" s="0" t="s">
        <v>59</v>
      </c>
      <c r="G407" s="0" t="s">
        <v>361</v>
      </c>
      <c r="H407" s="0">
        <v>110.85908818</v>
      </c>
      <c r="I407" s="0">
        <v>0.22710886806056238</v>
      </c>
      <c r="J407" s="0">
        <v>4.542177361211247</v>
      </c>
      <c r="K407" s="0" t="s">
        <v>125</v>
      </c>
    </row>
    <row r="408">
      <c r="A408" s="0">
        <v>364</v>
      </c>
      <c r="B408" s="0" t="s">
        <v>65</v>
      </c>
      <c r="C408" s="0">
        <v>15</v>
      </c>
      <c r="D408" s="0" t="s">
        <v>12</v>
      </c>
      <c r="E408" s="0" t="s">
        <v>13</v>
      </c>
      <c r="F408" s="0" t="s">
        <v>14</v>
      </c>
      <c r="G408" s="0" t="s">
        <v>354</v>
      </c>
      <c r="H408" s="0">
        <v>144.36061026166666</v>
      </c>
      <c r="I408" s="0">
        <v>-0.24504552758435993</v>
      </c>
      <c r="J408" s="0">
        <v>-4.900910551687199</v>
      </c>
      <c r="K408" s="0" t="s">
        <v>125</v>
      </c>
    </row>
    <row r="409">
      <c r="A409" s="0">
        <v>386</v>
      </c>
      <c r="B409" s="0" t="s">
        <v>11</v>
      </c>
      <c r="C409" s="0">
        <v>15</v>
      </c>
      <c r="D409" s="0" t="s">
        <v>12</v>
      </c>
      <c r="E409" s="0" t="s">
        <v>13</v>
      </c>
      <c r="F409" s="0" t="s">
        <v>14</v>
      </c>
      <c r="G409" s="0" t="s">
        <v>362</v>
      </c>
      <c r="H409" s="0">
        <v>67.94521302166666</v>
      </c>
      <c r="I409" s="0">
        <v>-0.2370255615801704</v>
      </c>
      <c r="J409" s="0">
        <v>-4.740511231603408</v>
      </c>
      <c r="K409" s="0" t="s">
        <v>125</v>
      </c>
    </row>
    <row r="410">
      <c r="A410" s="0">
        <v>329</v>
      </c>
      <c r="B410" s="0" t="s">
        <v>50</v>
      </c>
      <c r="C410" s="0">
        <v>15</v>
      </c>
      <c r="D410" s="0" t="s">
        <v>12</v>
      </c>
      <c r="E410" s="0" t="s">
        <v>13</v>
      </c>
      <c r="F410" s="0" t="s">
        <v>14</v>
      </c>
      <c r="G410" s="0" t="s">
        <v>363</v>
      </c>
      <c r="H410" s="0">
        <v>473.77071530666666</v>
      </c>
      <c r="I410" s="0">
        <v>-0.2284546805349183</v>
      </c>
      <c r="J410" s="0">
        <v>-4.569093610698365</v>
      </c>
      <c r="K410" s="0" t="s">
        <v>125</v>
      </c>
    </row>
    <row r="411">
      <c r="A411" s="0">
        <v>397</v>
      </c>
      <c r="B411" s="0" t="s">
        <v>58</v>
      </c>
      <c r="C411" s="0">
        <v>15</v>
      </c>
      <c r="D411" s="0" t="s">
        <v>12</v>
      </c>
      <c r="E411" s="0" t="s">
        <v>13</v>
      </c>
      <c r="F411" s="0" t="s">
        <v>59</v>
      </c>
      <c r="G411" s="0" t="s">
        <v>364</v>
      </c>
      <c r="H411" s="0">
        <v>8.361750971666666</v>
      </c>
      <c r="I411" s="0">
        <v>0.1609260304912479</v>
      </c>
      <c r="J411" s="0">
        <v>3.2185206098249575</v>
      </c>
      <c r="K411" s="0" t="s">
        <v>125</v>
      </c>
    </row>
    <row r="412">
      <c r="A412" s="0">
        <v>370</v>
      </c>
      <c r="B412" s="0" t="s">
        <v>93</v>
      </c>
      <c r="C412" s="0">
        <v>15</v>
      </c>
      <c r="D412" s="0" t="s">
        <v>12</v>
      </c>
      <c r="E412" s="0" t="s">
        <v>101</v>
      </c>
      <c r="F412" s="0" t="s">
        <v>59</v>
      </c>
      <c r="G412" s="0" t="s">
        <v>365</v>
      </c>
      <c r="H412" s="0">
        <v>146.71438950333334</v>
      </c>
      <c r="I412" s="0">
        <v>0.23032629558541268</v>
      </c>
      <c r="J412" s="0">
        <v>4.606525911708253</v>
      </c>
      <c r="K412" s="0" t="s">
        <v>125</v>
      </c>
    </row>
    <row r="413">
      <c r="A413" s="0">
        <v>387</v>
      </c>
      <c r="B413" s="0" t="s">
        <v>80</v>
      </c>
      <c r="C413" s="0">
        <v>15</v>
      </c>
      <c r="D413" s="0" t="s">
        <v>12</v>
      </c>
      <c r="E413" s="0" t="s">
        <v>101</v>
      </c>
      <c r="F413" s="0" t="s">
        <v>59</v>
      </c>
      <c r="G413" s="0" t="s">
        <v>362</v>
      </c>
      <c r="H413" s="0">
        <v>88.221519885</v>
      </c>
      <c r="I413" s="0">
        <v>0.23058053965658218</v>
      </c>
      <c r="J413" s="0">
        <v>4.611610793131644</v>
      </c>
      <c r="K413" s="0" t="s">
        <v>125</v>
      </c>
    </row>
    <row r="414">
      <c r="A414" s="0">
        <v>372</v>
      </c>
      <c r="B414" s="0" t="s">
        <v>56</v>
      </c>
      <c r="C414" s="0">
        <v>15</v>
      </c>
      <c r="D414" s="0" t="s">
        <v>12</v>
      </c>
      <c r="E414" s="0" t="s">
        <v>101</v>
      </c>
      <c r="F414" s="0" t="s">
        <v>59</v>
      </c>
      <c r="G414" s="0" t="s">
        <v>366</v>
      </c>
      <c r="H414" s="0">
        <v>147.87493886</v>
      </c>
      <c r="I414" s="0">
        <v>0.23692810457516342</v>
      </c>
      <c r="J414" s="0">
        <v>4.738562091503268</v>
      </c>
      <c r="K414" s="0" t="s">
        <v>125</v>
      </c>
    </row>
    <row r="415">
      <c r="A415" s="0">
        <v>398</v>
      </c>
      <c r="B415" s="0" t="s">
        <v>11</v>
      </c>
      <c r="C415" s="0">
        <v>15</v>
      </c>
      <c r="D415" s="0" t="s">
        <v>12</v>
      </c>
      <c r="E415" s="0" t="s">
        <v>13</v>
      </c>
      <c r="F415" s="0" t="s">
        <v>59</v>
      </c>
      <c r="G415" s="0" t="s">
        <v>367</v>
      </c>
      <c r="H415" s="0">
        <v>23.861788745</v>
      </c>
      <c r="I415" s="0">
        <v>0.1506390748630554</v>
      </c>
      <c r="J415" s="0">
        <v>3.0127814972611078</v>
      </c>
      <c r="K415" s="0" t="s">
        <v>125</v>
      </c>
    </row>
    <row r="416">
      <c r="A416" s="0">
        <v>396</v>
      </c>
      <c r="B416" s="0" t="s">
        <v>49</v>
      </c>
      <c r="C416" s="0">
        <v>15</v>
      </c>
      <c r="D416" s="0" t="s">
        <v>12</v>
      </c>
      <c r="E416" s="0" t="s">
        <v>13</v>
      </c>
      <c r="F416" s="0" t="s">
        <v>59</v>
      </c>
      <c r="G416" s="0" t="s">
        <v>368</v>
      </c>
      <c r="H416" s="0">
        <v>53.67716327</v>
      </c>
      <c r="I416" s="0">
        <v>0.15710427508069297</v>
      </c>
      <c r="J416" s="0">
        <v>3.1420855016138596</v>
      </c>
      <c r="K416" s="0" t="s">
        <v>125</v>
      </c>
    </row>
    <row r="417">
      <c r="A417" s="0">
        <v>390</v>
      </c>
      <c r="B417" s="0" t="s">
        <v>52</v>
      </c>
      <c r="C417" s="0">
        <v>15</v>
      </c>
      <c r="D417" s="0" t="s">
        <v>12</v>
      </c>
      <c r="E417" s="0" t="s">
        <v>13</v>
      </c>
      <c r="F417" s="0" t="s">
        <v>14</v>
      </c>
      <c r="G417" s="0" t="s">
        <v>369</v>
      </c>
      <c r="H417" s="0">
        <v>79.96266749833333</v>
      </c>
      <c r="I417" s="0">
        <v>0.15215553677092142</v>
      </c>
      <c r="J417" s="0">
        <v>3.043110735418428</v>
      </c>
      <c r="K417" s="0" t="s">
        <v>125</v>
      </c>
    </row>
    <row r="418">
      <c r="A418" s="0">
        <v>404</v>
      </c>
      <c r="B418" s="0" t="s">
        <v>80</v>
      </c>
      <c r="C418" s="0">
        <v>15</v>
      </c>
      <c r="D418" s="0" t="s">
        <v>12</v>
      </c>
      <c r="E418" s="0" t="s">
        <v>13</v>
      </c>
      <c r="F418" s="0" t="s">
        <v>59</v>
      </c>
      <c r="G418" s="0" t="s">
        <v>370</v>
      </c>
      <c r="H418" s="0">
        <v>48.87561186666667</v>
      </c>
      <c r="I418" s="0">
        <v>0.1717464925012095</v>
      </c>
      <c r="J418" s="0">
        <v>3.43492985002419</v>
      </c>
      <c r="K418" s="0" t="s">
        <v>125</v>
      </c>
    </row>
    <row r="419">
      <c r="A419" s="0">
        <v>406</v>
      </c>
      <c r="B419" s="0" t="s">
        <v>56</v>
      </c>
      <c r="C419" s="0">
        <v>15</v>
      </c>
      <c r="D419" s="0" t="s">
        <v>12</v>
      </c>
      <c r="E419" s="0" t="s">
        <v>13</v>
      </c>
      <c r="F419" s="0" t="s">
        <v>59</v>
      </c>
      <c r="G419" s="0" t="s">
        <v>371</v>
      </c>
      <c r="H419" s="0">
        <v>54.83896111666667</v>
      </c>
      <c r="I419" s="0">
        <v>0.1527331189710611</v>
      </c>
      <c r="J419" s="0">
        <v>3.054662379421222</v>
      </c>
      <c r="K419" s="0" t="s">
        <v>125</v>
      </c>
    </row>
    <row r="420">
      <c r="A420" s="0">
        <v>403</v>
      </c>
      <c r="B420" s="0" t="s">
        <v>50</v>
      </c>
      <c r="C420" s="0">
        <v>15</v>
      </c>
      <c r="D420" s="0" t="s">
        <v>12</v>
      </c>
      <c r="E420" s="0" t="s">
        <v>13</v>
      </c>
      <c r="F420" s="0" t="s">
        <v>59</v>
      </c>
      <c r="G420" s="0" t="s">
        <v>372</v>
      </c>
      <c r="H420" s="0">
        <v>81.34187290166666</v>
      </c>
      <c r="I420" s="0">
        <v>0.16483516483516483</v>
      </c>
      <c r="J420" s="0">
        <v>3.2967032967032965</v>
      </c>
      <c r="K420" s="0" t="s">
        <v>125</v>
      </c>
    </row>
    <row r="421">
      <c r="A421" s="0">
        <v>400</v>
      </c>
      <c r="B421" s="0" t="s">
        <v>61</v>
      </c>
      <c r="C421" s="0">
        <v>15</v>
      </c>
      <c r="D421" s="0" t="s">
        <v>12</v>
      </c>
      <c r="E421" s="0" t="s">
        <v>13</v>
      </c>
      <c r="F421" s="0" t="s">
        <v>59</v>
      </c>
      <c r="G421" s="0" t="s">
        <v>373</v>
      </c>
      <c r="H421" s="0">
        <v>99.22308343</v>
      </c>
      <c r="I421" s="0">
        <v>0.16997167138810199</v>
      </c>
      <c r="J421" s="0">
        <v>3.39943342776204</v>
      </c>
      <c r="K421" s="0" t="s">
        <v>125</v>
      </c>
    </row>
    <row r="422">
      <c r="A422" s="0">
        <v>401</v>
      </c>
      <c r="B422" s="0" t="s">
        <v>58</v>
      </c>
      <c r="C422" s="0">
        <v>15</v>
      </c>
      <c r="D422" s="0" t="s">
        <v>12</v>
      </c>
      <c r="E422" s="0" t="s">
        <v>13</v>
      </c>
      <c r="F422" s="0" t="s">
        <v>59</v>
      </c>
      <c r="G422" s="0" t="s">
        <v>374</v>
      </c>
      <c r="H422" s="0">
        <v>95.63429686</v>
      </c>
      <c r="I422" s="0">
        <v>0.1794871794871795</v>
      </c>
      <c r="J422" s="0">
        <v>3.5897435897435903</v>
      </c>
      <c r="K422" s="0" t="s">
        <v>125</v>
      </c>
    </row>
    <row r="423">
      <c r="A423" s="0">
        <v>394</v>
      </c>
      <c r="B423" s="0" t="s">
        <v>64</v>
      </c>
      <c r="C423" s="0">
        <v>15</v>
      </c>
      <c r="D423" s="0" t="s">
        <v>12</v>
      </c>
      <c r="E423" s="0" t="s">
        <v>13</v>
      </c>
      <c r="F423" s="0" t="s">
        <v>59</v>
      </c>
      <c r="G423" s="0" t="s">
        <v>375</v>
      </c>
      <c r="H423" s="0">
        <v>113.52789432333333</v>
      </c>
      <c r="I423" s="0">
        <v>0.16393442622950818</v>
      </c>
      <c r="J423" s="0">
        <v>3.278688524590164</v>
      </c>
      <c r="K423" s="0" t="s">
        <v>125</v>
      </c>
    </row>
    <row r="424">
      <c r="A424" s="0">
        <v>275</v>
      </c>
      <c r="B424" s="0" t="s">
        <v>98</v>
      </c>
      <c r="C424" s="0">
        <v>15</v>
      </c>
      <c r="D424" s="0" t="s">
        <v>12</v>
      </c>
      <c r="E424" s="0" t="s">
        <v>101</v>
      </c>
      <c r="F424" s="0" t="s">
        <v>59</v>
      </c>
      <c r="G424" s="0" t="s">
        <v>376</v>
      </c>
      <c r="H424" s="0">
        <v>853.078245605</v>
      </c>
      <c r="I424" s="0">
        <v>0.22982966234280125</v>
      </c>
      <c r="J424" s="0">
        <v>4.596593246856025</v>
      </c>
      <c r="K424" s="0" t="s">
        <v>16</v>
      </c>
    </row>
    <row r="425">
      <c r="A425" s="0">
        <v>273</v>
      </c>
      <c r="B425" s="0" t="s">
        <v>86</v>
      </c>
      <c r="C425" s="0">
        <v>15</v>
      </c>
      <c r="D425" s="0" t="s">
        <v>12</v>
      </c>
      <c r="E425" s="0" t="s">
        <v>101</v>
      </c>
      <c r="F425" s="0" t="s">
        <v>59</v>
      </c>
      <c r="G425" s="0" t="s">
        <v>377</v>
      </c>
      <c r="H425" s="0">
        <v>855.4490289483333</v>
      </c>
      <c r="I425" s="0">
        <v>0.2432540151157298</v>
      </c>
      <c r="J425" s="0">
        <v>4.865080302314596</v>
      </c>
      <c r="K425" s="0" t="s">
        <v>16</v>
      </c>
    </row>
    <row r="426">
      <c r="A426" s="0">
        <v>373</v>
      </c>
      <c r="B426" s="0" t="s">
        <v>72</v>
      </c>
      <c r="C426" s="0">
        <v>15</v>
      </c>
      <c r="D426" s="0" t="s">
        <v>12</v>
      </c>
      <c r="E426" s="0" t="s">
        <v>101</v>
      </c>
      <c r="F426" s="0" t="s">
        <v>59</v>
      </c>
      <c r="G426" s="0" t="s">
        <v>378</v>
      </c>
      <c r="H426" s="0">
        <v>267.434251985</v>
      </c>
      <c r="I426" s="0">
        <v>0.2305640243902439</v>
      </c>
      <c r="J426" s="0">
        <v>4.611280487804878</v>
      </c>
      <c r="K426" s="0" t="s">
        <v>125</v>
      </c>
    </row>
    <row r="427">
      <c r="A427" s="0">
        <v>389</v>
      </c>
      <c r="B427" s="0" t="s">
        <v>78</v>
      </c>
      <c r="C427" s="0">
        <v>15</v>
      </c>
      <c r="D427" s="0" t="s">
        <v>12</v>
      </c>
      <c r="E427" s="0" t="s">
        <v>13</v>
      </c>
      <c r="F427" s="0" t="s">
        <v>14</v>
      </c>
      <c r="G427" s="0" t="s">
        <v>379</v>
      </c>
      <c r="H427" s="0">
        <v>167.29251201666668</v>
      </c>
      <c r="I427" s="0">
        <v>-0.2849740932642487</v>
      </c>
      <c r="J427" s="0">
        <v>-5.699481865284975</v>
      </c>
      <c r="K427" s="0" t="s">
        <v>125</v>
      </c>
    </row>
    <row r="428">
      <c r="A428" s="0">
        <v>378</v>
      </c>
      <c r="B428" s="0" t="s">
        <v>79</v>
      </c>
      <c r="C428" s="0">
        <v>15</v>
      </c>
      <c r="D428" s="0" t="s">
        <v>12</v>
      </c>
      <c r="E428" s="0" t="s">
        <v>13</v>
      </c>
      <c r="F428" s="0" t="s">
        <v>14</v>
      </c>
      <c r="G428" s="0" t="s">
        <v>380</v>
      </c>
      <c r="H428" s="0">
        <v>267.4296092883333</v>
      </c>
      <c r="I428" s="0">
        <v>-0.24702823179791977</v>
      </c>
      <c r="J428" s="0">
        <v>-4.9405646359583955</v>
      </c>
      <c r="K428" s="0" t="s">
        <v>125</v>
      </c>
    </row>
    <row r="429">
      <c r="A429" s="0">
        <v>399</v>
      </c>
      <c r="B429" s="0" t="s">
        <v>66</v>
      </c>
      <c r="C429" s="0">
        <v>15</v>
      </c>
      <c r="D429" s="0" t="s">
        <v>12</v>
      </c>
      <c r="E429" s="0" t="s">
        <v>13</v>
      </c>
      <c r="F429" s="0" t="s">
        <v>59</v>
      </c>
      <c r="G429" s="0" t="s">
        <v>381</v>
      </c>
      <c r="H429" s="0">
        <v>148.23790604833334</v>
      </c>
      <c r="I429" s="0">
        <v>-0.2334993773349938</v>
      </c>
      <c r="J429" s="0">
        <v>-4.6699875466998755</v>
      </c>
      <c r="K429" s="0" t="s">
        <v>125</v>
      </c>
    </row>
    <row r="430">
      <c r="A430" s="0">
        <v>410</v>
      </c>
      <c r="B430" s="0" t="s">
        <v>80</v>
      </c>
      <c r="C430" s="0">
        <v>15</v>
      </c>
      <c r="D430" s="0" t="s">
        <v>12</v>
      </c>
      <c r="E430" s="0" t="s">
        <v>13</v>
      </c>
      <c r="F430" s="0" t="s">
        <v>14</v>
      </c>
      <c r="G430" s="0" t="s">
        <v>382</v>
      </c>
      <c r="H430" s="0">
        <v>52.528419895</v>
      </c>
      <c r="I430" s="0">
        <v>-0.2304706453178069</v>
      </c>
      <c r="J430" s="0">
        <v>-4.6094129063561375</v>
      </c>
      <c r="K430" s="0" t="s">
        <v>125</v>
      </c>
    </row>
    <row r="431">
      <c r="A431" s="0">
        <v>414</v>
      </c>
      <c r="B431" s="0" t="s">
        <v>78</v>
      </c>
      <c r="C431" s="0">
        <v>15</v>
      </c>
      <c r="D431" s="0" t="s">
        <v>12</v>
      </c>
      <c r="E431" s="0" t="s">
        <v>13</v>
      </c>
      <c r="F431" s="0" t="s">
        <v>14</v>
      </c>
      <c r="G431" s="0" t="s">
        <v>383</v>
      </c>
      <c r="H431" s="0">
        <v>45.32088050666667</v>
      </c>
      <c r="I431" s="0">
        <v>0.16567544604927784</v>
      </c>
      <c r="J431" s="0">
        <v>3.313508920985557</v>
      </c>
      <c r="K431" s="0" t="s">
        <v>125</v>
      </c>
    </row>
    <row r="432">
      <c r="A432" s="0">
        <v>418</v>
      </c>
      <c r="B432" s="0" t="s">
        <v>61</v>
      </c>
      <c r="C432" s="0">
        <v>15</v>
      </c>
      <c r="D432" s="0" t="s">
        <v>12</v>
      </c>
      <c r="E432" s="0" t="s">
        <v>13</v>
      </c>
      <c r="F432" s="0" t="s">
        <v>14</v>
      </c>
      <c r="G432" s="0" t="s">
        <v>384</v>
      </c>
      <c r="H432" s="0">
        <v>41.75166588</v>
      </c>
      <c r="I432" s="0">
        <v>0.15822784810126583</v>
      </c>
      <c r="J432" s="0">
        <v>3.1645569620253164</v>
      </c>
      <c r="K432" s="0" t="s">
        <v>125</v>
      </c>
    </row>
  </sheetData>
  <headerFooter/>
</worksheet>
</file>