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60" windowWidth="20610" windowHeight="11640"/>
  </bookViews>
  <sheets>
    <sheet name="План работ BPN" sheetId="1" r:id="rId1"/>
    <sheet name="Перечень файлов проекта" sheetId="2" r:id="rId2"/>
  </sheets>
  <calcPr calcId="114210"/>
</workbook>
</file>

<file path=xl/calcChain.xml><?xml version="1.0" encoding="utf-8"?>
<calcChain xmlns="http://schemas.openxmlformats.org/spreadsheetml/2006/main">
  <c r="P131" i="1"/>
  <c r="O131"/>
  <c r="L131"/>
  <c r="K131"/>
  <c r="P126"/>
  <c r="O126"/>
  <c r="L126"/>
  <c r="K126"/>
  <c r="E126"/>
  <c r="P111"/>
  <c r="O111"/>
  <c r="L111"/>
  <c r="K111"/>
  <c r="P102"/>
  <c r="O102"/>
  <c r="L102"/>
  <c r="K102"/>
  <c r="P90"/>
  <c r="O90"/>
  <c r="L90"/>
  <c r="K90"/>
  <c r="P74"/>
  <c r="O74"/>
  <c r="L74"/>
  <c r="K74"/>
  <c r="P59"/>
  <c r="O59"/>
  <c r="L59"/>
  <c r="K59"/>
  <c r="P18"/>
  <c r="O18"/>
  <c r="L18"/>
  <c r="K18"/>
  <c r="P15"/>
  <c r="O15"/>
  <c r="L15"/>
  <c r="K15"/>
  <c r="P13"/>
  <c r="O13"/>
  <c r="L13"/>
  <c r="K13"/>
  <c r="E13"/>
  <c r="P9"/>
  <c r="O9"/>
  <c r="L9"/>
  <c r="K9"/>
  <c r="E9"/>
  <c r="P4"/>
  <c r="O4"/>
  <c r="L4"/>
  <c r="K4"/>
  <c r="E4"/>
  <c r="P44"/>
  <c r="P23"/>
  <c r="P3"/>
  <c r="O44"/>
  <c r="O23"/>
  <c r="O3"/>
  <c r="L44"/>
  <c r="L23"/>
  <c r="L3"/>
  <c r="K44"/>
  <c r="K23"/>
  <c r="K3"/>
  <c r="E44"/>
  <c r="E23"/>
  <c r="E3"/>
</calcChain>
</file>

<file path=xl/sharedStrings.xml><?xml version="1.0" encoding="utf-8"?>
<sst xmlns="http://schemas.openxmlformats.org/spreadsheetml/2006/main" count="826" uniqueCount="475">
  <si>
    <t>Исполнители</t>
  </si>
  <si>
    <t>ФЗП,
$</t>
  </si>
  <si>
    <t>Форма организации работ</t>
  </si>
  <si>
    <t>Требования к оборудованию</t>
  </si>
  <si>
    <t>Другие финансовые затраты, $</t>
  </si>
  <si>
    <t>Начало</t>
  </si>
  <si>
    <t>Окончание</t>
  </si>
  <si>
    <t>SEO оптимизация</t>
  </si>
  <si>
    <t>Ответственный
 исполнитель</t>
  </si>
  <si>
    <t>ФЗП+,
$</t>
  </si>
  <si>
    <t>Всего затраты, 
$</t>
  </si>
  <si>
    <t>№
п/п</t>
  </si>
  <si>
    <t>Содержание работ</t>
  </si>
  <si>
    <t>Планирование работ</t>
  </si>
  <si>
    <t>Разработка настоящего плана</t>
  </si>
  <si>
    <t>ТрЗатраты, 
чел*дни</t>
  </si>
  <si>
    <t>Корректировка плана в ходе проекта</t>
  </si>
  <si>
    <t>1.1</t>
  </si>
  <si>
    <t>1.2</t>
  </si>
  <si>
    <t>1.3</t>
  </si>
  <si>
    <t>2</t>
  </si>
  <si>
    <t>Маркетинговые исследования (анализ рынка)</t>
  </si>
  <si>
    <t>Форма отчетности</t>
  </si>
  <si>
    <t>Проект плана</t>
  </si>
  <si>
    <t>Согласование, утверждение настоящего плана</t>
  </si>
  <si>
    <t>Утвержденный план</t>
  </si>
  <si>
    <t>Откорректир план</t>
  </si>
  <si>
    <t>Анализ рынка на 25.06.14</t>
  </si>
  <si>
    <t>Отчет</t>
  </si>
  <si>
    <t>Регулярный мониторинг состояния рынка</t>
  </si>
  <si>
    <t>2.1</t>
  </si>
  <si>
    <t>2.2</t>
  </si>
  <si>
    <t>3</t>
  </si>
  <si>
    <t>Разработка требований по назначению (потребительский функционал)</t>
  </si>
  <si>
    <t>Еженедельные бюллетени, месячные отчеты</t>
  </si>
  <si>
    <t>Разработка структуры системы</t>
  </si>
  <si>
    <t>Разработка структуры основных функциональных модулей</t>
  </si>
  <si>
    <t>Разработка структуры системы  в целом</t>
  </si>
  <si>
    <t>3.1</t>
  </si>
  <si>
    <t>3.2</t>
  </si>
  <si>
    <t>Выбор и разработка основных алгоритмов обработки, методов и протоколов передачи данных</t>
  </si>
  <si>
    <t>Поиск и анализ известных решений</t>
  </si>
  <si>
    <t>Выбор и разработка применяемых решений</t>
  </si>
  <si>
    <t>3.3</t>
  </si>
  <si>
    <t>Разработка пояснительной записки (отчета)</t>
  </si>
  <si>
    <t>Рабочий проект</t>
  </si>
  <si>
    <t>4</t>
  </si>
  <si>
    <t>Общий раздел</t>
  </si>
  <si>
    <t>4.1</t>
  </si>
  <si>
    <t>4.2</t>
  </si>
  <si>
    <t>Почта</t>
  </si>
  <si>
    <t>Проектирование интерфейса пользователя</t>
  </si>
  <si>
    <t>Программная реализация интерфейса пользователя</t>
  </si>
  <si>
    <t>Изучение кода POP3, SMTP, IMAP4 серверов</t>
  </si>
  <si>
    <t>Программная реализация POP3 интерфейса</t>
  </si>
  <si>
    <t>Тестирование функционала доступа через POP3 интерфейс</t>
  </si>
  <si>
    <t>Тестирование функционала доступа через SMTP интерфейс</t>
  </si>
  <si>
    <t>Файлохранилище</t>
  </si>
  <si>
    <t>4.3</t>
  </si>
  <si>
    <t>Криптовалюта</t>
  </si>
  <si>
    <r>
      <t xml:space="preserve"> Разработка</t>
    </r>
    <r>
      <rPr>
        <sz val="10"/>
        <color indexed="8"/>
        <rFont val="Arial"/>
        <family val="2"/>
        <charset val="204"/>
      </rPr>
      <t xml:space="preserve"> документации</t>
    </r>
  </si>
  <si>
    <t>5</t>
  </si>
  <si>
    <t>4.4</t>
  </si>
  <si>
    <t>Общий доступ</t>
  </si>
  <si>
    <t>Документация</t>
  </si>
  <si>
    <t>4.5</t>
  </si>
  <si>
    <t>4.6</t>
  </si>
  <si>
    <t>Изучение документации</t>
  </si>
  <si>
    <t>Изучение кода</t>
  </si>
  <si>
    <t>Установка системы на рабочую машину</t>
  </si>
  <si>
    <t>Тестирование кода</t>
  </si>
  <si>
    <t>Создание тестовой, внутренней сети, отделенной от базовой платформы</t>
  </si>
  <si>
    <t>Тесты внутренней сети</t>
  </si>
  <si>
    <t>Проектирование взаимодействия с DHN</t>
  </si>
  <si>
    <t>Реализация логики публичной компании</t>
  </si>
  <si>
    <t>Интеграция, реализация билинга в DHN</t>
  </si>
  <si>
    <t>Интеграция, реализация функций Центрального сервера</t>
  </si>
  <si>
    <t>Интеграция, перенос БД центрального сервера в блокчейн</t>
  </si>
  <si>
    <t>Тесты всей системы</t>
  </si>
  <si>
    <t>Создание автоматических тестов</t>
  </si>
  <si>
    <t>Анализ существующих решений, сервисов, платформ</t>
  </si>
  <si>
    <t>Установление точных требований к сервису</t>
  </si>
  <si>
    <t>Проектирование функционала</t>
  </si>
  <si>
    <t>Программная реализация функционала</t>
  </si>
  <si>
    <t>Создание внешнего интерфейса API</t>
  </si>
  <si>
    <t>Программная реализация доступа через командную строку</t>
  </si>
  <si>
    <t>Тестирование функционала</t>
  </si>
  <si>
    <t>Графический интерфейс</t>
  </si>
  <si>
    <t>Проектирование дизайна</t>
  </si>
  <si>
    <t>Тестирование в различных операционных системах и браузерах</t>
  </si>
  <si>
    <t>Создание переводов на несколько мировых языков</t>
  </si>
  <si>
    <t>Проектирование</t>
  </si>
  <si>
    <t>Выбор стороннего ПО для реализации функционала</t>
  </si>
  <si>
    <t>Изучение стороннего ПО</t>
  </si>
  <si>
    <t>Разработка и интеграция  функционала</t>
  </si>
  <si>
    <t>Тестирование в различных ОС</t>
  </si>
  <si>
    <t>Настройка средств создания и отображения документации</t>
  </si>
  <si>
    <t>Документирование существующего исходного кода</t>
  </si>
  <si>
    <t>Создание Вики материалов</t>
  </si>
  <si>
    <t>Сайт</t>
  </si>
  <si>
    <t>Проектирование дизайна</t>
  </si>
  <si>
    <t>Верстка дизайна</t>
  </si>
  <si>
    <t>Создание визуальных материалов: видео, рисунки, фото, презентации, пр.</t>
  </si>
  <si>
    <t>Наполнение сайта текстовым контентом</t>
  </si>
  <si>
    <t>Поддержка сайта</t>
  </si>
  <si>
    <t>Поддержка наших страничек в соц. сетях</t>
  </si>
  <si>
    <t>Создание регулярных статей о проекте</t>
  </si>
  <si>
    <t>4.7</t>
  </si>
  <si>
    <t>4.8</t>
  </si>
  <si>
    <t>4.9</t>
  </si>
  <si>
    <t>Разработка транспорта по протоколу UDT</t>
  </si>
  <si>
    <t>Разработка транспорта через приложение TorChat</t>
  </si>
  <si>
    <t>Вынесение RAID операции в отдельный процесс</t>
  </si>
  <si>
    <t>Создание релиза под MacOS</t>
  </si>
  <si>
    <t>Полномасштабное тестирование как минимум на 1+64 машинах</t>
  </si>
  <si>
    <t>Управление проектом</t>
  </si>
  <si>
    <t>3.4</t>
  </si>
  <si>
    <t>?</t>
  </si>
  <si>
    <t>Подготовка и установка ПО на выделенные сервера для тестирования</t>
  </si>
  <si>
    <t>Назначение</t>
  </si>
  <si>
    <t>Состояние</t>
  </si>
  <si>
    <t>Замечания, недостатки, проблемы</t>
  </si>
  <si>
    <t>Оценка трудозатрат</t>
  </si>
  <si>
    <t>в разработке</t>
  </si>
  <si>
    <t>высокий</t>
  </si>
  <si>
    <t>стабильное</t>
  </si>
  <si>
    <t>средний</t>
  </si>
  <si>
    <t>низкий</t>
  </si>
  <si>
    <t>money.py</t>
  </si>
  <si>
    <t>automat.py</t>
  </si>
  <si>
    <t>bandwidth.py</t>
  </si>
  <si>
    <t>выключен</t>
  </si>
  <si>
    <t>был выключен при переработке ядра</t>
  </si>
  <si>
    <t>необходимо протестировать и включить, убрать запись на диск, хранить в памяти</t>
  </si>
  <si>
    <t>commands.py</t>
  </si>
  <si>
    <t>dhncrypto.py</t>
  </si>
  <si>
    <t>добавить BlowFish, показать экспертам в криптографии</t>
  </si>
  <si>
    <t>dhnio.py</t>
  </si>
  <si>
    <t>все в одной куче</t>
  </si>
  <si>
    <t>рефакторинг, разбить на несколько файлов</t>
  </si>
  <si>
    <t>dhnmath.py</t>
  </si>
  <si>
    <t>dhnnet.py</t>
  </si>
  <si>
    <t>тестировать, улучшать, работа через прокси, отслживание сетевых интерфейсов, лимиты пропускной способности</t>
  </si>
  <si>
    <t>dhnpacket.py</t>
  </si>
  <si>
    <t>отсутсвует</t>
  </si>
  <si>
    <t>dirsize.py</t>
  </si>
  <si>
    <t>diskspace.py</t>
  </si>
  <si>
    <t>diskusage.py</t>
  </si>
  <si>
    <t>eccmap.py</t>
  </si>
  <si>
    <t>getsizeof.py</t>
  </si>
  <si>
    <t>memdebug.py</t>
  </si>
  <si>
    <t>misc.py</t>
  </si>
  <si>
    <t>nameurl.py</t>
  </si>
  <si>
    <t>nonblocking.py</t>
  </si>
  <si>
    <t>packetid.py</t>
  </si>
  <si>
    <t>schedule.py</t>
  </si>
  <si>
    <t>settings.py</t>
  </si>
  <si>
    <t>stun.py</t>
  </si>
  <si>
    <t>tmpfile.py</t>
  </si>
  <si>
    <t>userconfig.py</t>
  </si>
  <si>
    <t>weblog.py</t>
  </si>
  <si>
    <t>webtraffic.py</t>
  </si>
  <si>
    <t>backup.py</t>
  </si>
  <si>
    <t>backup_control.py</t>
  </si>
  <si>
    <t>backup_db_keeper.py</t>
  </si>
  <si>
    <t>backup_fs.py</t>
  </si>
  <si>
    <t>индекс резервных копий</t>
  </si>
  <si>
    <t>backup_matrix.py</t>
  </si>
  <si>
    <t>индексирование всех блоков данных</t>
  </si>
  <si>
    <t>backup_monitor.py</t>
  </si>
  <si>
    <t>автомат управляющий процессом мониторинга и восстановления данных</t>
  </si>
  <si>
    <t>backup_rebuilder.py</t>
  </si>
  <si>
    <t>автомат восстанавливающий резервные копии</t>
  </si>
  <si>
    <t>backup_tar.py</t>
  </si>
  <si>
    <t>запуск подпроцесса чтения и сжатия файлов и папок</t>
  </si>
  <si>
    <t>backupshedule.py</t>
  </si>
  <si>
    <t>запуск резервного копирования по расписанию</t>
  </si>
  <si>
    <t>переработать и включить</t>
  </si>
  <si>
    <t>block_rebuilder.py</t>
  </si>
  <si>
    <t>автомат восстанавливающий блок данных</t>
  </si>
  <si>
    <t>command_line.py</t>
  </si>
  <si>
    <t>поддержка коммандной строки</t>
  </si>
  <si>
    <t>contact_status.py</t>
  </si>
  <si>
    <t>автомат слежения за статусом пользователя</t>
  </si>
  <si>
    <t>data_sender.py</t>
  </si>
  <si>
    <t>автомат запускающий передачу данных хранителям</t>
  </si>
  <si>
    <t>dhnbackup.py</t>
  </si>
  <si>
    <t>подпроцесс чтения и сжатия файлов/папок и преобразование в поток данных</t>
  </si>
  <si>
    <t>dhnblock.py</t>
  </si>
  <si>
    <t>dhnicon.py</t>
  </si>
  <si>
    <t>иконка отображаемая в оперционной системе</t>
  </si>
  <si>
    <t>в линукс фон иконки нужно сделать прозрачным</t>
  </si>
  <si>
    <t>dhninit.py</t>
  </si>
  <si>
    <t>процедуры запуска основного приложения</t>
  </si>
  <si>
    <t>dhnmain.py</t>
  </si>
  <si>
    <t>запуск программы</t>
  </si>
  <si>
    <t>dhnstarter.py</t>
  </si>
  <si>
    <t>внешний процесс для запуска и обновления программы под ОС Windows</t>
  </si>
  <si>
    <t>улучшить внешний вид</t>
  </si>
  <si>
    <t>изменить то как отображается процесс обновления, показывать временное окно</t>
  </si>
  <si>
    <t>dhntester.py</t>
  </si>
  <si>
    <t>подпроцесс проверки хранимых данных</t>
  </si>
  <si>
    <t>иногда не завершается корректно</t>
  </si>
  <si>
    <t>исправить</t>
  </si>
  <si>
    <t>dhnupdate.py</t>
  </si>
  <si>
    <t>проверка наличие свежей версии ПО и запуск процесса обновления в ОС Windows</t>
  </si>
  <si>
    <t>хотелось бы предоставлять пользователям исходные коды а не бинарники</t>
  </si>
  <si>
    <t>dhnview.py</t>
  </si>
  <si>
    <t>подпроцесс отображения графического интерфейса</t>
  </si>
  <si>
    <t>замечены проблемы с подвисанием в ОС Linux</t>
  </si>
  <si>
    <t>events.py</t>
  </si>
  <si>
    <t>системные сообщения</t>
  </si>
  <si>
    <t>сохранять сообщения на диске</t>
  </si>
  <si>
    <t>fire_hire.py</t>
  </si>
  <si>
    <t>автомат управляющий сменой хранителя</t>
  </si>
  <si>
    <t>учитывать статистику появления хранителя в сети, сделать "поумнее", не менять хранителей если идет процесс восстановления</t>
  </si>
  <si>
    <t>help.py</t>
  </si>
  <si>
    <t>отобажение справки в коммандной строке</t>
  </si>
  <si>
    <t>identitypropagate.py</t>
  </si>
  <si>
    <t>initializer.py</t>
  </si>
  <si>
    <t>автомат управляющий запуском программы</t>
  </si>
  <si>
    <t>install_wizard.py</t>
  </si>
  <si>
    <t>автомат управляющий регистрацией нового пользователя</t>
  </si>
  <si>
    <t>installer.py</t>
  </si>
  <si>
    <t>io_throttle.py</t>
  </si>
  <si>
    <t>конвееры запроса/получение блоков данных от хранителей</t>
  </si>
  <si>
    <t>list_files_orator.py</t>
  </si>
  <si>
    <t>автомат запрашивающий список хранимых файлов от хранителей</t>
  </si>
  <si>
    <t>local_fs.py</t>
  </si>
  <si>
    <t>индекс локальных файлов и папок в операционной системе</t>
  </si>
  <si>
    <t>в разработке, выключен</t>
  </si>
  <si>
    <t>начал разработку, но переключился на другие задачи</t>
  </si>
  <si>
    <t>local_tester.py</t>
  </si>
  <si>
    <t>запуск подпроцесса проверки хранимых данных</t>
  </si>
  <si>
    <t>message.py</t>
  </si>
  <si>
    <t>функции для работы с зашифрованными сообщениями</t>
  </si>
  <si>
    <t>network_connector.py</t>
  </si>
  <si>
    <t>автомат управляющий подключением к сети Интернет</t>
  </si>
  <si>
    <t>p2p_connector.py</t>
  </si>
  <si>
    <t>автомат управляющий соединением с хранителями и клиентами</t>
  </si>
  <si>
    <t>p2p_service.py</t>
  </si>
  <si>
    <t>функции для взаимодействия с другими пользователями</t>
  </si>
  <si>
    <t>raidmake.py</t>
  </si>
  <si>
    <t>разбиение блока данных на сегменты с избыточностью, код Хэмминга</t>
  </si>
  <si>
    <t>очень сильно загружает процессор</t>
  </si>
  <si>
    <t>вынести в отдельный подпроцесс, что бы не тормозил графический интерфейс</t>
  </si>
  <si>
    <t>raidread.py</t>
  </si>
  <si>
    <t>восстановление блока данных из имеющихся сегментов</t>
  </si>
  <si>
    <t>вынести в отдельный подпроцесс</t>
  </si>
  <si>
    <t>ratings.py</t>
  </si>
  <si>
    <t>ведение локальной статистики пользователей</t>
  </si>
  <si>
    <t>restore.py</t>
  </si>
  <si>
    <t>автомат управляющий восстановлением резервной копии</t>
  </si>
  <si>
    <t>restore_monitor.py</t>
  </si>
  <si>
    <t>управление восстановлением резервных копий</t>
  </si>
  <si>
    <t>run_upnpc.py</t>
  </si>
  <si>
    <t>запуск подпроцесса настройки сетевого роутера для проброски портов</t>
  </si>
  <si>
    <t>блокирует основной процесс на время выполнения</t>
  </si>
  <si>
    <t>под ОС Linux необходимо установить пакет miniupnp вместе с DataHaven.NET</t>
  </si>
  <si>
    <t>shutdowner.py</t>
  </si>
  <si>
    <t>автомат выполняющий остановку программы</t>
  </si>
  <si>
    <t>webcontrol.py</t>
  </si>
  <si>
    <t>сервер реализующий графический интерфейс</t>
  </si>
  <si>
    <t>отображать все локальные файлы и папки и подсвечивать уже зарезервированные</t>
  </si>
  <si>
    <t>Папка</t>
  </si>
  <si>
    <t>lib</t>
  </si>
  <si>
    <t>dht</t>
  </si>
  <si>
    <t>documents</t>
  </si>
  <si>
    <t>fonts</t>
  </si>
  <si>
    <t>Имя файла/папки</t>
  </si>
  <si>
    <t>forms</t>
  </si>
  <si>
    <t>icons</t>
  </si>
  <si>
    <t>p2p</t>
  </si>
  <si>
    <t>stun</t>
  </si>
  <si>
    <t>transport</t>
  </si>
  <si>
    <t>userid</t>
  </si>
  <si>
    <t>dhn.py</t>
  </si>
  <si>
    <t>Входная точка для запуска ПО из исходников</t>
  </si>
  <si>
    <t>Подпроцесс создания бэкапа - чтение и сжатие данных</t>
  </si>
  <si>
    <t>Подпроцесс контролирующий хранимые файлы и выделенное пространство</t>
  </si>
  <si>
    <t xml:space="preserve">Подпроцесс осуществляющий отображение графического интерфеса </t>
  </si>
  <si>
    <t>Код относящийся к распределенной хэш таблице</t>
  </si>
  <si>
    <t>Файлы проекта entangled, целиком включенные в наш код</t>
  </si>
  <si>
    <t>Переработка кода в связи с переименованием проекта</t>
  </si>
  <si>
    <t>dht_service.py</t>
  </si>
  <si>
    <t>known_nodes.py</t>
  </si>
  <si>
    <t>Интерфейс между нашим кодом и проектом entangled</t>
  </si>
  <si>
    <t>Список IP адресов узлов для начального запуска DHT</t>
  </si>
  <si>
    <t>automats.pdf</t>
  </si>
  <si>
    <t>automats.vsd</t>
  </si>
  <si>
    <t>automats.vss</t>
  </si>
  <si>
    <t>Файлы документации включенные в проект</t>
  </si>
  <si>
    <t>Графы переходов автоматов в формате .pdf</t>
  </si>
  <si>
    <t>Графы переходов автоматов в исходном формате MS Visio</t>
  </si>
  <si>
    <t>Файл "shapes" для MS Visio, элементы для создания графов переходов</t>
  </si>
  <si>
    <t>entangled/</t>
  </si>
  <si>
    <t>Папка со шрифтами для граф. интерфейса</t>
  </si>
  <si>
    <t>Папка с иконками для граф. интерфейса</t>
  </si>
  <si>
    <t>.</t>
  </si>
  <si>
    <t>Корневой каталог проекта</t>
  </si>
  <si>
    <t>form.py</t>
  </si>
  <si>
    <t>input.py</t>
  </si>
  <si>
    <t>select.py</t>
  </si>
  <si>
    <t>automats.py</t>
  </si>
  <si>
    <t>Базовый класс реализующий конечный автомат</t>
  </si>
  <si>
    <t>Функции для отслеживания и отображения глобального состояния процесса</t>
  </si>
  <si>
    <t>Подсчет сетевого траффика</t>
  </si>
  <si>
    <t>Реестр P2P комманд</t>
  </si>
  <si>
    <t>Локальная БД контактов</t>
  </si>
  <si>
    <t>План будущих работ</t>
  </si>
  <si>
    <t>bitcoin.py</t>
  </si>
  <si>
    <t>child_process.py</t>
  </si>
  <si>
    <t>contactsdb.py</t>
  </si>
  <si>
    <t>contacts.py</t>
  </si>
  <si>
    <t>следует объединить файлы contacts.py и contactsdb.py в один</t>
  </si>
  <si>
    <t>Криптографические функции</t>
  </si>
  <si>
    <t>Общие функции: ввод-вывод, процессы, лог программы</t>
  </si>
  <si>
    <t>Математические функции</t>
  </si>
  <si>
    <t>Общие функции работы с сетью, интернет</t>
  </si>
  <si>
    <t>Вычисление размера папки</t>
  </si>
  <si>
    <t>Утилиты для работы с размером файлов, каталогов</t>
  </si>
  <si>
    <t>Утилиты для расчета свободного пространства на диске</t>
  </si>
  <si>
    <t>Алгоритм коррекции ошибок</t>
  </si>
  <si>
    <t>Защищенный цифровой подписью служебный пакет, передаваемый через Интернет</t>
  </si>
  <si>
    <t>Определение размера объекта в оперативной памяти</t>
  </si>
  <si>
    <t>Вспомогательный функционал для отладки программы, использовал его для поиска утечек памяти.</t>
  </si>
  <si>
    <t>Разнообразые функции</t>
  </si>
  <si>
    <t>Функции для работы с URL-адресами</t>
  </si>
  <si>
    <t>Запуск подпроцесса и чтение/запись данных через стандартные потоки ввода/вывода</t>
  </si>
  <si>
    <t>Функции работы с идентификатором пакета</t>
  </si>
  <si>
    <t>Расписание для запуска бэкапа в автоматическом режиме</t>
  </si>
  <si>
    <t>Пользовательские настройки, системные пути, константы</t>
  </si>
  <si>
    <t>Запуск процедуры определения внешнего IP</t>
  </si>
  <si>
    <t>подвисает, раньше возникали проблемы при выключении ПО</t>
  </si>
  <si>
    <t>полностью отказаться и переписать в рамках новой концепции</t>
  </si>
  <si>
    <t>Работа с временными локальными файлами</t>
  </si>
  <si>
    <t>udp.py</t>
  </si>
  <si>
    <t>Функционал нижнего уровня для работы по протоколу UDP</t>
  </si>
  <si>
    <t>Файл локальных настроек пользователя</t>
  </si>
  <si>
    <t>Отображение логов через Вэб броузер</t>
  </si>
  <si>
    <t>все настройки хранятся в одном XML файле, при изменении одной опции - необходимо перезаписать весь файл. есть идея разбить все настройки на множество малых файлов</t>
  </si>
  <si>
    <t>рефакторинг, разделить глобальные и локальные настройки, будут добавляться новые опции и константы</t>
  </si>
  <si>
    <t>Отображение сетевой статистики через Вэб броузер</t>
  </si>
  <si>
    <t>Основные файлы клиентского ПО</t>
  </si>
  <si>
    <t>Создание резервной копии</t>
  </si>
  <si>
    <t>Управление резервными копиями</t>
  </si>
  <si>
    <t>Автомат синхронизации индекса резервных копий на хранителей</t>
  </si>
  <si>
    <t>Блок зашифрованных данных, передаваемых через Интернет и хранимых на удаленных машинах</t>
  </si>
  <si>
    <t>процедуры распространения локального файла identity на удаленные машины</t>
  </si>
  <si>
    <t>функции для работы с кредитами пользователя</t>
  </si>
  <si>
    <t>supplier_connector.py</t>
  </si>
  <si>
    <t>supplier_finder.py</t>
  </si>
  <si>
    <t>Дата</t>
  </si>
  <si>
    <t>Уровень стабильности</t>
  </si>
  <si>
    <t>Вспомогательные файлы клиентского ПО</t>
  </si>
  <si>
    <t>stun_client.py</t>
  </si>
  <si>
    <t>stun_server.py</t>
  </si>
  <si>
    <t>Код реализующий STUN функционал</t>
  </si>
  <si>
    <t>Конечный автомат реализующий логику STUN клиента</t>
  </si>
  <si>
    <t>Простой автомат реализующий STUN сервер</t>
  </si>
  <si>
    <t>callback.py</t>
  </si>
  <si>
    <t>dhtudp_connector.py</t>
  </si>
  <si>
    <t>dhtudp_interface.py</t>
  </si>
  <si>
    <t>dhtudp_node.py</t>
  </si>
  <si>
    <t>dhtudp_session.py</t>
  </si>
  <si>
    <t>dhtudp_stream.py</t>
  </si>
  <si>
    <t>gate.py</t>
  </si>
  <si>
    <t>network_transport.py</t>
  </si>
  <si>
    <t>packet_in.py</t>
  </si>
  <si>
    <t>packet_out.py</t>
  </si>
  <si>
    <t>stats.py</t>
  </si>
  <si>
    <t>tcp_connection.py</t>
  </si>
  <si>
    <t>tcp_interface.py</t>
  </si>
  <si>
    <t>tcp_node.py</t>
  </si>
  <si>
    <t>tcp_stream.py</t>
  </si>
  <si>
    <t>Эти файлы были взяты из сторонниго кода, в новом вэб интерфейсе их не будет</t>
  </si>
  <si>
    <t>Файлы реализующие функционал передачи данных по сети</t>
  </si>
  <si>
    <t>Код дял регистрации и запуска функций обратного вызова</t>
  </si>
  <si>
    <t>Автомат для инициализации сессии транспорта DHTUDP</t>
  </si>
  <si>
    <t>Интерфейс для транспорта DHTUDP</t>
  </si>
  <si>
    <t>Автомат представляющий одиночный узел в сети для DHTUDP</t>
  </si>
  <si>
    <t>Конечный автомат управляющий сессией DHTUDP протокола</t>
  </si>
  <si>
    <t>"Ворота" - основной код управляющий транспортами и приемом/передачей пакетов</t>
  </si>
  <si>
    <t>Базовый автомат сетевого транспорта</t>
  </si>
  <si>
    <t>Автомат управляющий обработкой входящего пакета</t>
  </si>
  <si>
    <t>Автомат управляющий обработкой исходящего пакета</t>
  </si>
  <si>
    <t>Ослеживание состояний транспортов для всех контактов</t>
  </si>
  <si>
    <t>Автомат управляющий TCP подключением к удаленной машине</t>
  </si>
  <si>
    <t>Интерфейс для транспорта TCP</t>
  </si>
  <si>
    <t>Функции верхнего уровня для транспорта TCP</t>
  </si>
  <si>
    <t>Потоковая передача/прием файлов по UDP протоколу</t>
  </si>
  <si>
    <t>id_registrator.py</t>
  </si>
  <si>
    <t>id_restorer.py</t>
  </si>
  <si>
    <t>id_server.py</t>
  </si>
  <si>
    <t>identity.py</t>
  </si>
  <si>
    <t>identitycache.py</t>
  </si>
  <si>
    <t>identitydb.py</t>
  </si>
  <si>
    <t>known_servers.py</t>
  </si>
  <si>
    <t>Автомат для регистрации нового файла identity</t>
  </si>
  <si>
    <t>Простой автомат управляющий восстановлением identity файла пользователя</t>
  </si>
  <si>
    <t>Простой конечный автомат управляющий сервером, который хранит файлы identity</t>
  </si>
  <si>
    <t>Класс реализующий сопутствующий функционал identity файла пользователя</t>
  </si>
  <si>
    <t>Хранение identity файлов пользователей в кэше</t>
  </si>
  <si>
    <t>База данных хэша файлов identity</t>
  </si>
  <si>
    <t>Список общеизвестных identity серверов</t>
  </si>
  <si>
    <t>Все что связано с identity пользователя</t>
  </si>
  <si>
    <t>устаревший код</t>
  </si>
  <si>
    <t>Функционал для платежей через BitCoin валюту</t>
  </si>
  <si>
    <t xml:space="preserve">Запуск дочернего подпроцесса </t>
  </si>
  <si>
    <t>не используется</t>
  </si>
  <si>
    <t>Автомат управляющий подключением хранителя</t>
  </si>
  <si>
    <t>Автомат для поиска нового поставщика</t>
  </si>
  <si>
    <t>отсутствует</t>
  </si>
  <si>
    <t>Создание релиза под Windows для нового кода</t>
  </si>
  <si>
    <t>Регистрация домена и хостинга</t>
  </si>
  <si>
    <t>Программная реализация SMTP интерфейса</t>
  </si>
  <si>
    <t>Программная реализация IMAP4 интерфейса</t>
  </si>
  <si>
    <t xml:space="preserve"> Тестирование функционала доступа через IMAP4 интерфейс</t>
  </si>
  <si>
    <t xml:space="preserve"> Создание внешнего интерфейса API</t>
  </si>
  <si>
    <t xml:space="preserve"> Программная реализация доступа через командную строку</t>
  </si>
  <si>
    <t xml:space="preserve"> Создание автоматических тестов</t>
  </si>
  <si>
    <t xml:space="preserve"> Разработка документации</t>
  </si>
  <si>
    <t>Создание релиза под Linux для нового кода</t>
  </si>
  <si>
    <t>Внешние интерфейсы</t>
  </si>
  <si>
    <t>Новая логика хранителей без Центрального сервера</t>
  </si>
  <si>
    <t>Сетевые транспорты</t>
  </si>
  <si>
    <t>Имя файла</t>
  </si>
  <si>
    <t>Проектирование и переработка ядра транспортного кода</t>
  </si>
  <si>
    <t>Отладка транспортного ядра в целом</t>
  </si>
  <si>
    <t>transport/gate.py</t>
  </si>
  <si>
    <t>Переработка транспорта по протоколу TCP</t>
  </si>
  <si>
    <t>transport/tcp_connection.py,  transport/tcp_interface.py,  transport/tcp_node.py,  transport/tcp_stream.py</t>
  </si>
  <si>
    <t>transport/dhtudp_connector.py, transport/dhtudp_node.py, transport/dhtudp_stream.py, transport/dhtudp_interface.py,  transport/dhtudp_session.py</t>
  </si>
  <si>
    <r>
      <t xml:space="preserve">Эскизный проект </t>
    </r>
    <r>
      <rPr>
        <sz val="10"/>
        <rFont val="Arial"/>
        <family val="2"/>
        <charset val="204"/>
      </rPr>
      <t>(условный пример)</t>
    </r>
  </si>
  <si>
    <t>Идентификация пользователей</t>
  </si>
  <si>
    <t xml:space="preserve"> </t>
  </si>
  <si>
    <t>Доработка транспорта по протоколу UDP с использованием DHT</t>
  </si>
  <si>
    <t xml:space="preserve">transport/gate.py, transport/network_transport.py, transport/callback.py, transport/packet_in.py, transport/packet_out.py, transport/stats.py, </t>
  </si>
  <si>
    <t>Рефакторинг старого кода</t>
  </si>
  <si>
    <t>4.10</t>
  </si>
  <si>
    <t>4.11</t>
  </si>
  <si>
    <t>userid/id_restorer.py</t>
  </si>
  <si>
    <t>Разработка функционала распределенного хранения identity файлов</t>
  </si>
  <si>
    <t>userid/id_restorer.py, userid/identity.py, userid/identitydb.py, userid/id_registrator.py, userid/identitycache.py</t>
  </si>
  <si>
    <t>userid/id_server.py, userid/known_servers.py</t>
  </si>
  <si>
    <t>Доработка и отладка процедуры восстановления identity файла пользователя</t>
  </si>
  <si>
    <t xml:space="preserve">Переработка и отладка процедуры регистрации нового пользователя </t>
  </si>
  <si>
    <t>userid/id_registrator.py</t>
  </si>
  <si>
    <t>Доработка функционала UPnP - настройка портов на роутере</t>
  </si>
  <si>
    <t>p2p/runupnpc.py</t>
  </si>
  <si>
    <t>Включение кода подсчета входящего-исходящего трафика</t>
  </si>
  <si>
    <t>lib/bandwidth.py</t>
  </si>
  <si>
    <t>Включение кода расписания</t>
  </si>
  <si>
    <t>p2p/backupshedule.py</t>
  </si>
  <si>
    <t>Переработка кода Microsoft Windows стартера</t>
  </si>
  <si>
    <t>p2p/dhnstarter.py</t>
  </si>
  <si>
    <t xml:space="preserve">Переработка кода проверки локальных данных </t>
  </si>
  <si>
    <t>p2p/dhntester.py</t>
  </si>
  <si>
    <t xml:space="preserve">Обеспечение сохранения записей о системных событиях на диск </t>
  </si>
  <si>
    <t>p2p/events.py</t>
  </si>
  <si>
    <t>p2p/supplier_connector.py, p2p/supplier_finder.py, p2p/p2p_connector.py, p2p/p2p_service.py, p2p/fire_hire.py</t>
  </si>
  <si>
    <t>Переработка модуля смены хранителя</t>
  </si>
  <si>
    <t>p2p/fire_hire.py</t>
  </si>
  <si>
    <t>p2p/raidmake.py, p2p/raidread.py,  lib/child_process.py</t>
  </si>
  <si>
    <t>Доработка возможности отображения всех локальных папок и файлов</t>
  </si>
  <si>
    <t>p2p/local_fs.py, p2p/webcontrol.py</t>
  </si>
  <si>
    <t>Разделы</t>
  </si>
  <si>
    <t>Общий</t>
  </si>
  <si>
    <t>Код реализующий формы для ввода данных в гр. интерфейсе</t>
  </si>
  <si>
    <t>Обновление ПО</t>
  </si>
  <si>
    <t>4.12</t>
  </si>
  <si>
    <t>Перенастройка процедур обновления под Windows на новый хостинг BitPie.NET</t>
  </si>
  <si>
    <t>Перенастройка процедур обновления под Linux на новый хостинг BitPie.NET</t>
  </si>
  <si>
    <t>Разработка нового кросс-платформенного механизма обновления ПО</t>
  </si>
  <si>
    <t>автомат управляющий первоначальной настройкой ПО</t>
  </si>
</sst>
</file>

<file path=xl/styles.xml><?xml version="1.0" encoding="utf-8"?>
<styleSheet xmlns="http://schemas.openxmlformats.org/spreadsheetml/2006/main">
  <numFmts count="2">
    <numFmt numFmtId="44" formatCode="_-* #,##0.00&quot;р.&quot;_-;\-* #,##0.00&quot;р.&quot;_-;_-* &quot;-&quot;??&quot;р.&quot;_-;_-@_-"/>
    <numFmt numFmtId="164" formatCode="[$-419]d\ mmm;@"/>
  </numFmts>
  <fonts count="39">
    <font>
      <sz val="10"/>
      <color indexed="8"/>
      <name val="Arial"/>
    </font>
    <font>
      <sz val="11"/>
      <color indexed="8"/>
      <name val="Arial"/>
      <family val="2"/>
      <charset val="204"/>
    </font>
    <font>
      <sz val="11"/>
      <color indexed="9"/>
      <name val="Arial"/>
      <family val="2"/>
      <charset val="204"/>
    </font>
    <font>
      <sz val="11"/>
      <color indexed="62"/>
      <name val="Arial"/>
      <family val="2"/>
      <charset val="204"/>
    </font>
    <font>
      <b/>
      <sz val="11"/>
      <color indexed="63"/>
      <name val="Arial"/>
      <family val="2"/>
      <charset val="204"/>
    </font>
    <font>
      <b/>
      <sz val="11"/>
      <color indexed="52"/>
      <name val="Arial"/>
      <family val="2"/>
      <charset val="204"/>
    </font>
    <font>
      <sz val="10"/>
      <color indexed="8"/>
      <name val="Arial"/>
    </font>
    <font>
      <b/>
      <sz val="15"/>
      <color indexed="56"/>
      <name val="Arial"/>
      <family val="2"/>
      <charset val="204"/>
    </font>
    <font>
      <b/>
      <sz val="13"/>
      <color indexed="56"/>
      <name val="Arial"/>
      <family val="2"/>
      <charset val="204"/>
    </font>
    <font>
      <b/>
      <sz val="11"/>
      <color indexed="56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11"/>
      <color indexed="9"/>
      <name val="Arial"/>
      <family val="2"/>
      <charset val="204"/>
    </font>
    <font>
      <b/>
      <sz val="18"/>
      <color indexed="56"/>
      <name val="Arial"/>
      <family val="2"/>
      <charset val="204"/>
    </font>
    <font>
      <sz val="11"/>
      <color indexed="60"/>
      <name val="Arial"/>
      <family val="2"/>
      <charset val="204"/>
    </font>
    <font>
      <sz val="11"/>
      <color indexed="20"/>
      <name val="Arial"/>
      <family val="2"/>
      <charset val="204"/>
    </font>
    <font>
      <i/>
      <sz val="11"/>
      <color indexed="23"/>
      <name val="Arial"/>
      <family val="2"/>
      <charset val="204"/>
    </font>
    <font>
      <sz val="11"/>
      <color indexed="52"/>
      <name val="Arial"/>
      <family val="2"/>
      <charset val="204"/>
    </font>
    <font>
      <sz val="11"/>
      <color indexed="10"/>
      <name val="Arial"/>
      <family val="2"/>
      <charset val="204"/>
    </font>
    <font>
      <sz val="11"/>
      <color indexed="17"/>
      <name val="Arial"/>
      <family val="2"/>
      <charset val="204"/>
    </font>
    <font>
      <sz val="10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9"/>
      <color indexed="8"/>
      <name val="Arial"/>
      <family val="2"/>
      <charset val="204"/>
    </font>
    <font>
      <sz val="10"/>
      <color indexed="17"/>
      <name val="Arial"/>
      <family val="2"/>
      <charset val="204"/>
    </font>
    <font>
      <sz val="10"/>
      <color indexed="8"/>
      <name val="Arial Narrow"/>
      <family val="2"/>
      <charset val="204"/>
    </font>
    <font>
      <sz val="8"/>
      <color indexed="8"/>
      <name val="Arial Narrow"/>
      <family val="2"/>
      <charset val="204"/>
    </font>
    <font>
      <sz val="8"/>
      <name val="Arial"/>
    </font>
    <font>
      <b/>
      <sz val="9"/>
      <color indexed="8"/>
      <name val="Arial"/>
      <family val="2"/>
      <charset val="204"/>
    </font>
    <font>
      <b/>
      <sz val="9"/>
      <color indexed="8"/>
      <name val="Arial Narrow"/>
      <family val="2"/>
      <charset val="204"/>
    </font>
    <font>
      <sz val="9"/>
      <color indexed="8"/>
      <name val="Arial Narrow"/>
      <family val="2"/>
      <charset val="204"/>
    </font>
    <font>
      <sz val="9"/>
      <color indexed="8"/>
      <name val="Arial"/>
    </font>
    <font>
      <sz val="11"/>
      <color indexed="8"/>
      <name val="Arial"/>
    </font>
    <font>
      <sz val="11"/>
      <color indexed="8"/>
      <name val="Arial Narrow"/>
      <family val="2"/>
      <charset val="204"/>
    </font>
    <font>
      <sz val="8"/>
      <color indexed="8"/>
      <name val="Arial"/>
    </font>
    <font>
      <b/>
      <sz val="8"/>
      <color indexed="8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2">
    <xf numFmtId="44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2" fillId="12" borderId="0"/>
    <xf numFmtId="0" fontId="2" fillId="9" borderId="0"/>
    <xf numFmtId="0" fontId="2" fillId="10" borderId="0"/>
    <xf numFmtId="0" fontId="2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3" borderId="0"/>
    <xf numFmtId="0" fontId="2" fillId="14" borderId="0"/>
    <xf numFmtId="0" fontId="2" fillId="19" borderId="0"/>
    <xf numFmtId="0" fontId="3" fillId="7" borderId="1"/>
    <xf numFmtId="0" fontId="4" fillId="20" borderId="2"/>
    <xf numFmtId="0" fontId="5" fillId="20" borderId="1"/>
    <xf numFmtId="0" fontId="7" fillId="0" borderId="3"/>
    <xf numFmtId="0" fontId="8" fillId="0" borderId="4"/>
    <xf numFmtId="0" fontId="9" fillId="0" borderId="5"/>
    <xf numFmtId="0" fontId="9" fillId="0" borderId="0"/>
    <xf numFmtId="0" fontId="10" fillId="0" borderId="6"/>
    <xf numFmtId="0" fontId="11" fillId="21" borderId="7"/>
    <xf numFmtId="0" fontId="12" fillId="0" borderId="0"/>
    <xf numFmtId="0" fontId="13" fillId="22" borderId="0"/>
    <xf numFmtId="0" fontId="14" fillId="3" borderId="0"/>
    <xf numFmtId="0" fontId="15" fillId="0" borderId="0"/>
    <xf numFmtId="0" fontId="6" fillId="23" borderId="8"/>
    <xf numFmtId="0" fontId="16" fillId="0" borderId="9"/>
    <xf numFmtId="0" fontId="17" fillId="0" borderId="0"/>
    <xf numFmtId="0" fontId="18" fillId="4" borderId="0"/>
  </cellStyleXfs>
  <cellXfs count="66">
    <xf numFmtId="0" fontId="0" fillId="0" borderId="0" xfId="0" applyNumberFormat="1"/>
    <xf numFmtId="0" fontId="10" fillId="0" borderId="0" xfId="0" applyNumberFormat="1" applyFont="1" applyAlignment="1">
      <alignment horizontal="center" vertical="center"/>
    </xf>
    <xf numFmtId="0" fontId="28" fillId="0" borderId="0" xfId="0" applyNumberFormat="1" applyFont="1" applyAlignment="1">
      <alignment horizontal="left" vertical="top" wrapText="1"/>
    </xf>
    <xf numFmtId="0" fontId="33" fillId="0" borderId="0" xfId="0" applyNumberFormat="1" applyFont="1" applyAlignment="1">
      <alignment horizontal="left" vertical="top" wrapText="1"/>
    </xf>
    <xf numFmtId="0" fontId="34" fillId="0" borderId="0" xfId="0" applyNumberFormat="1" applyFont="1"/>
    <xf numFmtId="0" fontId="10" fillId="0" borderId="0" xfId="0" applyNumberFormat="1" applyFont="1" applyAlignment="1">
      <alignment horizontal="center" vertical="center" wrapText="1"/>
    </xf>
    <xf numFmtId="0" fontId="35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left" vertical="center"/>
    </xf>
    <xf numFmtId="0" fontId="10" fillId="0" borderId="0" xfId="0" applyNumberFormat="1" applyFont="1" applyAlignment="1">
      <alignment horizontal="center" vertical="distributed" wrapText="1"/>
    </xf>
    <xf numFmtId="0" fontId="29" fillId="0" borderId="0" xfId="0" applyNumberFormat="1" applyFont="1"/>
    <xf numFmtId="0" fontId="28" fillId="0" borderId="0" xfId="0" applyNumberFormat="1" applyFont="1"/>
    <xf numFmtId="0" fontId="29" fillId="0" borderId="0" xfId="0" applyNumberFormat="1" applyFont="1" applyAlignment="1">
      <alignment vertical="distributed"/>
    </xf>
    <xf numFmtId="0" fontId="10" fillId="0" borderId="0" xfId="0" applyNumberFormat="1" applyFont="1" applyAlignment="1">
      <alignment horizontal="left" vertical="distributed"/>
    </xf>
    <xf numFmtId="0" fontId="29" fillId="0" borderId="0" xfId="0" applyNumberFormat="1" applyFont="1" applyAlignment="1">
      <alignment horizontal="left" vertical="distributed" wrapText="1"/>
    </xf>
    <xf numFmtId="0" fontId="1" fillId="0" borderId="0" xfId="0" applyNumberFormat="1" applyFont="1" applyAlignment="1">
      <alignment horizontal="center" vertical="distributed" wrapText="1"/>
    </xf>
    <xf numFmtId="0" fontId="31" fillId="0" borderId="0" xfId="0" applyNumberFormat="1" applyFont="1" applyAlignment="1">
      <alignment horizontal="center" vertical="distributed" wrapText="1"/>
    </xf>
    <xf numFmtId="0" fontId="32" fillId="0" borderId="0" xfId="0" applyNumberFormat="1" applyFont="1" applyAlignment="1">
      <alignment horizontal="center" vertical="distributed" wrapText="1"/>
    </xf>
    <xf numFmtId="0" fontId="33" fillId="0" borderId="0" xfId="0" applyNumberFormat="1" applyFont="1" applyAlignment="1">
      <alignment horizontal="left" vertical="distributed" wrapText="1"/>
    </xf>
    <xf numFmtId="0" fontId="1" fillId="0" borderId="0" xfId="0" applyNumberFormat="1" applyFont="1" applyAlignment="1">
      <alignment horizontal="left" vertical="distributed"/>
    </xf>
    <xf numFmtId="0" fontId="1" fillId="0" borderId="0" xfId="0" applyNumberFormat="1" applyFont="1" applyAlignment="1">
      <alignment horizontal="left" vertical="distributed" wrapText="1"/>
    </xf>
    <xf numFmtId="14" fontId="1" fillId="0" borderId="0" xfId="0" applyNumberFormat="1" applyFont="1" applyAlignment="1">
      <alignment horizontal="left" vertical="distributed" wrapText="1"/>
    </xf>
    <xf numFmtId="0" fontId="36" fillId="0" borderId="0" xfId="0" applyNumberFormat="1" applyFont="1" applyAlignment="1">
      <alignment horizontal="left" vertical="distributed" wrapText="1"/>
    </xf>
    <xf numFmtId="0" fontId="28" fillId="0" borderId="0" xfId="0" applyNumberFormat="1" applyFont="1" applyAlignment="1">
      <alignment horizontal="left" vertical="distributed" wrapText="1"/>
    </xf>
    <xf numFmtId="0" fontId="0" fillId="0" borderId="0" xfId="0" applyNumberFormat="1" applyAlignment="1">
      <alignment vertical="distributed"/>
    </xf>
    <xf numFmtId="0" fontId="1" fillId="0" borderId="0" xfId="0" applyNumberFormat="1" applyFont="1" applyAlignment="1">
      <alignment vertical="distributed"/>
    </xf>
    <xf numFmtId="0" fontId="37" fillId="0" borderId="0" xfId="0" applyNumberFormat="1" applyFont="1" applyAlignment="1">
      <alignment vertical="distributed"/>
    </xf>
    <xf numFmtId="0" fontId="35" fillId="0" borderId="0" xfId="0" applyNumberFormat="1" applyFont="1" applyAlignment="1">
      <alignment vertical="distributed"/>
    </xf>
    <xf numFmtId="14" fontId="1" fillId="0" borderId="0" xfId="0" applyNumberFormat="1" applyFont="1" applyAlignment="1">
      <alignment horizontal="left" vertical="distributed"/>
    </xf>
    <xf numFmtId="14" fontId="1" fillId="0" borderId="0" xfId="0" applyNumberFormat="1" applyFont="1" applyAlignment="1">
      <alignment vertical="distributed"/>
    </xf>
    <xf numFmtId="0" fontId="36" fillId="0" borderId="0" xfId="0" applyNumberFormat="1" applyFont="1" applyAlignment="1">
      <alignment vertical="distributed"/>
    </xf>
    <xf numFmtId="0" fontId="36" fillId="0" borderId="0" xfId="0" applyNumberFormat="1" applyFont="1"/>
    <xf numFmtId="49" fontId="19" fillId="0" borderId="0" xfId="0" applyNumberFormat="1" applyFont="1" applyAlignment="1">
      <alignment horizontal="left" vertical="distributed" wrapText="1"/>
    </xf>
    <xf numFmtId="0" fontId="19" fillId="0" borderId="0" xfId="0" applyNumberFormat="1" applyFont="1" applyAlignment="1">
      <alignment horizontal="center" vertical="distributed" wrapText="1"/>
    </xf>
    <xf numFmtId="49" fontId="20" fillId="0" borderId="0" xfId="0" applyNumberFormat="1" applyFont="1" applyAlignment="1">
      <alignment horizontal="left" vertical="distributed" wrapText="1"/>
    </xf>
    <xf numFmtId="0" fontId="20" fillId="0" borderId="0" xfId="0" applyNumberFormat="1" applyFont="1" applyAlignment="1">
      <alignment horizontal="center" vertical="distributed" wrapText="1"/>
    </xf>
    <xf numFmtId="49" fontId="10" fillId="0" borderId="0" xfId="0" applyNumberFormat="1" applyFont="1" applyAlignment="1">
      <alignment horizontal="left" vertical="distributed" wrapText="1"/>
    </xf>
    <xf numFmtId="0" fontId="19" fillId="0" borderId="0" xfId="0" applyNumberFormat="1" applyFont="1" applyAlignment="1">
      <alignment horizontal="left" vertical="distributed" wrapText="1"/>
    </xf>
    <xf numFmtId="0" fontId="24" fillId="0" borderId="0" xfId="0" applyNumberFormat="1" applyFont="1" applyAlignment="1">
      <alignment horizontal="left" vertical="distributed" wrapText="1"/>
    </xf>
    <xf numFmtId="49" fontId="1" fillId="0" borderId="0" xfId="0" applyNumberFormat="1" applyFont="1" applyAlignment="1">
      <alignment horizontal="left" vertical="distributed" wrapText="1"/>
    </xf>
    <xf numFmtId="49" fontId="19" fillId="0" borderId="0" xfId="0" applyNumberFormat="1" applyFont="1" applyAlignment="1">
      <alignment vertical="distributed" wrapText="1"/>
    </xf>
    <xf numFmtId="0" fontId="26" fillId="0" borderId="0" xfId="0" applyNumberFormat="1" applyFont="1" applyAlignment="1">
      <alignment horizontal="center" vertical="distributed" wrapText="1"/>
    </xf>
    <xf numFmtId="0" fontId="24" fillId="0" borderId="0" xfId="0" applyNumberFormat="1" applyFont="1" applyAlignment="1">
      <alignment vertical="distributed" wrapText="1"/>
    </xf>
    <xf numFmtId="0" fontId="19" fillId="0" borderId="0" xfId="0" applyNumberFormat="1" applyFont="1" applyAlignment="1">
      <alignment vertical="distributed" wrapText="1"/>
    </xf>
    <xf numFmtId="0" fontId="21" fillId="0" borderId="0" xfId="0" applyNumberFormat="1" applyFont="1" applyAlignment="1">
      <alignment horizontal="left" vertical="distributed" wrapText="1"/>
    </xf>
    <xf numFmtId="0" fontId="22" fillId="0" borderId="0" xfId="0" applyNumberFormat="1" applyFont="1" applyAlignment="1">
      <alignment horizontal="left" vertical="distributed" wrapText="1"/>
    </xf>
    <xf numFmtId="164" fontId="19" fillId="0" borderId="0" xfId="0" applyNumberFormat="1" applyFont="1" applyAlignment="1">
      <alignment horizontal="center" vertical="distributed" wrapText="1"/>
    </xf>
    <xf numFmtId="0" fontId="25" fillId="0" borderId="0" xfId="0" applyNumberFormat="1" applyFont="1" applyAlignment="1">
      <alignment horizontal="left" vertical="distributed" wrapText="1"/>
    </xf>
    <xf numFmtId="164" fontId="19" fillId="0" borderId="0" xfId="0" applyNumberFormat="1" applyFont="1" applyAlignment="1">
      <alignment vertical="distributed" wrapText="1"/>
    </xf>
    <xf numFmtId="0" fontId="19" fillId="0" borderId="0" xfId="0" applyNumberFormat="1" applyFont="1" applyAlignment="1">
      <alignment vertical="top" wrapText="1"/>
    </xf>
    <xf numFmtId="0" fontId="22" fillId="0" borderId="0" xfId="0" applyNumberFormat="1" applyFont="1" applyAlignment="1">
      <alignment vertical="top" wrapText="1"/>
    </xf>
    <xf numFmtId="0" fontId="19" fillId="0" borderId="0" xfId="0" applyNumberFormat="1" applyFont="1" applyAlignment="1">
      <alignment horizontal="left" vertical="top" wrapText="1"/>
    </xf>
    <xf numFmtId="0" fontId="26" fillId="0" borderId="0" xfId="0" applyNumberFormat="1" applyFont="1" applyAlignment="1">
      <alignment horizontal="left" vertical="top" wrapText="1"/>
    </xf>
    <xf numFmtId="0" fontId="24" fillId="0" borderId="0" xfId="0" applyNumberFormat="1" applyFont="1" applyAlignment="1">
      <alignment horizontal="left" vertical="top" wrapText="1"/>
    </xf>
    <xf numFmtId="0" fontId="31" fillId="0" borderId="0" xfId="0" applyNumberFormat="1" applyFont="1" applyAlignment="1">
      <alignment horizontal="left" vertical="top" wrapText="1"/>
    </xf>
    <xf numFmtId="0" fontId="25" fillId="0" borderId="0" xfId="0" applyNumberFormat="1" applyFont="1" applyAlignment="1">
      <alignment horizontal="left" vertical="top" wrapText="1"/>
    </xf>
    <xf numFmtId="0" fontId="23" fillId="0" borderId="0" xfId="0" applyNumberFormat="1" applyFont="1" applyAlignment="1">
      <alignment vertical="top" wrapText="1"/>
    </xf>
    <xf numFmtId="49" fontId="19" fillId="0" borderId="0" xfId="0" applyNumberFormat="1" applyFont="1" applyAlignment="1">
      <alignment vertical="top" wrapText="1"/>
    </xf>
    <xf numFmtId="49" fontId="27" fillId="0" borderId="0" xfId="0" applyNumberFormat="1" applyFont="1" applyAlignment="1">
      <alignment vertical="top" wrapText="1"/>
    </xf>
    <xf numFmtId="49" fontId="23" fillId="0" borderId="0" xfId="0" applyNumberFormat="1" applyFont="1" applyAlignment="1">
      <alignment vertical="top" wrapText="1"/>
    </xf>
    <xf numFmtId="0" fontId="27" fillId="0" borderId="0" xfId="0" applyNumberFormat="1" applyFont="1" applyAlignment="1">
      <alignment horizontal="left" vertical="top" wrapText="1"/>
    </xf>
    <xf numFmtId="0" fontId="27" fillId="0" borderId="0" xfId="0" applyNumberFormat="1" applyFont="1" applyAlignment="1">
      <alignment vertical="top" wrapText="1"/>
    </xf>
    <xf numFmtId="0" fontId="25" fillId="0" borderId="0" xfId="0" applyNumberFormat="1" applyFont="1" applyAlignment="1">
      <alignment horizontal="center" vertical="center" wrapText="1"/>
    </xf>
    <xf numFmtId="49" fontId="31" fillId="0" borderId="0" xfId="0" applyNumberFormat="1" applyFont="1" applyAlignment="1">
      <alignment horizontal="center" vertical="center" wrapText="1"/>
    </xf>
    <xf numFmtId="0" fontId="31" fillId="0" borderId="0" xfId="0" applyNumberFormat="1" applyFont="1" applyAlignment="1">
      <alignment horizontal="center" vertical="center" wrapText="1"/>
    </xf>
    <xf numFmtId="0" fontId="38" fillId="0" borderId="0" xfId="0" applyNumberFormat="1" applyFont="1" applyAlignment="1">
      <alignment horizontal="center" vertical="center" wrapText="1"/>
    </xf>
  </cellXfs>
  <cellStyles count="42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 1" xfId="28"/>
    <cellStyle name="Заголовок 2" xfId="29"/>
    <cellStyle name="Заголовок 3" xfId="30"/>
    <cellStyle name="Заголовок 4" xfId="31"/>
    <cellStyle name="Итог" xfId="32"/>
    <cellStyle name="Контрольная ячейка" xfId="33"/>
    <cellStyle name="Название" xfId="34"/>
    <cellStyle name="Нейтральный" xfId="35"/>
    <cellStyle name="Обычный" xfId="0" builtinId="0"/>
    <cellStyle name="Плохой" xfId="36"/>
    <cellStyle name="Пояснение" xfId="37"/>
    <cellStyle name="Примечание" xfId="38"/>
    <cellStyle name="Связанная ячейка" xfId="39"/>
    <cellStyle name="Текст предупреждения" xfId="40"/>
    <cellStyle name="Хороший" xfId="4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142"/>
  <sheetViews>
    <sheetView tabSelected="1" zoomScale="130" workbookViewId="0">
      <pane ySplit="1" topLeftCell="A38" activePane="bottomLeft" state="frozen"/>
      <selection pane="bottomLeft" activeCell="B144" sqref="B144"/>
    </sheetView>
  </sheetViews>
  <sheetFormatPr defaultColWidth="8.85546875" defaultRowHeight="12.75" outlineLevelRow="1"/>
  <cols>
    <col min="1" max="1" width="8.42578125" style="32" customWidth="1"/>
    <col min="2" max="2" width="43" style="49" customWidth="1"/>
    <col min="3" max="3" width="22.85546875" style="37" hidden="1" customWidth="1"/>
    <col min="4" max="4" width="26.5703125" style="52" customWidth="1"/>
    <col min="5" max="6" width="11.140625" style="33" bestFit="1" customWidth="1"/>
    <col min="7" max="7" width="7.28515625" style="33" bestFit="1" customWidth="1"/>
    <col min="8" max="8" width="9.140625" style="33" bestFit="1" customWidth="1"/>
    <col min="9" max="9" width="14.28515625" style="43" customWidth="1"/>
    <col min="10" max="10" width="12.140625" style="43" customWidth="1"/>
    <col min="11" max="12" width="8.140625" style="43" customWidth="1"/>
    <col min="13" max="13" width="19" style="43" customWidth="1"/>
    <col min="14" max="14" width="24.140625" style="43" customWidth="1"/>
    <col min="15" max="15" width="19.28515625" style="43" customWidth="1"/>
    <col min="16" max="16" width="16.28515625" style="43" customWidth="1"/>
    <col min="17" max="16384" width="8.85546875" style="43"/>
  </cols>
  <sheetData>
    <row r="1" spans="1:16" s="64" customFormat="1" ht="24">
      <c r="A1" s="63" t="s">
        <v>11</v>
      </c>
      <c r="B1" s="62" t="s">
        <v>12</v>
      </c>
      <c r="C1" s="64" t="s">
        <v>22</v>
      </c>
      <c r="D1" s="64" t="s">
        <v>426</v>
      </c>
      <c r="E1" s="64" t="s">
        <v>15</v>
      </c>
      <c r="F1" s="64" t="s">
        <v>15</v>
      </c>
      <c r="G1" s="64" t="s">
        <v>5</v>
      </c>
      <c r="H1" s="65" t="s">
        <v>6</v>
      </c>
      <c r="I1" s="65" t="s">
        <v>8</v>
      </c>
      <c r="J1" s="65" t="s">
        <v>0</v>
      </c>
      <c r="K1" s="64" t="s">
        <v>1</v>
      </c>
      <c r="L1" s="64" t="s">
        <v>9</v>
      </c>
      <c r="M1" s="64" t="s">
        <v>2</v>
      </c>
      <c r="N1" s="64" t="s">
        <v>3</v>
      </c>
      <c r="O1" s="64" t="s">
        <v>4</v>
      </c>
      <c r="P1" s="64" t="s">
        <v>10</v>
      </c>
    </row>
    <row r="2" spans="1:16" s="33" customFormat="1">
      <c r="A2" s="32"/>
      <c r="B2" s="50"/>
      <c r="D2" s="52"/>
      <c r="I2" s="41"/>
      <c r="J2" s="41"/>
    </row>
    <row r="3" spans="1:16" s="35" customFormat="1" ht="15.75">
      <c r="A3" s="34"/>
      <c r="B3" s="50"/>
      <c r="D3" s="54"/>
      <c r="E3" s="35">
        <f ca="1">SUM(E4,E9,E13,E23,E142)</f>
        <v>519</v>
      </c>
      <c r="K3" s="35">
        <f ca="1">SUM(K4,K9,K13,K23,K142)</f>
        <v>0</v>
      </c>
      <c r="L3" s="35">
        <f ca="1">SUM(L4,L9,L13,L23,L142)</f>
        <v>0</v>
      </c>
      <c r="O3" s="35">
        <f ca="1">SUM(O4,O9,O13,O23,O142)</f>
        <v>0</v>
      </c>
      <c r="P3" s="35">
        <f ca="1">SUM(P4,P9,P13,P23,P142)</f>
        <v>0</v>
      </c>
    </row>
    <row r="4" spans="1:16" s="33" customFormat="1" ht="15" collapsed="1">
      <c r="A4" s="36">
        <v>1</v>
      </c>
      <c r="B4" s="50" t="s">
        <v>13</v>
      </c>
      <c r="C4" s="45"/>
      <c r="D4" s="55"/>
      <c r="E4" s="9">
        <f>SUM(E5:E6)</f>
        <v>3</v>
      </c>
      <c r="F4" s="9"/>
      <c r="K4" s="9">
        <f>SUM(K5:K6)</f>
        <v>0</v>
      </c>
      <c r="L4" s="9">
        <f>SUM(L5:L6)</f>
        <v>0</v>
      </c>
      <c r="O4" s="9">
        <f>SUM(O5:O6)</f>
        <v>0</v>
      </c>
      <c r="P4" s="9">
        <f>SUM(P5:P6)</f>
        <v>0</v>
      </c>
    </row>
    <row r="5" spans="1:16" s="37" customFormat="1" outlineLevel="1">
      <c r="A5" s="32" t="s">
        <v>17</v>
      </c>
      <c r="B5" s="56" t="s">
        <v>14</v>
      </c>
      <c r="C5" s="38" t="s">
        <v>23</v>
      </c>
      <c r="D5" s="53"/>
      <c r="E5" s="33">
        <v>2</v>
      </c>
      <c r="F5" s="33"/>
      <c r="G5" s="46">
        <v>41817</v>
      </c>
      <c r="H5" s="46">
        <v>41820</v>
      </c>
      <c r="K5" s="33"/>
      <c r="L5" s="33"/>
      <c r="O5" s="33"/>
      <c r="P5" s="33"/>
    </row>
    <row r="6" spans="1:16" s="37" customFormat="1" outlineLevel="1">
      <c r="A6" s="32" t="s">
        <v>18</v>
      </c>
      <c r="B6" s="56" t="s">
        <v>24</v>
      </c>
      <c r="C6" s="38" t="s">
        <v>25</v>
      </c>
      <c r="D6" s="53"/>
      <c r="E6" s="33">
        <v>1</v>
      </c>
      <c r="F6" s="33"/>
      <c r="G6" s="46">
        <v>41821</v>
      </c>
      <c r="H6" s="46">
        <v>41821</v>
      </c>
      <c r="K6" s="33"/>
      <c r="L6" s="33"/>
      <c r="O6" s="33"/>
      <c r="P6" s="33"/>
    </row>
    <row r="7" spans="1:16" s="37" customFormat="1" outlineLevel="1">
      <c r="A7" s="32" t="s">
        <v>19</v>
      </c>
      <c r="B7" s="56" t="s">
        <v>16</v>
      </c>
      <c r="C7" s="38" t="s">
        <v>26</v>
      </c>
      <c r="D7" s="53"/>
      <c r="E7" s="33"/>
      <c r="F7" s="33"/>
      <c r="G7" s="46"/>
      <c r="H7" s="46"/>
      <c r="K7" s="33"/>
      <c r="L7" s="33"/>
      <c r="O7" s="33"/>
      <c r="P7" s="33"/>
    </row>
    <row r="8" spans="1:16" s="37" customFormat="1">
      <c r="A8" s="32"/>
      <c r="B8" s="56"/>
      <c r="C8" s="38"/>
      <c r="D8" s="53"/>
      <c r="E8" s="33"/>
      <c r="F8" s="33"/>
      <c r="G8" s="46"/>
      <c r="H8" s="46"/>
      <c r="K8" s="33"/>
      <c r="L8" s="33"/>
      <c r="O8" s="33"/>
      <c r="P8" s="33"/>
    </row>
    <row r="9" spans="1:16" s="33" customFormat="1" ht="25.5" collapsed="1">
      <c r="A9" s="36" t="s">
        <v>20</v>
      </c>
      <c r="B9" s="50" t="s">
        <v>21</v>
      </c>
      <c r="C9" s="45"/>
      <c r="D9" s="55"/>
      <c r="E9" s="9">
        <f>SUM(E10:E11)</f>
        <v>0</v>
      </c>
      <c r="F9" s="9"/>
      <c r="K9" s="9">
        <f>SUM(K10:K11)</f>
        <v>0</v>
      </c>
      <c r="L9" s="9">
        <f>SUM(L10:L11)</f>
        <v>0</v>
      </c>
      <c r="O9" s="9">
        <f>SUM(O10:O11)</f>
        <v>0</v>
      </c>
      <c r="P9" s="9">
        <f>SUM(P10:P11)</f>
        <v>0</v>
      </c>
    </row>
    <row r="10" spans="1:16" s="37" customFormat="1" outlineLevel="1">
      <c r="A10" s="32" t="s">
        <v>30</v>
      </c>
      <c r="B10" s="56" t="s">
        <v>27</v>
      </c>
      <c r="C10" s="38" t="s">
        <v>28</v>
      </c>
      <c r="D10" s="53"/>
      <c r="E10" s="33"/>
      <c r="F10" s="33"/>
      <c r="G10" s="46"/>
      <c r="H10" s="46"/>
      <c r="K10" s="33"/>
      <c r="L10" s="33"/>
      <c r="O10" s="33"/>
      <c r="P10" s="33"/>
    </row>
    <row r="11" spans="1:16" s="37" customFormat="1" ht="36" outlineLevel="1">
      <c r="A11" s="32" t="s">
        <v>31</v>
      </c>
      <c r="B11" s="56" t="s">
        <v>29</v>
      </c>
      <c r="C11" s="38" t="s">
        <v>34</v>
      </c>
      <c r="D11" s="53"/>
      <c r="E11" s="33"/>
      <c r="F11" s="33"/>
      <c r="G11" s="46"/>
      <c r="H11" s="46"/>
      <c r="K11" s="33"/>
      <c r="L11" s="33"/>
      <c r="O11" s="33"/>
      <c r="P11" s="33"/>
    </row>
    <row r="12" spans="1:16" s="37" customFormat="1">
      <c r="A12" s="32"/>
      <c r="B12" s="56"/>
      <c r="C12" s="38"/>
      <c r="D12" s="53"/>
      <c r="E12" s="33"/>
      <c r="F12" s="33"/>
      <c r="G12" s="46"/>
      <c r="H12" s="46"/>
      <c r="K12" s="33"/>
      <c r="L12" s="33"/>
      <c r="O12" s="33"/>
      <c r="P12" s="33"/>
    </row>
    <row r="13" spans="1:16" s="33" customFormat="1" ht="15">
      <c r="A13" s="36" t="s">
        <v>32</v>
      </c>
      <c r="B13" s="50" t="s">
        <v>433</v>
      </c>
      <c r="C13" s="45"/>
      <c r="D13" s="55"/>
      <c r="E13" s="9">
        <f>SUM(E14,E15,E18,E21)</f>
        <v>4</v>
      </c>
      <c r="F13" s="9"/>
      <c r="K13" s="9">
        <f>SUM(K14,K15,K18,K21)</f>
        <v>0</v>
      </c>
      <c r="L13" s="9">
        <f>SUM(L14,L15,L18,L21)</f>
        <v>0</v>
      </c>
      <c r="O13" s="9">
        <f>SUM(O14,O15,O18,O21)</f>
        <v>0</v>
      </c>
      <c r="P13" s="9">
        <f>SUM(P14,P15,P18,P21)</f>
        <v>0</v>
      </c>
    </row>
    <row r="14" spans="1:16" s="37" customFormat="1" ht="25.5" outlineLevel="1">
      <c r="A14" s="32" t="s">
        <v>38</v>
      </c>
      <c r="B14" s="56" t="s">
        <v>33</v>
      </c>
      <c r="C14" s="38"/>
      <c r="D14" s="53"/>
      <c r="E14" s="33">
        <v>1</v>
      </c>
      <c r="F14" s="33"/>
      <c r="G14" s="46"/>
      <c r="H14" s="46"/>
      <c r="K14" s="33"/>
      <c r="L14" s="33"/>
      <c r="O14" s="33"/>
      <c r="P14" s="33"/>
    </row>
    <row r="15" spans="1:16" s="37" customFormat="1" outlineLevel="1">
      <c r="A15" s="32" t="s">
        <v>39</v>
      </c>
      <c r="B15" s="56" t="s">
        <v>35</v>
      </c>
      <c r="C15" s="38"/>
      <c r="D15" s="53"/>
      <c r="E15" s="33">
        <v>1</v>
      </c>
      <c r="F15" s="33"/>
      <c r="G15" s="46"/>
      <c r="H15" s="46"/>
      <c r="K15" s="33">
        <f>SUM(K16:K17)</f>
        <v>0</v>
      </c>
      <c r="L15" s="33">
        <f>SUM(L16:L17)</f>
        <v>0</v>
      </c>
      <c r="O15" s="33">
        <f>SUM(O16:O17)</f>
        <v>0</v>
      </c>
      <c r="P15" s="33">
        <f>SUM(P16:P17)</f>
        <v>0</v>
      </c>
    </row>
    <row r="16" spans="1:16" s="37" customFormat="1" outlineLevel="1">
      <c r="A16" s="32"/>
      <c r="B16" s="56" t="s">
        <v>37</v>
      </c>
      <c r="C16" s="38"/>
      <c r="D16" s="53"/>
      <c r="E16" s="33">
        <v>0</v>
      </c>
      <c r="F16" s="33"/>
      <c r="G16" s="46"/>
      <c r="H16" s="46"/>
      <c r="K16" s="33"/>
      <c r="L16" s="33"/>
      <c r="O16" s="33"/>
      <c r="P16" s="33"/>
    </row>
    <row r="17" spans="1:16" s="37" customFormat="1" ht="25.5" outlineLevel="1">
      <c r="A17" s="32"/>
      <c r="B17" s="56" t="s">
        <v>36</v>
      </c>
      <c r="C17" s="38"/>
      <c r="D17" s="53"/>
      <c r="E17" s="33">
        <v>0</v>
      </c>
      <c r="F17" s="33"/>
      <c r="G17" s="46"/>
      <c r="H17" s="46"/>
      <c r="K17" s="33"/>
      <c r="L17" s="33"/>
      <c r="O17" s="33"/>
      <c r="P17" s="33"/>
    </row>
    <row r="18" spans="1:16" s="37" customFormat="1" ht="38.25" outlineLevel="1">
      <c r="A18" s="32" t="s">
        <v>43</v>
      </c>
      <c r="B18" s="56" t="s">
        <v>40</v>
      </c>
      <c r="C18" s="38"/>
      <c r="D18" s="53"/>
      <c r="E18" s="33">
        <v>0</v>
      </c>
      <c r="F18" s="33"/>
      <c r="G18" s="46"/>
      <c r="H18" s="46"/>
      <c r="K18" s="33">
        <f>SUM(K19:K20)</f>
        <v>0</v>
      </c>
      <c r="L18" s="33">
        <f>SUM(L19:L20)</f>
        <v>0</v>
      </c>
      <c r="O18" s="33">
        <f>SUM(O19:O20)</f>
        <v>0</v>
      </c>
      <c r="P18" s="33">
        <f>SUM(P19:P20)</f>
        <v>0</v>
      </c>
    </row>
    <row r="19" spans="1:16" s="37" customFormat="1" outlineLevel="1">
      <c r="A19" s="32"/>
      <c r="B19" s="56" t="s">
        <v>41</v>
      </c>
      <c r="C19" s="38"/>
      <c r="D19" s="53"/>
      <c r="E19" s="33">
        <v>0</v>
      </c>
      <c r="F19" s="33"/>
      <c r="G19" s="46"/>
      <c r="H19" s="46"/>
      <c r="K19" s="33"/>
      <c r="L19" s="33"/>
      <c r="O19" s="33"/>
      <c r="P19" s="33"/>
    </row>
    <row r="20" spans="1:16" s="37" customFormat="1" outlineLevel="1">
      <c r="A20" s="32"/>
      <c r="B20" s="56" t="s">
        <v>42</v>
      </c>
      <c r="C20" s="38"/>
      <c r="D20" s="53"/>
      <c r="E20" s="33">
        <v>0</v>
      </c>
      <c r="F20" s="33"/>
      <c r="G20" s="46"/>
      <c r="H20" s="46"/>
      <c r="K20" s="33"/>
      <c r="L20" s="33"/>
      <c r="O20" s="33"/>
      <c r="P20" s="33"/>
    </row>
    <row r="21" spans="1:16" s="37" customFormat="1" outlineLevel="1">
      <c r="A21" s="32" t="s">
        <v>116</v>
      </c>
      <c r="B21" s="56" t="s">
        <v>44</v>
      </c>
      <c r="C21" s="38"/>
      <c r="D21" s="53"/>
      <c r="E21" s="33">
        <v>2</v>
      </c>
      <c r="F21" s="33"/>
      <c r="G21" s="46"/>
      <c r="H21" s="46">
        <v>41820</v>
      </c>
      <c r="K21" s="33"/>
      <c r="L21" s="33"/>
      <c r="O21" s="33"/>
      <c r="P21" s="33"/>
    </row>
    <row r="22" spans="1:16">
      <c r="B22" s="56"/>
      <c r="C22" s="47"/>
      <c r="D22" s="55"/>
      <c r="K22" s="33"/>
      <c r="L22" s="33"/>
      <c r="O22" s="33"/>
      <c r="P22" s="33"/>
    </row>
    <row r="23" spans="1:16" ht="15">
      <c r="A23" s="36" t="s">
        <v>46</v>
      </c>
      <c r="B23" s="50" t="s">
        <v>45</v>
      </c>
      <c r="C23" s="45"/>
      <c r="D23" s="55"/>
      <c r="E23" s="9">
        <f ca="1">SUM(E24,E44,E59,E74,E90,E102,E111,E126,E131)</f>
        <v>512</v>
      </c>
      <c r="F23" s="9"/>
      <c r="K23" s="9">
        <f ca="1">SUM(K24,K44,K59,K74,K90,K102,K111,K126,K131)</f>
        <v>0</v>
      </c>
      <c r="L23" s="9">
        <f ca="1">SUM(L24,L44,L59,L74,L90,L102,L111,L126,L131)</f>
        <v>0</v>
      </c>
      <c r="O23" s="9">
        <f ca="1">SUM(O24,O44,O59,O74,O90,O102,O111,O126,O131)</f>
        <v>0</v>
      </c>
      <c r="P23" s="9">
        <f ca="1">SUM(P24,P44,P59,P74,P90,P102,P111,P126,P131)</f>
        <v>0</v>
      </c>
    </row>
    <row r="24" spans="1:16" s="37" customFormat="1" ht="14.25">
      <c r="A24" s="39" t="s">
        <v>48</v>
      </c>
      <c r="B24" s="50" t="s">
        <v>47</v>
      </c>
      <c r="C24" s="38"/>
      <c r="D24" s="53"/>
      <c r="E24" s="33"/>
      <c r="F24" s="33"/>
      <c r="G24" s="46"/>
      <c r="H24" s="46"/>
      <c r="K24" s="33"/>
      <c r="L24" s="33"/>
      <c r="O24" s="33"/>
      <c r="P24" s="33"/>
    </row>
    <row r="25" spans="1:16" s="37" customFormat="1" ht="25.5" outlineLevel="1">
      <c r="A25" s="39"/>
      <c r="B25" s="56" t="s">
        <v>413</v>
      </c>
      <c r="C25" s="38"/>
      <c r="D25" s="53"/>
      <c r="E25" s="33">
        <v>2</v>
      </c>
      <c r="F25" s="33"/>
      <c r="G25" s="46"/>
      <c r="H25" s="46"/>
      <c r="K25" s="33"/>
      <c r="L25" s="33"/>
      <c r="O25" s="33"/>
      <c r="P25" s="33"/>
    </row>
    <row r="26" spans="1:16" s="37" customFormat="1" ht="14.25" outlineLevel="1">
      <c r="A26" s="39"/>
      <c r="B26" s="56" t="s">
        <v>422</v>
      </c>
      <c r="C26" s="38"/>
      <c r="D26" s="53"/>
      <c r="E26" s="33">
        <v>2</v>
      </c>
      <c r="F26" s="33"/>
      <c r="G26" s="46"/>
      <c r="H26" s="46"/>
      <c r="K26" s="33"/>
      <c r="L26" s="33"/>
      <c r="O26" s="33"/>
      <c r="P26" s="33"/>
    </row>
    <row r="27" spans="1:16" s="37" customFormat="1" ht="14.25" outlineLevel="1">
      <c r="A27" s="39"/>
      <c r="B27" s="57" t="s">
        <v>113</v>
      </c>
      <c r="C27" s="38"/>
      <c r="D27" s="53"/>
      <c r="E27" s="33">
        <v>10</v>
      </c>
      <c r="F27" s="33"/>
      <c r="G27" s="46"/>
      <c r="H27" s="46"/>
      <c r="K27" s="33"/>
      <c r="L27" s="33"/>
      <c r="O27" s="33"/>
      <c r="P27" s="33"/>
    </row>
    <row r="28" spans="1:16" s="37" customFormat="1" ht="25.5" outlineLevel="1">
      <c r="A28" s="39"/>
      <c r="B28" s="56" t="s">
        <v>283</v>
      </c>
      <c r="C28" s="38"/>
      <c r="D28" s="53"/>
      <c r="E28" s="33">
        <v>5</v>
      </c>
      <c r="F28" s="33"/>
      <c r="G28" s="46"/>
      <c r="H28" s="46"/>
      <c r="K28" s="33"/>
      <c r="L28" s="33"/>
      <c r="O28" s="33"/>
      <c r="P28" s="33"/>
    </row>
    <row r="29" spans="1:16" s="37" customFormat="1" ht="14.25">
      <c r="A29" s="39"/>
      <c r="B29" s="56"/>
      <c r="C29" s="38"/>
      <c r="D29" s="53"/>
      <c r="E29" s="33"/>
      <c r="F29" s="33"/>
      <c r="G29" s="46"/>
      <c r="H29" s="46"/>
      <c r="K29" s="33"/>
      <c r="L29" s="33"/>
      <c r="O29" s="33"/>
      <c r="P29" s="33"/>
    </row>
    <row r="30" spans="1:16" s="37" customFormat="1" ht="14.25">
      <c r="A30" s="39" t="s">
        <v>49</v>
      </c>
      <c r="B30" s="50" t="s">
        <v>425</v>
      </c>
      <c r="C30" s="38"/>
      <c r="D30" s="53"/>
      <c r="E30" s="33"/>
      <c r="F30" s="33"/>
      <c r="G30" s="46"/>
      <c r="H30" s="46"/>
      <c r="K30" s="33"/>
      <c r="L30" s="33"/>
      <c r="O30" s="33"/>
      <c r="P30" s="33"/>
    </row>
    <row r="31" spans="1:16" ht="72" outlineLevel="1">
      <c r="A31" s="40"/>
      <c r="B31" s="58" t="s">
        <v>427</v>
      </c>
      <c r="C31" s="42"/>
      <c r="D31" s="53" t="s">
        <v>437</v>
      </c>
      <c r="E31" s="33">
        <v>0</v>
      </c>
      <c r="F31" s="43"/>
      <c r="G31" s="48"/>
      <c r="H31" s="46">
        <v>41810</v>
      </c>
    </row>
    <row r="32" spans="1:16" outlineLevel="1">
      <c r="A32" s="40"/>
      <c r="B32" s="58" t="s">
        <v>428</v>
      </c>
      <c r="C32" s="38"/>
      <c r="D32" s="53" t="s">
        <v>429</v>
      </c>
      <c r="E32" s="33">
        <v>0</v>
      </c>
      <c r="F32" s="43"/>
      <c r="G32" s="48"/>
      <c r="H32" s="46"/>
    </row>
    <row r="33" spans="1:16" ht="60" outlineLevel="1">
      <c r="A33" s="40"/>
      <c r="B33" s="59" t="s">
        <v>436</v>
      </c>
      <c r="C33" s="42"/>
      <c r="D33" s="53" t="s">
        <v>432</v>
      </c>
      <c r="E33" s="33">
        <v>15</v>
      </c>
      <c r="F33" s="43"/>
      <c r="G33" s="48"/>
      <c r="H33" s="46"/>
    </row>
    <row r="34" spans="1:16" s="37" customFormat="1" ht="48" outlineLevel="1">
      <c r="A34" s="32"/>
      <c r="B34" s="60" t="s">
        <v>430</v>
      </c>
      <c r="D34" s="52" t="s">
        <v>431</v>
      </c>
      <c r="E34" s="33">
        <v>0</v>
      </c>
      <c r="F34" s="33"/>
      <c r="G34" s="46"/>
      <c r="H34" s="46"/>
      <c r="K34" s="33"/>
      <c r="L34" s="33"/>
      <c r="O34" s="33"/>
      <c r="P34" s="33"/>
    </row>
    <row r="35" spans="1:16" s="37" customFormat="1" outlineLevel="1">
      <c r="A35" s="32"/>
      <c r="B35" s="60"/>
      <c r="D35" s="52" t="s">
        <v>435</v>
      </c>
      <c r="E35" s="33"/>
      <c r="F35" s="33"/>
      <c r="G35" s="46"/>
      <c r="H35" s="46"/>
      <c r="K35" s="33"/>
      <c r="L35" s="33"/>
      <c r="O35" s="33"/>
      <c r="P35" s="33"/>
    </row>
    <row r="36" spans="1:16" s="37" customFormat="1">
      <c r="A36" s="32"/>
      <c r="B36" s="56"/>
      <c r="C36" s="38"/>
      <c r="D36" s="53"/>
      <c r="E36" s="33"/>
      <c r="F36" s="33"/>
      <c r="G36" s="46"/>
      <c r="H36" s="46"/>
      <c r="K36" s="33"/>
      <c r="L36" s="33"/>
      <c r="O36" s="33"/>
      <c r="P36" s="33"/>
    </row>
    <row r="37" spans="1:16" s="37" customFormat="1">
      <c r="A37" s="32" t="s">
        <v>58</v>
      </c>
      <c r="B37" s="50" t="s">
        <v>434</v>
      </c>
      <c r="C37" s="38"/>
      <c r="D37" s="53"/>
      <c r="E37" s="33"/>
      <c r="F37" s="33"/>
      <c r="G37" s="46"/>
      <c r="H37" s="46"/>
      <c r="K37" s="33"/>
      <c r="L37" s="33"/>
      <c r="O37" s="33"/>
      <c r="P37" s="33"/>
    </row>
    <row r="38" spans="1:16" s="37" customFormat="1" ht="60" outlineLevel="1">
      <c r="A38" s="32"/>
      <c r="B38" s="61" t="s">
        <v>438</v>
      </c>
      <c r="C38" s="38"/>
      <c r="D38" s="53" t="s">
        <v>443</v>
      </c>
      <c r="E38" s="33">
        <v>0</v>
      </c>
      <c r="F38" s="33"/>
      <c r="G38" s="46"/>
      <c r="H38" s="46"/>
      <c r="K38" s="33"/>
      <c r="L38" s="33"/>
      <c r="O38" s="33"/>
      <c r="P38" s="33"/>
    </row>
    <row r="39" spans="1:16" s="37" customFormat="1" ht="25.5" outlineLevel="1">
      <c r="A39" s="32"/>
      <c r="B39" s="61" t="s">
        <v>442</v>
      </c>
      <c r="C39" s="38"/>
      <c r="D39" s="53" t="s">
        <v>444</v>
      </c>
      <c r="E39" s="33">
        <v>0</v>
      </c>
      <c r="F39" s="33"/>
      <c r="G39" s="46"/>
      <c r="H39" s="46"/>
      <c r="K39" s="33"/>
      <c r="L39" s="33"/>
      <c r="O39" s="33"/>
      <c r="P39" s="33"/>
    </row>
    <row r="40" spans="1:16" s="37" customFormat="1" ht="25.5" outlineLevel="1">
      <c r="A40" s="32"/>
      <c r="B40" s="61" t="s">
        <v>446</v>
      </c>
      <c r="C40" s="38"/>
      <c r="D40" s="53" t="s">
        <v>447</v>
      </c>
      <c r="E40" s="33">
        <v>0</v>
      </c>
      <c r="F40" s="33"/>
      <c r="G40" s="46"/>
      <c r="H40" s="46"/>
      <c r="K40" s="33"/>
      <c r="L40" s="33"/>
      <c r="O40" s="33"/>
      <c r="P40" s="33"/>
    </row>
    <row r="41" spans="1:16" s="37" customFormat="1" ht="25.5" outlineLevel="1">
      <c r="A41" s="32"/>
      <c r="B41" s="61" t="s">
        <v>445</v>
      </c>
      <c r="C41" s="38"/>
      <c r="D41" s="53" t="s">
        <v>441</v>
      </c>
      <c r="E41" s="33">
        <v>1</v>
      </c>
      <c r="F41" s="33"/>
      <c r="G41" s="46"/>
      <c r="H41" s="46">
        <v>41820</v>
      </c>
      <c r="K41" s="33"/>
      <c r="L41" s="33"/>
      <c r="O41" s="33"/>
      <c r="P41" s="33"/>
    </row>
    <row r="42" spans="1:16" s="37" customFormat="1" outlineLevel="1">
      <c r="A42" s="32"/>
      <c r="B42" s="51"/>
      <c r="E42" s="33"/>
      <c r="F42" s="33"/>
      <c r="G42" s="46"/>
      <c r="H42" s="46"/>
      <c r="K42" s="33"/>
      <c r="L42" s="33"/>
      <c r="O42" s="33"/>
      <c r="P42" s="33"/>
    </row>
    <row r="43" spans="1:16" s="37" customFormat="1">
      <c r="A43" s="32"/>
      <c r="B43" s="56"/>
      <c r="C43" s="38"/>
      <c r="D43" s="53"/>
      <c r="E43" s="33"/>
      <c r="F43" s="33"/>
      <c r="G43" s="46"/>
      <c r="H43" s="46"/>
      <c r="K43" s="33"/>
      <c r="L43" s="33"/>
      <c r="O43" s="33"/>
      <c r="P43" s="33"/>
    </row>
    <row r="44" spans="1:16" s="37" customFormat="1" ht="14.25">
      <c r="A44" s="39" t="s">
        <v>62</v>
      </c>
      <c r="B44" s="50" t="s">
        <v>57</v>
      </c>
      <c r="C44" s="38"/>
      <c r="D44" s="53"/>
      <c r="E44" s="33">
        <f ca="1">SUM(E31:E57)</f>
        <v>62</v>
      </c>
      <c r="F44" s="33"/>
      <c r="G44" s="46"/>
      <c r="H44" s="46"/>
      <c r="K44" s="33">
        <f ca="1">SUM(K31:K57)</f>
        <v>0</v>
      </c>
      <c r="L44" s="33">
        <f ca="1">SUM(L31:L57)</f>
        <v>0</v>
      </c>
      <c r="O44" s="33">
        <f ca="1">SUM(O31:O57)</f>
        <v>0</v>
      </c>
      <c r="P44" s="33">
        <f ca="1">SUM(P31:P57)</f>
        <v>0</v>
      </c>
    </row>
    <row r="45" spans="1:16" s="37" customFormat="1" outlineLevel="1">
      <c r="A45" s="32"/>
      <c r="B45" s="57" t="s">
        <v>110</v>
      </c>
      <c r="C45" s="38"/>
      <c r="D45" s="53"/>
      <c r="E45" s="33" t="s">
        <v>117</v>
      </c>
      <c r="F45" s="33"/>
      <c r="G45" s="46"/>
      <c r="H45" s="46"/>
      <c r="K45" s="33"/>
      <c r="L45" s="33"/>
      <c r="O45" s="33"/>
      <c r="P45" s="33"/>
    </row>
    <row r="46" spans="1:16" s="37" customFormat="1" ht="25.5" outlineLevel="1">
      <c r="A46" s="32"/>
      <c r="B46" s="57" t="s">
        <v>111</v>
      </c>
      <c r="C46" s="38"/>
      <c r="D46" s="53"/>
      <c r="E46" s="33" t="s">
        <v>117</v>
      </c>
      <c r="F46" s="33"/>
      <c r="G46" s="46"/>
      <c r="H46" s="46"/>
      <c r="K46" s="33"/>
      <c r="L46" s="33"/>
      <c r="O46" s="33"/>
      <c r="P46" s="33"/>
    </row>
    <row r="47" spans="1:16" s="37" customFormat="1" ht="25.5" outlineLevel="1">
      <c r="A47" s="32"/>
      <c r="B47" s="57" t="s">
        <v>448</v>
      </c>
      <c r="C47" s="38"/>
      <c r="D47" s="53" t="s">
        <v>449</v>
      </c>
      <c r="E47" s="33">
        <v>2</v>
      </c>
      <c r="F47" s="33"/>
      <c r="G47" s="46"/>
      <c r="H47" s="46"/>
      <c r="K47" s="33"/>
      <c r="L47" s="33"/>
      <c r="O47" s="33"/>
      <c r="P47" s="33"/>
    </row>
    <row r="48" spans="1:16" s="37" customFormat="1" ht="25.5" outlineLevel="1">
      <c r="A48" s="32"/>
      <c r="B48" s="57" t="s">
        <v>450</v>
      </c>
      <c r="C48" s="38"/>
      <c r="D48" s="53" t="s">
        <v>451</v>
      </c>
      <c r="E48" s="33">
        <v>1</v>
      </c>
      <c r="F48" s="33"/>
      <c r="G48" s="46"/>
      <c r="H48" s="46"/>
      <c r="K48" s="33"/>
      <c r="L48" s="33"/>
      <c r="O48" s="33"/>
      <c r="P48" s="33"/>
    </row>
    <row r="49" spans="1:16" s="37" customFormat="1" outlineLevel="1">
      <c r="A49" s="32"/>
      <c r="B49" s="57" t="s">
        <v>452</v>
      </c>
      <c r="C49" s="38"/>
      <c r="D49" s="53" t="s">
        <v>453</v>
      </c>
      <c r="E49" s="33">
        <v>1</v>
      </c>
      <c r="F49" s="33"/>
      <c r="G49" s="46"/>
      <c r="H49" s="46"/>
      <c r="K49" s="33"/>
      <c r="L49" s="33"/>
      <c r="O49" s="33"/>
      <c r="P49" s="33"/>
    </row>
    <row r="50" spans="1:16" s="37" customFormat="1" outlineLevel="1">
      <c r="A50" s="32"/>
      <c r="B50" s="57" t="s">
        <v>454</v>
      </c>
      <c r="C50" s="38"/>
      <c r="D50" s="53" t="s">
        <v>455</v>
      </c>
      <c r="E50" s="33">
        <v>30</v>
      </c>
      <c r="F50" s="33"/>
      <c r="G50" s="46"/>
      <c r="H50" s="46"/>
      <c r="K50" s="33"/>
      <c r="L50" s="33"/>
      <c r="O50" s="33"/>
      <c r="P50" s="33"/>
    </row>
    <row r="51" spans="1:16" s="37" customFormat="1" outlineLevel="1">
      <c r="A51" s="32"/>
      <c r="B51" s="57" t="s">
        <v>456</v>
      </c>
      <c r="C51" s="38"/>
      <c r="D51" s="53" t="s">
        <v>457</v>
      </c>
      <c r="E51" s="33">
        <v>2</v>
      </c>
      <c r="F51" s="33"/>
      <c r="G51" s="46"/>
      <c r="H51" s="46"/>
      <c r="K51" s="33"/>
      <c r="L51" s="33"/>
      <c r="O51" s="33"/>
      <c r="P51" s="33"/>
    </row>
    <row r="52" spans="1:16" s="37" customFormat="1" ht="25.5" outlineLevel="1">
      <c r="A52" s="32"/>
      <c r="B52" s="57" t="s">
        <v>458</v>
      </c>
      <c r="C52" s="38"/>
      <c r="D52" s="53" t="s">
        <v>459</v>
      </c>
      <c r="E52" s="33">
        <v>1</v>
      </c>
      <c r="F52" s="33"/>
      <c r="G52" s="46"/>
      <c r="H52" s="46"/>
      <c r="K52" s="33"/>
      <c r="L52" s="33"/>
      <c r="O52" s="33"/>
      <c r="P52" s="33"/>
    </row>
    <row r="53" spans="1:16" s="37" customFormat="1" ht="60" outlineLevel="1">
      <c r="A53" s="32"/>
      <c r="B53" s="58" t="s">
        <v>424</v>
      </c>
      <c r="C53" s="38"/>
      <c r="D53" s="53" t="s">
        <v>460</v>
      </c>
      <c r="E53" s="33">
        <v>0</v>
      </c>
      <c r="F53" s="33"/>
      <c r="G53" s="46"/>
      <c r="H53" s="46">
        <v>41815</v>
      </c>
      <c r="K53" s="33"/>
      <c r="L53" s="33"/>
      <c r="O53" s="33"/>
      <c r="P53" s="33"/>
    </row>
    <row r="54" spans="1:16" s="37" customFormat="1" outlineLevel="1">
      <c r="A54" s="32"/>
      <c r="B54" s="58" t="s">
        <v>461</v>
      </c>
      <c r="C54" s="38"/>
      <c r="D54" s="53" t="s">
        <v>462</v>
      </c>
      <c r="E54" s="33">
        <v>0</v>
      </c>
      <c r="F54" s="33"/>
      <c r="G54" s="46"/>
      <c r="H54" s="46">
        <v>41815</v>
      </c>
      <c r="K54" s="33"/>
      <c r="L54" s="33"/>
      <c r="O54" s="33"/>
      <c r="P54" s="33"/>
    </row>
    <row r="55" spans="1:16" s="37" customFormat="1" ht="36" outlineLevel="1">
      <c r="A55" s="32"/>
      <c r="B55" s="57" t="s">
        <v>112</v>
      </c>
      <c r="C55" s="38"/>
      <c r="D55" s="53" t="s">
        <v>463</v>
      </c>
      <c r="E55" s="33">
        <v>5</v>
      </c>
      <c r="F55" s="33"/>
      <c r="G55" s="46"/>
      <c r="H55" s="46"/>
      <c r="K55" s="33"/>
      <c r="L55" s="33"/>
      <c r="O55" s="33"/>
      <c r="P55" s="33"/>
    </row>
    <row r="56" spans="1:16" ht="25.5" outlineLevel="1">
      <c r="B56" s="59" t="s">
        <v>118</v>
      </c>
      <c r="E56" s="33">
        <v>2</v>
      </c>
      <c r="K56" s="33"/>
      <c r="L56" s="33"/>
      <c r="O56" s="33"/>
      <c r="P56" s="33"/>
    </row>
    <row r="57" spans="1:16" ht="25.5" outlineLevel="1">
      <c r="B57" s="57" t="s">
        <v>114</v>
      </c>
      <c r="E57" s="33">
        <v>10</v>
      </c>
      <c r="K57" s="33"/>
      <c r="L57" s="33"/>
      <c r="O57" s="33"/>
      <c r="P57" s="33"/>
    </row>
    <row r="58" spans="1:16">
      <c r="B58" s="57"/>
      <c r="K58" s="33"/>
      <c r="L58" s="33"/>
      <c r="O58" s="33"/>
      <c r="P58" s="33"/>
    </row>
    <row r="59" spans="1:16" s="37" customFormat="1" ht="14.25">
      <c r="A59" s="39" t="s">
        <v>65</v>
      </c>
      <c r="B59" s="50" t="s">
        <v>50</v>
      </c>
      <c r="C59" s="38"/>
      <c r="D59" s="53"/>
      <c r="E59" s="33">
        <v>90</v>
      </c>
      <c r="F59" s="33"/>
      <c r="G59" s="46"/>
      <c r="H59" s="46"/>
      <c r="K59" s="33">
        <f>SUM(K60:K72)</f>
        <v>0</v>
      </c>
      <c r="L59" s="33">
        <f>SUM(L60:L72)</f>
        <v>0</v>
      </c>
      <c r="O59" s="33">
        <f>SUM(O60:O72)</f>
        <v>0</v>
      </c>
      <c r="P59" s="33">
        <f>SUM(P60:P72)</f>
        <v>0</v>
      </c>
    </row>
    <row r="60" spans="1:16" s="37" customFormat="1" outlineLevel="1">
      <c r="A60" s="32"/>
      <c r="B60" s="57" t="s">
        <v>51</v>
      </c>
      <c r="C60" s="38"/>
      <c r="D60" s="53"/>
      <c r="E60" s="33"/>
      <c r="F60" s="33"/>
      <c r="G60" s="46"/>
      <c r="H60" s="46"/>
      <c r="K60" s="33"/>
      <c r="L60" s="33"/>
      <c r="O60" s="33"/>
      <c r="P60" s="33"/>
    </row>
    <row r="61" spans="1:16" s="37" customFormat="1" ht="25.5" outlineLevel="1">
      <c r="A61" s="32"/>
      <c r="B61" s="57" t="s">
        <v>52</v>
      </c>
      <c r="C61" s="38"/>
      <c r="D61" s="53"/>
      <c r="E61" s="33"/>
      <c r="F61" s="33"/>
      <c r="G61" s="46"/>
      <c r="H61" s="46"/>
      <c r="K61" s="33"/>
      <c r="L61" s="33"/>
      <c r="O61" s="33"/>
      <c r="P61" s="33"/>
    </row>
    <row r="62" spans="1:16" s="37" customFormat="1" outlineLevel="1">
      <c r="A62" s="32"/>
      <c r="B62" s="57" t="s">
        <v>53</v>
      </c>
      <c r="C62" s="38"/>
      <c r="D62" s="53"/>
      <c r="E62" s="33"/>
      <c r="F62" s="33"/>
      <c r="G62" s="46"/>
      <c r="H62" s="46"/>
      <c r="K62" s="33"/>
      <c r="L62" s="33"/>
      <c r="O62" s="33"/>
      <c r="P62" s="33"/>
    </row>
    <row r="63" spans="1:16" s="37" customFormat="1" outlineLevel="1">
      <c r="A63" s="32"/>
      <c r="B63" s="57" t="s">
        <v>54</v>
      </c>
      <c r="C63" s="38"/>
      <c r="D63" s="53"/>
      <c r="E63" s="33"/>
      <c r="F63" s="33"/>
      <c r="G63" s="46"/>
      <c r="H63" s="46"/>
      <c r="K63" s="33"/>
      <c r="L63" s="33"/>
      <c r="O63" s="33"/>
      <c r="P63" s="33"/>
    </row>
    <row r="64" spans="1:16" s="37" customFormat="1" ht="25.5" outlineLevel="1">
      <c r="A64" s="32"/>
      <c r="B64" s="57" t="s">
        <v>55</v>
      </c>
      <c r="C64" s="38"/>
      <c r="D64" s="53"/>
      <c r="E64" s="33"/>
      <c r="F64" s="33"/>
      <c r="G64" s="46"/>
      <c r="H64" s="46"/>
      <c r="K64" s="33"/>
      <c r="L64" s="33"/>
      <c r="O64" s="33"/>
      <c r="P64" s="33"/>
    </row>
    <row r="65" spans="1:16" s="37" customFormat="1" outlineLevel="1">
      <c r="A65" s="32"/>
      <c r="B65" s="57" t="s">
        <v>415</v>
      </c>
      <c r="C65" s="38"/>
      <c r="D65" s="53"/>
      <c r="E65" s="33"/>
      <c r="F65" s="33"/>
      <c r="G65" s="46"/>
      <c r="H65" s="46"/>
      <c r="K65" s="33"/>
      <c r="L65" s="33"/>
      <c r="O65" s="33"/>
      <c r="P65" s="33"/>
    </row>
    <row r="66" spans="1:16" s="37" customFormat="1" ht="25.5" outlineLevel="1">
      <c r="A66" s="32"/>
      <c r="B66" s="57" t="s">
        <v>56</v>
      </c>
      <c r="C66" s="38"/>
      <c r="D66" s="53"/>
      <c r="E66" s="33"/>
      <c r="F66" s="33"/>
      <c r="G66" s="46"/>
      <c r="H66" s="46"/>
      <c r="K66" s="33"/>
      <c r="L66" s="33"/>
      <c r="O66" s="33"/>
      <c r="P66" s="33"/>
    </row>
    <row r="67" spans="1:16" s="37" customFormat="1" outlineLevel="1">
      <c r="A67" s="32"/>
      <c r="B67" s="57" t="s">
        <v>416</v>
      </c>
      <c r="C67" s="38"/>
      <c r="D67" s="53"/>
      <c r="E67" s="33"/>
      <c r="F67" s="33"/>
      <c r="G67" s="46"/>
      <c r="H67" s="46"/>
      <c r="K67" s="33"/>
      <c r="L67" s="33"/>
      <c r="O67" s="33"/>
      <c r="P67" s="33"/>
    </row>
    <row r="68" spans="1:16" s="37" customFormat="1" ht="25.5" outlineLevel="1">
      <c r="A68" s="32"/>
      <c r="B68" s="57" t="s">
        <v>417</v>
      </c>
      <c r="C68" s="38"/>
      <c r="D68" s="53"/>
      <c r="E68" s="33"/>
      <c r="F68" s="33"/>
      <c r="G68" s="46"/>
      <c r="H68" s="46"/>
      <c r="K68" s="33"/>
      <c r="L68" s="33"/>
      <c r="O68" s="33"/>
      <c r="P68" s="33"/>
    </row>
    <row r="69" spans="1:16" s="37" customFormat="1" outlineLevel="1">
      <c r="A69" s="32"/>
      <c r="B69" s="57" t="s">
        <v>418</v>
      </c>
      <c r="C69" s="38"/>
      <c r="D69" s="53"/>
      <c r="E69" s="33"/>
      <c r="F69" s="33"/>
      <c r="G69" s="46"/>
      <c r="H69" s="46"/>
      <c r="K69" s="33"/>
      <c r="L69" s="33"/>
      <c r="O69" s="33"/>
      <c r="P69" s="33"/>
    </row>
    <row r="70" spans="1:16" s="37" customFormat="1" ht="25.5" outlineLevel="1">
      <c r="A70" s="32"/>
      <c r="B70" s="57" t="s">
        <v>419</v>
      </c>
      <c r="C70" s="38"/>
      <c r="D70" s="53"/>
      <c r="E70" s="33"/>
      <c r="F70" s="33"/>
      <c r="G70" s="46"/>
      <c r="H70" s="46"/>
      <c r="K70" s="33"/>
      <c r="L70" s="33"/>
      <c r="O70" s="33"/>
      <c r="P70" s="33"/>
    </row>
    <row r="71" spans="1:16" s="37" customFormat="1" outlineLevel="1">
      <c r="A71" s="32"/>
      <c r="B71" s="57" t="s">
        <v>420</v>
      </c>
      <c r="C71" s="38"/>
      <c r="D71" s="53"/>
      <c r="E71" s="33"/>
      <c r="F71" s="33"/>
      <c r="G71" s="46"/>
      <c r="H71" s="46"/>
      <c r="K71" s="33"/>
      <c r="L71" s="33"/>
      <c r="O71" s="33"/>
      <c r="P71" s="33"/>
    </row>
    <row r="72" spans="1:16" s="37" customFormat="1" outlineLevel="1">
      <c r="A72" s="32"/>
      <c r="B72" s="57" t="s">
        <v>421</v>
      </c>
      <c r="C72" s="38"/>
      <c r="D72" s="53"/>
      <c r="E72" s="33"/>
      <c r="F72" s="33"/>
      <c r="G72" s="46"/>
      <c r="H72" s="46"/>
      <c r="K72" s="33"/>
      <c r="L72" s="33"/>
      <c r="O72" s="33"/>
      <c r="P72" s="33"/>
    </row>
    <row r="73" spans="1:16" s="37" customFormat="1">
      <c r="A73" s="32"/>
      <c r="B73" s="57"/>
      <c r="C73" s="38"/>
      <c r="D73" s="53"/>
      <c r="E73" s="33"/>
      <c r="F73" s="33"/>
      <c r="G73" s="46"/>
      <c r="H73" s="46"/>
      <c r="K73" s="33"/>
      <c r="L73" s="33"/>
      <c r="O73" s="33"/>
      <c r="P73" s="33"/>
    </row>
    <row r="74" spans="1:16" ht="14.25">
      <c r="A74" s="39" t="s">
        <v>66</v>
      </c>
      <c r="B74" s="50" t="s">
        <v>59</v>
      </c>
      <c r="E74" s="33">
        <v>90</v>
      </c>
      <c r="G74" s="46"/>
      <c r="H74" s="46"/>
      <c r="K74" s="33">
        <f>SUM(K75:K88)</f>
        <v>0</v>
      </c>
      <c r="L74" s="33">
        <f>SUM(L75:L88)</f>
        <v>0</v>
      </c>
      <c r="O74" s="33">
        <f>SUM(O75:O88)</f>
        <v>0</v>
      </c>
      <c r="P74" s="33">
        <f>SUM(P75:P88)</f>
        <v>0</v>
      </c>
    </row>
    <row r="75" spans="1:16" outlineLevel="1">
      <c r="B75" s="57" t="s">
        <v>67</v>
      </c>
      <c r="G75" s="46"/>
      <c r="H75" s="46"/>
      <c r="K75" s="33"/>
      <c r="L75" s="33"/>
      <c r="O75" s="33"/>
      <c r="P75" s="33"/>
    </row>
    <row r="76" spans="1:16" outlineLevel="1">
      <c r="B76" s="57" t="s">
        <v>68</v>
      </c>
      <c r="G76" s="46"/>
      <c r="H76" s="46"/>
      <c r="K76" s="33"/>
      <c r="L76" s="33"/>
      <c r="O76" s="33"/>
      <c r="P76" s="33"/>
    </row>
    <row r="77" spans="1:16" outlineLevel="1">
      <c r="B77" s="57" t="s">
        <v>69</v>
      </c>
      <c r="G77" s="46"/>
      <c r="H77" s="46"/>
      <c r="K77" s="33"/>
      <c r="L77" s="33"/>
      <c r="O77" s="33"/>
      <c r="P77" s="33"/>
    </row>
    <row r="78" spans="1:16" outlineLevel="1">
      <c r="B78" s="57" t="s">
        <v>70</v>
      </c>
      <c r="C78" s="44"/>
      <c r="D78" s="54"/>
      <c r="G78" s="46"/>
      <c r="H78" s="46"/>
      <c r="K78" s="33"/>
      <c r="L78" s="33"/>
      <c r="O78" s="33"/>
      <c r="P78" s="33"/>
    </row>
    <row r="79" spans="1:16" ht="38.25" outlineLevel="1">
      <c r="B79" s="57" t="s">
        <v>71</v>
      </c>
      <c r="G79" s="46"/>
      <c r="H79" s="46"/>
      <c r="K79" s="33"/>
      <c r="L79" s="33"/>
      <c r="O79" s="33"/>
      <c r="P79" s="33"/>
    </row>
    <row r="80" spans="1:16" outlineLevel="1">
      <c r="B80" s="57" t="s">
        <v>72</v>
      </c>
      <c r="G80" s="46"/>
      <c r="H80" s="46"/>
      <c r="K80" s="33"/>
      <c r="L80" s="33"/>
      <c r="O80" s="33"/>
      <c r="P80" s="33"/>
    </row>
    <row r="81" spans="1:16" outlineLevel="1">
      <c r="B81" s="57" t="s">
        <v>73</v>
      </c>
      <c r="G81" s="46"/>
      <c r="H81" s="46"/>
      <c r="K81" s="33"/>
      <c r="L81" s="33"/>
      <c r="O81" s="33"/>
      <c r="P81" s="33"/>
    </row>
    <row r="82" spans="1:16" outlineLevel="1">
      <c r="B82" s="57" t="s">
        <v>74</v>
      </c>
      <c r="G82" s="46"/>
      <c r="H82" s="46"/>
      <c r="K82" s="33"/>
      <c r="L82" s="33"/>
      <c r="O82" s="33"/>
      <c r="P82" s="33"/>
    </row>
    <row r="83" spans="1:16" outlineLevel="1">
      <c r="B83" s="57" t="s">
        <v>75</v>
      </c>
      <c r="G83" s="46"/>
      <c r="H83" s="46"/>
      <c r="K83" s="33"/>
      <c r="L83" s="33"/>
      <c r="O83" s="33"/>
      <c r="P83" s="33"/>
    </row>
    <row r="84" spans="1:16" ht="25.5" outlineLevel="1">
      <c r="B84" s="57" t="s">
        <v>76</v>
      </c>
      <c r="G84" s="46"/>
      <c r="H84" s="46"/>
      <c r="K84" s="33"/>
      <c r="L84" s="33"/>
      <c r="O84" s="33"/>
      <c r="P84" s="33"/>
    </row>
    <row r="85" spans="1:16" ht="25.5" outlineLevel="1">
      <c r="B85" s="57" t="s">
        <v>77</v>
      </c>
      <c r="G85" s="46"/>
      <c r="H85" s="46"/>
      <c r="K85" s="33"/>
      <c r="L85" s="33"/>
      <c r="O85" s="33"/>
      <c r="P85" s="33"/>
    </row>
    <row r="86" spans="1:16" outlineLevel="1">
      <c r="B86" s="57" t="s">
        <v>78</v>
      </c>
      <c r="G86" s="46"/>
      <c r="H86" s="46"/>
      <c r="K86" s="33"/>
      <c r="L86" s="33"/>
      <c r="O86" s="33"/>
      <c r="P86" s="33"/>
    </row>
    <row r="87" spans="1:16" outlineLevel="1">
      <c r="B87" s="57" t="s">
        <v>79</v>
      </c>
      <c r="G87" s="46"/>
      <c r="H87" s="46"/>
      <c r="K87" s="33"/>
      <c r="L87" s="33"/>
      <c r="O87" s="33"/>
      <c r="P87" s="33"/>
    </row>
    <row r="88" spans="1:16" outlineLevel="1">
      <c r="B88" s="57" t="s">
        <v>421</v>
      </c>
      <c r="K88" s="33"/>
      <c r="L88" s="33"/>
      <c r="O88" s="33"/>
      <c r="P88" s="33"/>
    </row>
    <row r="89" spans="1:16">
      <c r="B89" s="57"/>
      <c r="K89" s="33"/>
      <c r="L89" s="33"/>
      <c r="O89" s="33"/>
      <c r="P89" s="33"/>
    </row>
    <row r="90" spans="1:16" s="37" customFormat="1" ht="14.25">
      <c r="A90" s="39" t="s">
        <v>107</v>
      </c>
      <c r="B90" s="50" t="s">
        <v>63</v>
      </c>
      <c r="C90" s="38"/>
      <c r="D90" s="53"/>
      <c r="E90" s="33">
        <v>60</v>
      </c>
      <c r="F90" s="33"/>
      <c r="G90" s="46"/>
      <c r="H90" s="46"/>
      <c r="K90" s="33">
        <f>SUM(K91:K100)</f>
        <v>0</v>
      </c>
      <c r="L90" s="33">
        <f>SUM(L91:L100)</f>
        <v>0</v>
      </c>
      <c r="O90" s="33">
        <f>SUM(O91:O100)</f>
        <v>0</v>
      </c>
      <c r="P90" s="33">
        <f>SUM(P91:P100)</f>
        <v>0</v>
      </c>
    </row>
    <row r="91" spans="1:16" s="37" customFormat="1" ht="25.5" outlineLevel="1">
      <c r="A91" s="32"/>
      <c r="B91" s="57" t="s">
        <v>80</v>
      </c>
      <c r="C91" s="38"/>
      <c r="D91" s="53"/>
      <c r="E91" s="33"/>
      <c r="F91" s="33"/>
      <c r="G91" s="46"/>
      <c r="H91" s="46"/>
      <c r="K91" s="33"/>
      <c r="L91" s="33"/>
      <c r="O91" s="33"/>
      <c r="P91" s="33"/>
    </row>
    <row r="92" spans="1:16" s="37" customFormat="1" outlineLevel="1">
      <c r="A92" s="32"/>
      <c r="B92" s="57" t="s">
        <v>81</v>
      </c>
      <c r="C92" s="38"/>
      <c r="D92" s="53"/>
      <c r="E92" s="33"/>
      <c r="F92" s="33"/>
      <c r="G92" s="46"/>
      <c r="H92" s="46"/>
      <c r="K92" s="33"/>
      <c r="L92" s="33"/>
      <c r="O92" s="33"/>
      <c r="P92" s="33"/>
    </row>
    <row r="93" spans="1:16" s="37" customFormat="1" outlineLevel="1">
      <c r="A93" s="32"/>
      <c r="B93" s="57" t="s">
        <v>82</v>
      </c>
      <c r="C93" s="38"/>
      <c r="D93" s="53"/>
      <c r="E93" s="33"/>
      <c r="F93" s="33"/>
      <c r="G93" s="46"/>
      <c r="H93" s="46"/>
      <c r="K93" s="33"/>
      <c r="L93" s="33"/>
      <c r="O93" s="33"/>
      <c r="P93" s="33"/>
    </row>
    <row r="94" spans="1:16" s="37" customFormat="1" outlineLevel="1">
      <c r="A94" s="32"/>
      <c r="B94" s="57" t="s">
        <v>51</v>
      </c>
      <c r="C94" s="38"/>
      <c r="D94" s="53"/>
      <c r="E94" s="33"/>
      <c r="F94" s="33"/>
      <c r="G94" s="46"/>
      <c r="H94" s="46"/>
      <c r="K94" s="33"/>
      <c r="L94" s="33"/>
      <c r="O94" s="33"/>
      <c r="P94" s="33"/>
    </row>
    <row r="95" spans="1:16" s="37" customFormat="1" outlineLevel="1">
      <c r="A95" s="32"/>
      <c r="B95" s="57" t="s">
        <v>83</v>
      </c>
      <c r="C95" s="38"/>
      <c r="D95" s="53"/>
      <c r="E95" s="33"/>
      <c r="F95" s="33"/>
      <c r="G95" s="46"/>
      <c r="H95" s="46"/>
      <c r="K95" s="33"/>
      <c r="L95" s="33"/>
      <c r="O95" s="33"/>
      <c r="P95" s="33"/>
    </row>
    <row r="96" spans="1:16" s="37" customFormat="1" outlineLevel="1">
      <c r="A96" s="32"/>
      <c r="B96" s="57" t="s">
        <v>84</v>
      </c>
      <c r="C96" s="38"/>
      <c r="D96" s="53"/>
      <c r="E96" s="33"/>
      <c r="F96" s="33"/>
      <c r="G96" s="46"/>
      <c r="H96" s="46"/>
      <c r="K96" s="33"/>
      <c r="L96" s="33"/>
      <c r="O96" s="33"/>
      <c r="P96" s="33"/>
    </row>
    <row r="97" spans="1:16" s="37" customFormat="1" ht="25.5" outlineLevel="1">
      <c r="A97" s="32"/>
      <c r="B97" s="57" t="s">
        <v>85</v>
      </c>
      <c r="C97" s="38"/>
      <c r="D97" s="53"/>
      <c r="E97" s="33"/>
      <c r="F97" s="33"/>
      <c r="G97" s="46"/>
      <c r="H97" s="46"/>
      <c r="K97" s="33"/>
      <c r="L97" s="33"/>
      <c r="O97" s="33"/>
      <c r="P97" s="33"/>
    </row>
    <row r="98" spans="1:16" s="37" customFormat="1" outlineLevel="1">
      <c r="A98" s="32"/>
      <c r="B98" s="57" t="s">
        <v>86</v>
      </c>
      <c r="C98" s="38"/>
      <c r="D98" s="53"/>
      <c r="E98" s="33"/>
      <c r="F98" s="33"/>
      <c r="G98" s="46"/>
      <c r="H98" s="46"/>
      <c r="K98" s="33"/>
      <c r="L98" s="33"/>
      <c r="O98" s="33"/>
      <c r="P98" s="33"/>
    </row>
    <row r="99" spans="1:16" s="37" customFormat="1" outlineLevel="1">
      <c r="A99" s="32"/>
      <c r="B99" s="57" t="s">
        <v>79</v>
      </c>
      <c r="C99" s="38"/>
      <c r="D99" s="53"/>
      <c r="E99" s="33"/>
      <c r="F99" s="33"/>
      <c r="G99" s="46"/>
      <c r="H99" s="46"/>
      <c r="K99" s="33"/>
      <c r="L99" s="33"/>
      <c r="O99" s="33"/>
      <c r="P99" s="33"/>
    </row>
    <row r="100" spans="1:16" s="37" customFormat="1" outlineLevel="1">
      <c r="A100" s="32"/>
      <c r="B100" s="57" t="s">
        <v>421</v>
      </c>
      <c r="C100" s="38"/>
      <c r="D100" s="53"/>
      <c r="E100" s="33"/>
      <c r="F100" s="33"/>
      <c r="G100" s="46"/>
      <c r="H100" s="46"/>
      <c r="K100" s="33"/>
      <c r="L100" s="33"/>
      <c r="O100" s="33"/>
      <c r="P100" s="33"/>
    </row>
    <row r="101" spans="1:16" s="37" customFormat="1">
      <c r="A101" s="32"/>
      <c r="B101" s="57"/>
      <c r="C101" s="38"/>
      <c r="D101" s="53"/>
      <c r="E101" s="33"/>
      <c r="F101" s="33"/>
      <c r="G101" s="46"/>
      <c r="H101" s="46"/>
      <c r="K101" s="33"/>
      <c r="L101" s="33"/>
      <c r="O101" s="33"/>
      <c r="P101" s="33"/>
    </row>
    <row r="102" spans="1:16" s="37" customFormat="1" ht="14.25">
      <c r="A102" s="39" t="s">
        <v>108</v>
      </c>
      <c r="B102" s="50" t="s">
        <v>87</v>
      </c>
      <c r="C102" s="38"/>
      <c r="D102" s="53"/>
      <c r="E102" s="33">
        <v>60</v>
      </c>
      <c r="F102" s="33"/>
      <c r="G102" s="46"/>
      <c r="H102" s="46"/>
      <c r="K102" s="33">
        <f>SUM(K103:K109)</f>
        <v>0</v>
      </c>
      <c r="L102" s="33">
        <f>SUM(L103:L109)</f>
        <v>0</v>
      </c>
      <c r="O102" s="33">
        <f>SUM(O103:O109)</f>
        <v>0</v>
      </c>
      <c r="P102" s="33">
        <f>SUM(P103:P109)</f>
        <v>0</v>
      </c>
    </row>
    <row r="103" spans="1:16" s="37" customFormat="1" ht="25.5" outlineLevel="1">
      <c r="A103" s="32"/>
      <c r="B103" s="57" t="s">
        <v>464</v>
      </c>
      <c r="C103" s="38"/>
      <c r="D103" s="53" t="s">
        <v>465</v>
      </c>
      <c r="E103" s="33"/>
      <c r="F103" s="33"/>
      <c r="G103" s="46"/>
      <c r="H103" s="46"/>
      <c r="K103" s="33"/>
      <c r="L103" s="33"/>
      <c r="O103" s="33"/>
      <c r="P103" s="33"/>
    </row>
    <row r="104" spans="1:16" s="37" customFormat="1" outlineLevel="1">
      <c r="A104" s="32"/>
      <c r="B104" s="57" t="s">
        <v>88</v>
      </c>
      <c r="C104" s="38"/>
      <c r="D104" s="53"/>
      <c r="E104" s="33"/>
      <c r="F104" s="33"/>
      <c r="G104" s="46"/>
      <c r="H104" s="46"/>
      <c r="K104" s="33"/>
      <c r="L104" s="33"/>
      <c r="O104" s="33"/>
      <c r="P104" s="33"/>
    </row>
    <row r="105" spans="1:16" s="37" customFormat="1" outlineLevel="1">
      <c r="A105" s="32"/>
      <c r="B105" s="57" t="s">
        <v>83</v>
      </c>
      <c r="C105" s="38"/>
      <c r="D105" s="53"/>
      <c r="E105" s="33"/>
      <c r="F105" s="33"/>
      <c r="G105" s="46"/>
      <c r="H105" s="46"/>
      <c r="K105" s="33"/>
      <c r="L105" s="33"/>
      <c r="O105" s="33"/>
      <c r="P105" s="33"/>
    </row>
    <row r="106" spans="1:16" s="37" customFormat="1" ht="25.5" outlineLevel="1">
      <c r="A106" s="32"/>
      <c r="B106" s="57" t="s">
        <v>89</v>
      </c>
      <c r="C106" s="38"/>
      <c r="D106" s="53"/>
      <c r="E106" s="33"/>
      <c r="F106" s="33"/>
      <c r="G106" s="46"/>
      <c r="H106" s="46"/>
      <c r="K106" s="33"/>
      <c r="L106" s="33"/>
      <c r="O106" s="33"/>
      <c r="P106" s="33"/>
    </row>
    <row r="107" spans="1:16" s="37" customFormat="1" ht="25.5" outlineLevel="1">
      <c r="A107" s="32"/>
      <c r="B107" s="57" t="s">
        <v>90</v>
      </c>
      <c r="C107" s="38"/>
      <c r="D107" s="53"/>
      <c r="E107" s="33"/>
      <c r="F107" s="33"/>
      <c r="G107" s="46"/>
      <c r="H107" s="46"/>
      <c r="K107" s="33"/>
      <c r="L107" s="33"/>
      <c r="O107" s="33"/>
      <c r="P107" s="33"/>
    </row>
    <row r="108" spans="1:16" s="37" customFormat="1" outlineLevel="1">
      <c r="A108" s="32"/>
      <c r="B108" s="57" t="s">
        <v>79</v>
      </c>
      <c r="C108" s="38"/>
      <c r="D108" s="53"/>
      <c r="E108" s="33"/>
      <c r="F108" s="33"/>
      <c r="G108" s="46"/>
      <c r="H108" s="46"/>
      <c r="K108" s="33"/>
      <c r="L108" s="33"/>
      <c r="O108" s="33"/>
      <c r="P108" s="33"/>
    </row>
    <row r="109" spans="1:16" s="37" customFormat="1" outlineLevel="1">
      <c r="A109" s="32"/>
      <c r="B109" s="57" t="s">
        <v>421</v>
      </c>
      <c r="C109" s="38"/>
      <c r="D109" s="53"/>
      <c r="E109" s="33"/>
      <c r="F109" s="33"/>
      <c r="G109" s="46"/>
      <c r="H109" s="46"/>
      <c r="K109" s="33"/>
      <c r="L109" s="33"/>
      <c r="O109" s="33"/>
      <c r="P109" s="33"/>
    </row>
    <row r="110" spans="1:16" s="37" customFormat="1">
      <c r="A110" s="32"/>
      <c r="B110" s="57"/>
      <c r="C110" s="38"/>
      <c r="D110" s="53"/>
      <c r="E110" s="33"/>
      <c r="F110" s="33"/>
      <c r="G110" s="46"/>
      <c r="H110" s="46"/>
      <c r="K110" s="33"/>
      <c r="L110" s="33"/>
      <c r="O110" s="33"/>
      <c r="P110" s="33"/>
    </row>
    <row r="111" spans="1:16" s="37" customFormat="1">
      <c r="A111" s="32" t="s">
        <v>109</v>
      </c>
      <c r="B111" s="50" t="s">
        <v>423</v>
      </c>
      <c r="C111" s="38"/>
      <c r="D111" s="53"/>
      <c r="E111" s="33">
        <v>30</v>
      </c>
      <c r="F111" s="33"/>
      <c r="G111" s="46"/>
      <c r="H111" s="46"/>
      <c r="K111" s="33">
        <f>SUM(K112:K119)</f>
        <v>0</v>
      </c>
      <c r="L111" s="33">
        <f>SUM(L112:L119)</f>
        <v>0</v>
      </c>
      <c r="O111" s="33">
        <f>SUM(O112:O119)</f>
        <v>0</v>
      </c>
      <c r="P111" s="33">
        <f>SUM(P112:P119)</f>
        <v>0</v>
      </c>
    </row>
    <row r="112" spans="1:16" s="37" customFormat="1" outlineLevel="1">
      <c r="A112" s="32"/>
      <c r="B112" s="57" t="s">
        <v>91</v>
      </c>
      <c r="C112" s="38"/>
      <c r="D112" s="53"/>
      <c r="E112" s="33"/>
      <c r="F112" s="33"/>
      <c r="G112" s="46"/>
      <c r="H112" s="46"/>
      <c r="K112" s="33"/>
      <c r="L112" s="33"/>
      <c r="O112" s="33"/>
      <c r="P112" s="33"/>
    </row>
    <row r="113" spans="1:16" s="37" customFormat="1" ht="25.5" outlineLevel="1">
      <c r="A113" s="32"/>
      <c r="B113" s="57" t="s">
        <v>92</v>
      </c>
      <c r="C113" s="38"/>
      <c r="D113" s="53"/>
      <c r="E113" s="33"/>
      <c r="F113" s="33"/>
      <c r="G113" s="46"/>
      <c r="H113" s="46"/>
      <c r="K113" s="33"/>
      <c r="L113" s="33"/>
      <c r="O113" s="33"/>
      <c r="P113" s="33"/>
    </row>
    <row r="114" spans="1:16" s="37" customFormat="1" outlineLevel="1">
      <c r="A114" s="32"/>
      <c r="B114" s="57" t="s">
        <v>93</v>
      </c>
      <c r="C114" s="38"/>
      <c r="D114" s="53"/>
      <c r="E114" s="33"/>
      <c r="F114" s="33"/>
      <c r="G114" s="46"/>
      <c r="H114" s="46"/>
      <c r="K114" s="33"/>
      <c r="L114" s="33"/>
      <c r="O114" s="33"/>
      <c r="P114" s="33"/>
    </row>
    <row r="115" spans="1:16" s="37" customFormat="1" outlineLevel="1">
      <c r="A115" s="32"/>
      <c r="B115" s="57" t="s">
        <v>94</v>
      </c>
      <c r="C115" s="38"/>
      <c r="D115" s="53"/>
      <c r="E115" s="33"/>
      <c r="F115" s="33"/>
      <c r="G115" s="46"/>
      <c r="H115" s="46"/>
      <c r="K115" s="33"/>
      <c r="L115" s="33"/>
      <c r="O115" s="33"/>
      <c r="P115" s="33"/>
    </row>
    <row r="116" spans="1:16" s="37" customFormat="1" outlineLevel="1">
      <c r="A116" s="32"/>
      <c r="B116" s="57" t="s">
        <v>95</v>
      </c>
      <c r="C116" s="38"/>
      <c r="D116" s="53"/>
      <c r="E116" s="33"/>
      <c r="F116" s="33"/>
      <c r="G116" s="46"/>
      <c r="H116" s="46"/>
      <c r="K116" s="33"/>
      <c r="L116" s="33"/>
      <c r="O116" s="33"/>
      <c r="P116" s="33"/>
    </row>
    <row r="117" spans="1:16" s="37" customFormat="1" outlineLevel="1">
      <c r="A117" s="32"/>
      <c r="B117" s="57" t="s">
        <v>84</v>
      </c>
      <c r="C117" s="38"/>
      <c r="D117" s="53"/>
      <c r="E117" s="33"/>
      <c r="F117" s="33"/>
      <c r="G117" s="46"/>
      <c r="H117" s="46"/>
      <c r="K117" s="33"/>
      <c r="L117" s="33"/>
      <c r="O117" s="33"/>
      <c r="P117" s="33"/>
    </row>
    <row r="118" spans="1:16" s="37" customFormat="1" outlineLevel="1">
      <c r="A118" s="32"/>
      <c r="B118" s="57" t="s">
        <v>79</v>
      </c>
      <c r="C118" s="38"/>
      <c r="D118" s="53"/>
      <c r="E118" s="33"/>
      <c r="F118" s="33"/>
      <c r="G118" s="46"/>
      <c r="H118" s="46"/>
      <c r="K118" s="33"/>
      <c r="L118" s="33"/>
      <c r="O118" s="33"/>
      <c r="P118" s="33"/>
    </row>
    <row r="119" spans="1:16" s="37" customFormat="1" outlineLevel="1">
      <c r="A119" s="32"/>
      <c r="B119" s="56" t="s">
        <v>60</v>
      </c>
      <c r="C119" s="38"/>
      <c r="D119" s="53"/>
      <c r="E119" s="33"/>
      <c r="F119" s="33"/>
      <c r="G119" s="46"/>
      <c r="H119" s="46"/>
      <c r="K119" s="33"/>
      <c r="L119" s="33"/>
      <c r="O119" s="33"/>
      <c r="P119" s="33"/>
    </row>
    <row r="120" spans="1:16" s="37" customFormat="1">
      <c r="A120" s="32"/>
      <c r="B120" s="56"/>
      <c r="C120" s="38"/>
      <c r="D120" s="53"/>
      <c r="E120" s="33"/>
      <c r="F120" s="33"/>
      <c r="G120" s="46"/>
      <c r="H120" s="46"/>
      <c r="K120" s="33"/>
      <c r="L120" s="33"/>
      <c r="O120" s="33"/>
      <c r="P120" s="33"/>
    </row>
    <row r="121" spans="1:16" s="37" customFormat="1">
      <c r="A121" s="32" t="s">
        <v>439</v>
      </c>
      <c r="B121" s="50" t="s">
        <v>469</v>
      </c>
      <c r="C121" s="38"/>
      <c r="D121" s="53"/>
      <c r="E121" s="33"/>
      <c r="F121" s="33"/>
      <c r="G121" s="46"/>
      <c r="H121" s="46"/>
      <c r="K121" s="33"/>
      <c r="L121" s="33"/>
      <c r="O121" s="33"/>
      <c r="P121" s="33"/>
    </row>
    <row r="122" spans="1:16" s="37" customFormat="1" ht="25.5" outlineLevel="1">
      <c r="A122" s="32"/>
      <c r="B122" s="56" t="s">
        <v>471</v>
      </c>
      <c r="C122" s="38"/>
      <c r="D122" s="53"/>
      <c r="E122" s="33">
        <v>3</v>
      </c>
      <c r="F122" s="33"/>
      <c r="G122" s="46"/>
      <c r="H122" s="46"/>
      <c r="K122" s="33"/>
      <c r="L122" s="33"/>
      <c r="O122" s="33"/>
      <c r="P122" s="33"/>
    </row>
    <row r="123" spans="1:16" s="37" customFormat="1" ht="25.5" outlineLevel="1">
      <c r="A123" s="32"/>
      <c r="B123" s="37" t="s">
        <v>472</v>
      </c>
      <c r="C123" s="38"/>
      <c r="D123" s="53"/>
      <c r="E123" s="33">
        <v>2</v>
      </c>
      <c r="F123" s="33"/>
      <c r="G123" s="46"/>
      <c r="H123" s="46"/>
      <c r="K123" s="33"/>
      <c r="L123" s="33"/>
      <c r="O123" s="33"/>
      <c r="P123" s="33"/>
    </row>
    <row r="124" spans="1:16" s="37" customFormat="1" ht="25.5" outlineLevel="1">
      <c r="A124" s="32"/>
      <c r="B124" s="56" t="s">
        <v>473</v>
      </c>
      <c r="C124" s="38"/>
      <c r="D124" s="53"/>
      <c r="E124" s="33">
        <v>20</v>
      </c>
      <c r="F124" s="33"/>
      <c r="G124" s="46"/>
      <c r="H124" s="46"/>
      <c r="K124" s="33"/>
      <c r="L124" s="33"/>
      <c r="O124" s="33"/>
      <c r="P124" s="33"/>
    </row>
    <row r="125" spans="1:16" s="37" customFormat="1">
      <c r="A125" s="32"/>
      <c r="B125" s="56"/>
      <c r="C125" s="38"/>
      <c r="D125" s="53"/>
      <c r="E125" s="33"/>
      <c r="F125" s="33"/>
      <c r="G125" s="46"/>
      <c r="H125" s="46"/>
      <c r="K125" s="33"/>
      <c r="L125" s="33"/>
      <c r="O125" s="33"/>
      <c r="P125" s="33"/>
    </row>
    <row r="126" spans="1:16" s="37" customFormat="1" ht="14.25">
      <c r="A126" s="39" t="s">
        <v>440</v>
      </c>
      <c r="B126" s="50" t="s">
        <v>64</v>
      </c>
      <c r="C126" s="38"/>
      <c r="D126" s="53"/>
      <c r="E126" s="33">
        <f>SUM(E127:E129)</f>
        <v>60</v>
      </c>
      <c r="F126" s="33"/>
      <c r="G126" s="46"/>
      <c r="H126" s="46"/>
      <c r="K126" s="33">
        <f>SUM(K127:K129)</f>
        <v>0</v>
      </c>
      <c r="L126" s="33">
        <f>SUM(L127:L129)</f>
        <v>0</v>
      </c>
      <c r="O126" s="33">
        <f>SUM(O127:O129)</f>
        <v>0</v>
      </c>
      <c r="P126" s="33">
        <f>SUM(P127:P129)</f>
        <v>0</v>
      </c>
    </row>
    <row r="127" spans="1:16" s="37" customFormat="1" ht="25.5" outlineLevel="1">
      <c r="A127" s="32"/>
      <c r="B127" s="57" t="s">
        <v>96</v>
      </c>
      <c r="C127" s="38"/>
      <c r="D127" s="53"/>
      <c r="E127" s="33">
        <v>0</v>
      </c>
      <c r="F127" s="33"/>
      <c r="G127" s="46"/>
      <c r="H127" s="46"/>
      <c r="K127" s="33"/>
      <c r="L127" s="33"/>
      <c r="O127" s="33"/>
      <c r="P127" s="33"/>
    </row>
    <row r="128" spans="1:16" s="37" customFormat="1" ht="25.5" outlineLevel="1">
      <c r="A128" s="32"/>
      <c r="B128" s="57" t="s">
        <v>97</v>
      </c>
      <c r="C128" s="38"/>
      <c r="D128" s="53"/>
      <c r="E128" s="33">
        <v>30</v>
      </c>
      <c r="F128" s="33"/>
      <c r="G128" s="46"/>
      <c r="H128" s="46"/>
      <c r="K128" s="33"/>
      <c r="L128" s="33"/>
      <c r="O128" s="33"/>
      <c r="P128" s="33"/>
    </row>
    <row r="129" spans="1:16" s="37" customFormat="1" outlineLevel="1">
      <c r="A129" s="32"/>
      <c r="B129" s="57" t="s">
        <v>98</v>
      </c>
      <c r="C129" s="38"/>
      <c r="D129" s="53"/>
      <c r="E129" s="33">
        <v>30</v>
      </c>
      <c r="F129" s="33"/>
      <c r="G129" s="46"/>
      <c r="H129" s="46"/>
      <c r="K129" s="33"/>
      <c r="L129" s="33"/>
      <c r="O129" s="33"/>
      <c r="P129" s="33"/>
    </row>
    <row r="130" spans="1:16" s="37" customFormat="1">
      <c r="A130" s="32"/>
      <c r="B130" s="57"/>
      <c r="C130" s="38"/>
      <c r="D130" s="53"/>
      <c r="E130" s="33"/>
      <c r="F130" s="33"/>
      <c r="G130" s="46"/>
      <c r="H130" s="46"/>
      <c r="K130" s="33"/>
      <c r="L130" s="33"/>
      <c r="O130" s="33"/>
      <c r="P130" s="33"/>
    </row>
    <row r="131" spans="1:16" s="37" customFormat="1" ht="14.25">
      <c r="A131" s="39" t="s">
        <v>470</v>
      </c>
      <c r="B131" s="50" t="s">
        <v>99</v>
      </c>
      <c r="C131" s="38"/>
      <c r="D131" s="53"/>
      <c r="E131" s="33">
        <v>60</v>
      </c>
      <c r="F131" s="33"/>
      <c r="G131" s="46"/>
      <c r="H131" s="46"/>
      <c r="K131" s="33">
        <f>SUM(K133:K140)</f>
        <v>0</v>
      </c>
      <c r="L131" s="33">
        <f>SUM(L133:L140)</f>
        <v>0</v>
      </c>
      <c r="O131" s="33">
        <f>SUM(O133:O140)</f>
        <v>0</v>
      </c>
      <c r="P131" s="33">
        <f>SUM(P133:P140)</f>
        <v>0</v>
      </c>
    </row>
    <row r="132" spans="1:16" s="37" customFormat="1" ht="14.25" outlineLevel="1">
      <c r="A132" s="39"/>
      <c r="B132" s="56" t="s">
        <v>414</v>
      </c>
      <c r="C132" s="38"/>
      <c r="D132" s="53"/>
      <c r="E132" s="33"/>
      <c r="F132" s="33"/>
      <c r="G132" s="46"/>
      <c r="H132" s="46"/>
      <c r="K132" s="33"/>
      <c r="L132" s="33"/>
      <c r="O132" s="33"/>
      <c r="P132" s="33"/>
    </row>
    <row r="133" spans="1:16" s="37" customFormat="1" outlineLevel="1">
      <c r="A133" s="32"/>
      <c r="B133" s="57" t="s">
        <v>100</v>
      </c>
      <c r="C133" s="38"/>
      <c r="D133" s="53"/>
      <c r="E133" s="33"/>
      <c r="F133" s="33"/>
      <c r="G133" s="46"/>
      <c r="H133" s="46"/>
      <c r="K133" s="33"/>
      <c r="L133" s="33"/>
      <c r="O133" s="33"/>
      <c r="P133" s="33"/>
    </row>
    <row r="134" spans="1:16" s="37" customFormat="1" outlineLevel="1">
      <c r="A134" s="32"/>
      <c r="B134" s="57" t="s">
        <v>101</v>
      </c>
      <c r="C134" s="38"/>
      <c r="D134" s="53"/>
      <c r="E134" s="33"/>
      <c r="F134" s="33"/>
      <c r="G134" s="46"/>
      <c r="H134" s="46"/>
      <c r="K134" s="33"/>
      <c r="L134" s="33"/>
      <c r="O134" s="33"/>
      <c r="P134" s="33"/>
    </row>
    <row r="135" spans="1:16" s="37" customFormat="1" ht="25.5" outlineLevel="1">
      <c r="A135" s="32"/>
      <c r="B135" s="57" t="s">
        <v>102</v>
      </c>
      <c r="C135" s="38"/>
      <c r="D135" s="53"/>
      <c r="E135" s="33"/>
      <c r="F135" s="33"/>
      <c r="G135" s="46"/>
      <c r="H135" s="46"/>
      <c r="K135" s="33"/>
      <c r="L135" s="33"/>
      <c r="O135" s="33"/>
      <c r="P135" s="33"/>
    </row>
    <row r="136" spans="1:16" s="37" customFormat="1" outlineLevel="1">
      <c r="A136" s="32"/>
      <c r="B136" s="57" t="s">
        <v>103</v>
      </c>
      <c r="C136" s="38"/>
      <c r="D136" s="53"/>
      <c r="E136" s="33"/>
      <c r="F136" s="33"/>
      <c r="G136" s="46"/>
      <c r="H136" s="46"/>
      <c r="K136" s="33"/>
      <c r="L136" s="33"/>
      <c r="O136" s="33"/>
      <c r="P136" s="33"/>
    </row>
    <row r="137" spans="1:16" s="37" customFormat="1" outlineLevel="1">
      <c r="A137" s="32"/>
      <c r="B137" s="57" t="s">
        <v>7</v>
      </c>
      <c r="C137" s="38"/>
      <c r="D137" s="53"/>
      <c r="E137" s="33"/>
      <c r="F137" s="33"/>
      <c r="G137" s="46"/>
      <c r="H137" s="46"/>
      <c r="K137" s="33"/>
      <c r="L137" s="33"/>
      <c r="O137" s="33"/>
      <c r="P137" s="33"/>
    </row>
    <row r="138" spans="1:16" s="37" customFormat="1" outlineLevel="1">
      <c r="A138" s="32"/>
      <c r="B138" s="57" t="s">
        <v>104</v>
      </c>
      <c r="C138" s="38"/>
      <c r="D138" s="53"/>
      <c r="E138" s="33"/>
      <c r="F138" s="33"/>
      <c r="G138" s="46"/>
      <c r="H138" s="46"/>
      <c r="K138" s="33"/>
      <c r="L138" s="33"/>
      <c r="O138" s="33"/>
      <c r="P138" s="33"/>
    </row>
    <row r="139" spans="1:16" s="37" customFormat="1" outlineLevel="1">
      <c r="A139" s="32"/>
      <c r="B139" s="57" t="s">
        <v>105</v>
      </c>
      <c r="C139" s="38"/>
      <c r="D139" s="53"/>
      <c r="E139" s="33"/>
      <c r="F139" s="33"/>
      <c r="G139" s="46"/>
      <c r="H139" s="46"/>
      <c r="K139" s="33"/>
      <c r="L139" s="33"/>
      <c r="O139" s="33"/>
      <c r="P139" s="33"/>
    </row>
    <row r="140" spans="1:16" s="37" customFormat="1" outlineLevel="1">
      <c r="A140" s="32"/>
      <c r="B140" s="57" t="s">
        <v>106</v>
      </c>
      <c r="C140" s="38"/>
      <c r="D140" s="53"/>
      <c r="E140" s="33"/>
      <c r="F140" s="33"/>
      <c r="G140" s="46"/>
      <c r="H140" s="46"/>
      <c r="K140" s="33"/>
      <c r="L140" s="33"/>
      <c r="O140" s="33"/>
      <c r="P140" s="33"/>
    </row>
    <row r="141" spans="1:16" s="37" customFormat="1">
      <c r="A141" s="32"/>
      <c r="B141" s="57"/>
      <c r="C141" s="38"/>
      <c r="D141" s="53"/>
      <c r="E141" s="33"/>
      <c r="F141" s="33"/>
      <c r="G141" s="46"/>
      <c r="H141" s="46"/>
      <c r="K141" s="33"/>
      <c r="L141" s="33"/>
      <c r="O141" s="33"/>
      <c r="P141" s="33"/>
    </row>
    <row r="142" spans="1:16" s="37" customFormat="1" ht="15">
      <c r="A142" s="36" t="s">
        <v>61</v>
      </c>
      <c r="B142" s="50" t="s">
        <v>115</v>
      </c>
      <c r="C142" s="38"/>
      <c r="D142" s="53"/>
      <c r="E142" s="33"/>
      <c r="F142" s="33"/>
      <c r="G142" s="46"/>
      <c r="H142" s="46"/>
      <c r="K142" s="33"/>
      <c r="L142" s="33"/>
      <c r="O142" s="33"/>
      <c r="P142" s="33"/>
    </row>
  </sheetData>
  <phoneticPr fontId="19" type="noConversion"/>
  <printOptions gridLines="1"/>
  <pageMargins left="0.70078740157480301" right="0.70078740157480301" top="0.75196850393700798" bottom="0.75196850393700798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Q168"/>
  <sheetViews>
    <sheetView zoomScale="130" workbookViewId="0">
      <pane ySplit="1" topLeftCell="A131" activePane="bottomLeft" state="frozen"/>
      <selection pane="bottomLeft" activeCell="C144" sqref="C144"/>
    </sheetView>
  </sheetViews>
  <sheetFormatPr defaultRowHeight="14.25" outlineLevelRow="1"/>
  <cols>
    <col min="1" max="1" width="13.5703125" style="8" customWidth="1"/>
    <col min="2" max="2" width="28" style="7" customWidth="1"/>
    <col min="3" max="3" width="38.140625" customWidth="1"/>
    <col min="4" max="4" width="20" customWidth="1"/>
    <col min="5" max="5" width="16.140625" style="7" customWidth="1"/>
    <col min="6" max="6" width="14.7109375" style="6" customWidth="1"/>
    <col min="7" max="7" width="15.85546875" style="6" customWidth="1"/>
    <col min="8" max="8" width="31.28515625" customWidth="1"/>
    <col min="9" max="9" width="38.7109375" customWidth="1"/>
    <col min="10" max="10" width="33.7109375" customWidth="1"/>
  </cols>
  <sheetData>
    <row r="1" spans="1:17" s="1" customFormat="1" ht="30">
      <c r="A1" s="1" t="s">
        <v>264</v>
      </c>
      <c r="B1" s="5" t="s">
        <v>269</v>
      </c>
      <c r="C1" s="5" t="s">
        <v>119</v>
      </c>
      <c r="D1" s="5" t="s">
        <v>466</v>
      </c>
      <c r="E1" s="5" t="s">
        <v>352</v>
      </c>
      <c r="F1" s="5" t="s">
        <v>120</v>
      </c>
      <c r="G1" s="5" t="s">
        <v>353</v>
      </c>
      <c r="H1" s="5" t="s">
        <v>121</v>
      </c>
      <c r="I1" s="5" t="s">
        <v>309</v>
      </c>
      <c r="J1" s="5" t="s">
        <v>122</v>
      </c>
      <c r="K1" s="5"/>
      <c r="L1" s="5"/>
      <c r="M1" s="5"/>
      <c r="N1" s="5"/>
      <c r="O1" s="5"/>
      <c r="P1" s="5"/>
      <c r="Q1" s="5"/>
    </row>
    <row r="2" spans="1:17" s="4" customFormat="1" ht="15">
      <c r="A2" s="13" t="s">
        <v>298</v>
      </c>
      <c r="B2" s="9"/>
      <c r="C2" s="14" t="s">
        <v>299</v>
      </c>
      <c r="D2" s="14"/>
      <c r="E2" s="15"/>
      <c r="F2" s="9"/>
      <c r="G2" s="9"/>
      <c r="H2" s="16"/>
      <c r="I2" s="16"/>
      <c r="J2" s="17"/>
      <c r="K2" s="18"/>
      <c r="L2" s="18"/>
      <c r="M2" s="18"/>
      <c r="N2" s="3"/>
      <c r="O2" s="3"/>
      <c r="P2" s="3"/>
      <c r="Q2" s="3"/>
    </row>
    <row r="3" spans="1:17" ht="16.5" outlineLevel="1">
      <c r="A3" s="19"/>
      <c r="B3" s="20" t="s">
        <v>276</v>
      </c>
      <c r="C3" s="14" t="s">
        <v>277</v>
      </c>
      <c r="D3" s="14" t="s">
        <v>467</v>
      </c>
      <c r="E3" s="21">
        <v>41816</v>
      </c>
      <c r="F3" s="22" t="s">
        <v>125</v>
      </c>
      <c r="G3" s="22" t="s">
        <v>124</v>
      </c>
      <c r="H3" s="14"/>
      <c r="I3" s="14"/>
      <c r="J3" s="23"/>
      <c r="K3" s="23"/>
      <c r="L3" s="23"/>
      <c r="M3" s="23"/>
      <c r="N3" s="2"/>
      <c r="O3" s="2"/>
      <c r="P3" s="2"/>
      <c r="Q3" s="2"/>
    </row>
    <row r="4" spans="1:17" ht="16.5" outlineLevel="1">
      <c r="A4" s="19"/>
      <c r="B4" s="20" t="s">
        <v>186</v>
      </c>
      <c r="C4" s="14" t="s">
        <v>278</v>
      </c>
      <c r="D4" s="14" t="s">
        <v>57</v>
      </c>
      <c r="E4" s="21">
        <v>41816</v>
      </c>
      <c r="F4" s="22" t="s">
        <v>125</v>
      </c>
      <c r="G4" s="22" t="s">
        <v>124</v>
      </c>
      <c r="H4" s="14"/>
      <c r="I4" s="14"/>
      <c r="J4" s="23"/>
      <c r="K4" s="23"/>
      <c r="L4" s="23"/>
      <c r="M4" s="23"/>
      <c r="N4" s="2"/>
      <c r="O4" s="2"/>
      <c r="P4" s="2"/>
      <c r="Q4" s="2"/>
    </row>
    <row r="5" spans="1:17" ht="25.5" outlineLevel="1">
      <c r="A5" s="19"/>
      <c r="B5" s="20" t="s">
        <v>200</v>
      </c>
      <c r="C5" s="14" t="s">
        <v>279</v>
      </c>
      <c r="D5" s="14" t="s">
        <v>57</v>
      </c>
      <c r="E5" s="21">
        <v>41816</v>
      </c>
      <c r="F5" s="22" t="s">
        <v>125</v>
      </c>
      <c r="G5" s="22" t="s">
        <v>124</v>
      </c>
      <c r="H5" s="14"/>
      <c r="I5" s="14"/>
      <c r="J5" s="23"/>
      <c r="K5" s="23"/>
      <c r="L5" s="23"/>
      <c r="M5" s="23"/>
      <c r="N5" s="2"/>
      <c r="O5" s="2"/>
      <c r="P5" s="2"/>
      <c r="Q5" s="2"/>
    </row>
    <row r="6" spans="1:17" ht="25.5" outlineLevel="1">
      <c r="A6" s="19"/>
      <c r="B6" s="20" t="s">
        <v>207</v>
      </c>
      <c r="C6" s="14" t="s">
        <v>280</v>
      </c>
      <c r="D6" s="14" t="s">
        <v>87</v>
      </c>
      <c r="E6" s="21">
        <v>41816</v>
      </c>
      <c r="F6" s="22" t="s">
        <v>125</v>
      </c>
      <c r="G6" s="22" t="s">
        <v>126</v>
      </c>
      <c r="H6" s="14"/>
      <c r="I6" s="14"/>
      <c r="J6" s="23"/>
      <c r="K6" s="23"/>
      <c r="L6" s="23"/>
      <c r="M6" s="23"/>
      <c r="N6" s="2"/>
      <c r="O6" s="2"/>
      <c r="P6" s="2"/>
      <c r="Q6" s="2"/>
    </row>
    <row r="7" spans="1:17" ht="16.5">
      <c r="A7" s="19"/>
      <c r="B7" s="20"/>
      <c r="C7" s="14"/>
      <c r="D7" s="14"/>
      <c r="E7" s="21"/>
      <c r="F7" s="22"/>
      <c r="G7" s="22"/>
      <c r="H7" s="14"/>
      <c r="I7" s="14"/>
      <c r="J7" s="23"/>
      <c r="K7" s="23"/>
      <c r="L7" s="23"/>
      <c r="M7" s="23"/>
      <c r="N7" s="2"/>
      <c r="O7" s="2"/>
      <c r="P7" s="2"/>
      <c r="Q7" s="2"/>
    </row>
    <row r="8" spans="1:17" ht="16.5">
      <c r="A8" s="19" t="s">
        <v>266</v>
      </c>
      <c r="B8" s="20"/>
      <c r="C8" s="14" t="s">
        <v>281</v>
      </c>
      <c r="D8" s="14" t="s">
        <v>425</v>
      </c>
      <c r="E8" s="20"/>
      <c r="F8" s="22"/>
      <c r="G8" s="22"/>
      <c r="H8" s="14"/>
      <c r="I8" s="14"/>
      <c r="J8" s="23"/>
      <c r="K8" s="23"/>
      <c r="L8" s="23"/>
      <c r="M8" s="23"/>
      <c r="N8" s="2"/>
      <c r="O8" s="2"/>
      <c r="P8" s="2"/>
      <c r="Q8" s="2"/>
    </row>
    <row r="9" spans="1:17" ht="16.5" outlineLevel="1">
      <c r="A9" s="19"/>
      <c r="B9" s="19" t="s">
        <v>295</v>
      </c>
      <c r="C9" s="14" t="s">
        <v>282</v>
      </c>
      <c r="D9" s="14"/>
      <c r="E9" s="20"/>
      <c r="F9" s="22"/>
      <c r="G9" s="22"/>
      <c r="H9" s="14"/>
      <c r="I9" s="14"/>
      <c r="J9" s="23"/>
      <c r="K9" s="23"/>
      <c r="L9" s="23"/>
      <c r="M9" s="23"/>
      <c r="N9" s="2"/>
      <c r="O9" s="2"/>
      <c r="P9" s="2"/>
      <c r="Q9" s="2"/>
    </row>
    <row r="10" spans="1:17" ht="16.5" outlineLevel="1">
      <c r="A10" s="19"/>
      <c r="B10" s="20" t="s">
        <v>284</v>
      </c>
      <c r="C10" s="14" t="s">
        <v>286</v>
      </c>
      <c r="E10" s="21">
        <v>41816</v>
      </c>
      <c r="F10" s="22" t="s">
        <v>123</v>
      </c>
      <c r="G10" s="22" t="s">
        <v>124</v>
      </c>
      <c r="H10" s="14"/>
      <c r="I10" s="14"/>
      <c r="J10" s="23"/>
      <c r="K10" s="23"/>
      <c r="L10" s="23"/>
      <c r="M10" s="23"/>
      <c r="N10" s="2"/>
      <c r="O10" s="2"/>
      <c r="P10" s="2"/>
      <c r="Q10" s="2"/>
    </row>
    <row r="11" spans="1:17" ht="16.5" outlineLevel="1">
      <c r="A11" s="19"/>
      <c r="B11" s="20" t="s">
        <v>285</v>
      </c>
      <c r="C11" s="14" t="s">
        <v>287</v>
      </c>
      <c r="D11" s="14"/>
      <c r="E11" s="21">
        <v>41793</v>
      </c>
      <c r="F11" s="22" t="s">
        <v>123</v>
      </c>
      <c r="G11" s="22" t="s">
        <v>124</v>
      </c>
      <c r="H11" s="14"/>
      <c r="I11" s="14"/>
      <c r="J11" s="23"/>
      <c r="K11" s="23"/>
      <c r="L11" s="23"/>
      <c r="M11" s="23"/>
      <c r="N11" s="2"/>
      <c r="O11" s="2"/>
      <c r="P11" s="2"/>
      <c r="Q11" s="2"/>
    </row>
    <row r="12" spans="1:17" ht="16.5">
      <c r="A12" s="19"/>
      <c r="B12" s="20"/>
      <c r="C12" s="14"/>
      <c r="D12" s="14"/>
      <c r="E12" s="20"/>
      <c r="F12" s="22"/>
      <c r="G12" s="22"/>
      <c r="H12" s="14"/>
      <c r="I12" s="14"/>
      <c r="J12" s="23"/>
      <c r="K12" s="23"/>
      <c r="L12" s="23"/>
      <c r="M12" s="23"/>
      <c r="N12" s="2"/>
      <c r="O12" s="2"/>
      <c r="P12" s="2"/>
      <c r="Q12" s="2"/>
    </row>
    <row r="13" spans="1:17" ht="16.5">
      <c r="A13" s="19" t="s">
        <v>267</v>
      </c>
      <c r="B13" s="20"/>
      <c r="C13" s="14" t="s">
        <v>291</v>
      </c>
      <c r="D13" s="14" t="s">
        <v>64</v>
      </c>
      <c r="E13" s="20"/>
      <c r="F13" s="22"/>
      <c r="G13" s="22"/>
      <c r="H13" s="14"/>
      <c r="I13" s="14"/>
      <c r="J13" s="23"/>
      <c r="K13" s="23"/>
      <c r="L13" s="23"/>
      <c r="M13" s="23"/>
      <c r="N13" s="2"/>
      <c r="O13" s="2"/>
      <c r="P13" s="2"/>
      <c r="Q13" s="2"/>
    </row>
    <row r="14" spans="1:17" ht="16.5" outlineLevel="1">
      <c r="A14" s="19"/>
      <c r="B14" s="20" t="s">
        <v>288</v>
      </c>
      <c r="C14" s="14" t="s">
        <v>292</v>
      </c>
      <c r="D14" s="14"/>
      <c r="E14" s="21">
        <v>41772</v>
      </c>
      <c r="F14" s="22"/>
      <c r="G14" s="22"/>
      <c r="H14" s="14"/>
      <c r="I14" s="14"/>
      <c r="J14" s="23"/>
      <c r="K14" s="23"/>
      <c r="L14" s="23"/>
      <c r="M14" s="23"/>
      <c r="N14" s="2"/>
      <c r="O14" s="2"/>
      <c r="P14" s="2"/>
      <c r="Q14" s="2"/>
    </row>
    <row r="15" spans="1:17" ht="25.5" outlineLevel="1">
      <c r="A15" s="19"/>
      <c r="B15" s="20" t="s">
        <v>289</v>
      </c>
      <c r="C15" s="14" t="s">
        <v>293</v>
      </c>
      <c r="D15" s="14"/>
      <c r="E15" s="21">
        <v>41816</v>
      </c>
      <c r="F15" s="22" t="s">
        <v>123</v>
      </c>
      <c r="G15" s="22"/>
      <c r="H15" s="14"/>
      <c r="I15" s="14"/>
      <c r="J15" s="23"/>
      <c r="K15" s="23"/>
      <c r="L15" s="23"/>
      <c r="M15" s="23"/>
      <c r="N15" s="2"/>
      <c r="O15" s="2"/>
      <c r="P15" s="2"/>
      <c r="Q15" s="2"/>
    </row>
    <row r="16" spans="1:17" ht="25.5" outlineLevel="1">
      <c r="A16" s="19"/>
      <c r="B16" s="20" t="s">
        <v>290</v>
      </c>
      <c r="C16" s="14" t="s">
        <v>294</v>
      </c>
      <c r="D16" s="14"/>
      <c r="E16" s="21">
        <v>41772</v>
      </c>
      <c r="F16" s="22" t="s">
        <v>125</v>
      </c>
      <c r="G16" s="22"/>
      <c r="H16" s="14"/>
      <c r="I16" s="14"/>
      <c r="J16" s="23"/>
      <c r="K16" s="23"/>
      <c r="L16" s="23"/>
      <c r="M16" s="23"/>
      <c r="N16" s="2"/>
      <c r="O16" s="2"/>
      <c r="P16" s="2"/>
      <c r="Q16" s="2"/>
    </row>
    <row r="17" spans="1:17" ht="16.5">
      <c r="A17" s="19"/>
      <c r="B17" s="20"/>
      <c r="C17" s="14"/>
      <c r="D17" s="14"/>
      <c r="E17" s="21"/>
      <c r="F17" s="22"/>
      <c r="G17" s="22"/>
      <c r="H17" s="14"/>
      <c r="I17" s="14"/>
      <c r="J17" s="23"/>
      <c r="K17" s="23"/>
      <c r="L17" s="23"/>
      <c r="M17" s="23"/>
      <c r="N17" s="2"/>
      <c r="O17" s="2"/>
      <c r="P17" s="2"/>
      <c r="Q17" s="2"/>
    </row>
    <row r="18" spans="1:17" ht="16.5">
      <c r="A18" s="19" t="s">
        <v>268</v>
      </c>
      <c r="B18" s="20"/>
      <c r="C18" s="14" t="s">
        <v>296</v>
      </c>
      <c r="D18" s="14" t="s">
        <v>87</v>
      </c>
      <c r="E18" s="21"/>
      <c r="F18" s="22"/>
      <c r="G18" s="22"/>
      <c r="H18" s="14"/>
      <c r="I18" s="14"/>
      <c r="J18" s="23"/>
      <c r="K18" s="23"/>
      <c r="L18" s="23"/>
      <c r="M18" s="23"/>
      <c r="N18" s="2"/>
      <c r="O18" s="2"/>
      <c r="P18" s="2"/>
      <c r="Q18" s="2"/>
    </row>
    <row r="19" spans="1:17" ht="16.5">
      <c r="A19" s="19"/>
      <c r="B19" s="20"/>
      <c r="C19" s="14"/>
      <c r="D19" s="14"/>
      <c r="E19" s="20"/>
      <c r="F19" s="22"/>
      <c r="G19" s="22"/>
      <c r="H19" s="14"/>
      <c r="I19" s="14"/>
      <c r="J19" s="23"/>
      <c r="K19" s="23"/>
      <c r="L19" s="23"/>
      <c r="M19" s="23"/>
      <c r="N19" s="2"/>
      <c r="O19" s="2"/>
      <c r="P19" s="2"/>
      <c r="Q19" s="2"/>
    </row>
    <row r="20" spans="1:17" ht="25.5">
      <c r="A20" s="19" t="s">
        <v>270</v>
      </c>
      <c r="B20" s="20"/>
      <c r="C20" s="14" t="s">
        <v>468</v>
      </c>
      <c r="E20" s="20"/>
      <c r="F20" s="22"/>
      <c r="G20" s="22"/>
      <c r="H20" s="14" t="s">
        <v>375</v>
      </c>
      <c r="I20" s="14"/>
      <c r="J20" s="23"/>
      <c r="K20" s="23"/>
      <c r="L20" s="23"/>
      <c r="M20" s="23"/>
      <c r="N20" s="2"/>
      <c r="O20" s="2"/>
      <c r="P20" s="2"/>
      <c r="Q20" s="2"/>
    </row>
    <row r="21" spans="1:17" ht="16.5" outlineLevel="1">
      <c r="A21" s="19"/>
      <c r="B21" s="20" t="s">
        <v>300</v>
      </c>
      <c r="C21" s="14"/>
      <c r="D21" s="14" t="s">
        <v>87</v>
      </c>
      <c r="E21" s="21">
        <v>41772</v>
      </c>
      <c r="F21" s="22" t="s">
        <v>125</v>
      </c>
      <c r="G21" s="22" t="s">
        <v>126</v>
      </c>
      <c r="I21" s="14"/>
      <c r="J21" s="23"/>
      <c r="K21" s="23"/>
      <c r="L21" s="23"/>
      <c r="M21" s="23"/>
      <c r="N21" s="2"/>
      <c r="O21" s="2"/>
      <c r="P21" s="2"/>
      <c r="Q21" s="2"/>
    </row>
    <row r="22" spans="1:17" ht="16.5" outlineLevel="1">
      <c r="A22" s="19"/>
      <c r="B22" s="20" t="s">
        <v>301</v>
      </c>
      <c r="C22" s="14"/>
      <c r="D22" s="14" t="s">
        <v>87</v>
      </c>
      <c r="E22" s="21">
        <v>41772</v>
      </c>
      <c r="F22" s="22" t="s">
        <v>125</v>
      </c>
      <c r="G22" s="22" t="s">
        <v>126</v>
      </c>
      <c r="H22" s="14"/>
      <c r="I22" s="14"/>
      <c r="J22" s="23"/>
      <c r="K22" s="23"/>
      <c r="L22" s="23"/>
      <c r="M22" s="23"/>
      <c r="N22" s="2"/>
      <c r="O22" s="2"/>
      <c r="P22" s="2"/>
      <c r="Q22" s="2"/>
    </row>
    <row r="23" spans="1:17" ht="16.5" outlineLevel="1">
      <c r="A23" s="19"/>
      <c r="B23" s="20" t="s">
        <v>302</v>
      </c>
      <c r="C23" s="14"/>
      <c r="D23" s="14" t="s">
        <v>87</v>
      </c>
      <c r="E23" s="21">
        <v>41772</v>
      </c>
      <c r="F23" s="22" t="s">
        <v>125</v>
      </c>
      <c r="G23" s="22" t="s">
        <v>126</v>
      </c>
      <c r="H23" s="14"/>
      <c r="I23" s="14"/>
      <c r="J23" s="23"/>
      <c r="K23" s="23"/>
      <c r="L23" s="23"/>
      <c r="M23" s="23"/>
      <c r="N23" s="2"/>
      <c r="O23" s="2"/>
      <c r="P23" s="2"/>
      <c r="Q23" s="2"/>
    </row>
    <row r="24" spans="1:17" ht="16.5">
      <c r="A24" s="19"/>
      <c r="B24" s="20"/>
      <c r="C24" s="14"/>
      <c r="D24" s="14"/>
      <c r="E24" s="20"/>
      <c r="F24" s="22"/>
      <c r="G24" s="22"/>
      <c r="H24" s="14"/>
      <c r="I24" s="14"/>
      <c r="J24" s="23"/>
      <c r="K24" s="23"/>
      <c r="L24" s="23"/>
      <c r="M24" s="23"/>
      <c r="N24" s="2"/>
      <c r="O24" s="2"/>
      <c r="P24" s="2"/>
      <c r="Q24" s="2"/>
    </row>
    <row r="25" spans="1:17" ht="16.5">
      <c r="A25" s="19" t="s">
        <v>271</v>
      </c>
      <c r="B25" s="20"/>
      <c r="C25" s="14" t="s">
        <v>297</v>
      </c>
      <c r="D25" s="14" t="s">
        <v>87</v>
      </c>
      <c r="E25" s="21"/>
      <c r="F25" s="22"/>
      <c r="G25" s="22"/>
      <c r="H25" s="14"/>
      <c r="I25" s="14"/>
      <c r="J25" s="23"/>
      <c r="K25" s="23"/>
      <c r="L25" s="23"/>
      <c r="M25" s="23"/>
      <c r="N25" s="2"/>
      <c r="O25" s="2"/>
      <c r="P25" s="2"/>
      <c r="Q25" s="2"/>
    </row>
    <row r="26" spans="1:17" ht="16.5">
      <c r="A26" s="19"/>
      <c r="B26" s="20"/>
      <c r="C26" s="14"/>
      <c r="D26" s="14"/>
      <c r="E26" s="20"/>
      <c r="F26" s="22"/>
      <c r="G26" s="22"/>
      <c r="H26" s="14"/>
      <c r="I26" s="14"/>
      <c r="J26" s="23"/>
      <c r="K26" s="23"/>
      <c r="L26" s="23"/>
      <c r="M26" s="23"/>
      <c r="N26" s="2"/>
      <c r="O26" s="2"/>
      <c r="P26" s="2"/>
      <c r="Q26" s="2"/>
    </row>
    <row r="27" spans="1:17" ht="16.5">
      <c r="A27" s="19" t="s">
        <v>265</v>
      </c>
      <c r="B27" s="20"/>
      <c r="C27" s="14" t="s">
        <v>354</v>
      </c>
      <c r="D27" s="14" t="s">
        <v>467</v>
      </c>
      <c r="E27" s="21"/>
      <c r="F27" s="22"/>
      <c r="G27" s="22"/>
      <c r="H27" s="14"/>
      <c r="I27" s="14"/>
      <c r="J27" s="23"/>
      <c r="K27" s="23"/>
      <c r="L27" s="23"/>
      <c r="M27" s="23"/>
      <c r="N27" s="2"/>
      <c r="O27" s="2"/>
      <c r="P27" s="2"/>
      <c r="Q27" s="2"/>
    </row>
    <row r="28" spans="1:17" ht="16.5" outlineLevel="1">
      <c r="A28" s="19"/>
      <c r="B28" s="20" t="s">
        <v>129</v>
      </c>
      <c r="C28" s="14" t="s">
        <v>304</v>
      </c>
      <c r="D28" s="14" t="s">
        <v>467</v>
      </c>
      <c r="E28" s="21">
        <v>41816</v>
      </c>
      <c r="F28" s="22" t="s">
        <v>125</v>
      </c>
      <c r="G28" s="22" t="s">
        <v>124</v>
      </c>
      <c r="H28" s="14"/>
      <c r="I28" s="14"/>
      <c r="J28" s="23"/>
      <c r="K28" s="23"/>
      <c r="L28" s="23"/>
      <c r="M28" s="23"/>
      <c r="N28" s="2"/>
      <c r="O28" s="2"/>
      <c r="P28" s="2"/>
      <c r="Q28" s="2"/>
    </row>
    <row r="29" spans="1:17" ht="25.5" outlineLevel="1">
      <c r="A29" s="19"/>
      <c r="B29" s="20" t="s">
        <v>303</v>
      </c>
      <c r="C29" s="14" t="s">
        <v>305</v>
      </c>
      <c r="D29" s="14" t="s">
        <v>467</v>
      </c>
      <c r="E29" s="21">
        <v>41816</v>
      </c>
      <c r="F29" s="22" t="s">
        <v>125</v>
      </c>
      <c r="G29" s="22" t="s">
        <v>124</v>
      </c>
      <c r="H29" s="14"/>
      <c r="I29" s="14"/>
      <c r="J29" s="23"/>
      <c r="K29" s="23"/>
      <c r="L29" s="23"/>
      <c r="M29" s="23"/>
      <c r="N29" s="2"/>
      <c r="O29" s="2"/>
      <c r="P29" s="2"/>
      <c r="Q29" s="2"/>
    </row>
    <row r="30" spans="1:17" ht="25.5" outlineLevel="1">
      <c r="A30" s="19"/>
      <c r="B30" s="20" t="s">
        <v>130</v>
      </c>
      <c r="C30" s="14" t="s">
        <v>306</v>
      </c>
      <c r="D30" s="14" t="s">
        <v>425</v>
      </c>
      <c r="E30" s="21">
        <v>41816</v>
      </c>
      <c r="F30" s="22" t="s">
        <v>131</v>
      </c>
      <c r="G30" s="22" t="s">
        <v>127</v>
      </c>
      <c r="H30" s="14" t="s">
        <v>132</v>
      </c>
      <c r="I30" s="14" t="s">
        <v>133</v>
      </c>
      <c r="J30" s="23"/>
      <c r="K30" s="23"/>
      <c r="L30" s="23"/>
      <c r="M30" s="23"/>
      <c r="N30" s="2"/>
      <c r="O30" s="2"/>
      <c r="P30" s="2"/>
      <c r="Q30" s="2"/>
    </row>
    <row r="31" spans="1:17" ht="16.5" outlineLevel="1">
      <c r="A31" s="19"/>
      <c r="B31" s="20" t="s">
        <v>310</v>
      </c>
      <c r="C31" s="14" t="s">
        <v>407</v>
      </c>
      <c r="D31" s="14" t="s">
        <v>467</v>
      </c>
      <c r="E31" s="21">
        <v>41816</v>
      </c>
      <c r="F31" s="22" t="s">
        <v>131</v>
      </c>
      <c r="G31" s="22" t="s">
        <v>124</v>
      </c>
      <c r="H31" s="14" t="s">
        <v>406</v>
      </c>
      <c r="I31" s="14"/>
      <c r="J31" s="23"/>
      <c r="K31" s="23"/>
      <c r="L31" s="23"/>
      <c r="M31" s="23"/>
      <c r="N31" s="2"/>
      <c r="O31" s="2"/>
      <c r="P31" s="2"/>
      <c r="Q31" s="2"/>
    </row>
    <row r="32" spans="1:17" ht="16.5" outlineLevel="1">
      <c r="A32" s="19"/>
      <c r="B32" s="20" t="s">
        <v>311</v>
      </c>
      <c r="C32" s="14" t="s">
        <v>408</v>
      </c>
      <c r="D32" s="14" t="s">
        <v>467</v>
      </c>
      <c r="E32" s="21">
        <v>41816</v>
      </c>
      <c r="F32" s="22" t="s">
        <v>125</v>
      </c>
      <c r="G32" s="22" t="s">
        <v>124</v>
      </c>
      <c r="H32" s="14"/>
      <c r="I32" s="14"/>
      <c r="J32" s="23"/>
      <c r="K32" s="23"/>
      <c r="L32" s="23"/>
      <c r="M32" s="23"/>
      <c r="N32" s="2"/>
      <c r="O32" s="2"/>
      <c r="P32" s="2"/>
      <c r="Q32" s="2"/>
    </row>
    <row r="33" spans="1:17" ht="16.5" outlineLevel="1">
      <c r="A33" s="19"/>
      <c r="B33" s="20" t="s">
        <v>134</v>
      </c>
      <c r="C33" s="14" t="s">
        <v>307</v>
      </c>
      <c r="D33" s="14" t="s">
        <v>425</v>
      </c>
      <c r="E33" s="21">
        <v>41816</v>
      </c>
      <c r="F33" s="22" t="s">
        <v>125</v>
      </c>
      <c r="G33" s="22" t="s">
        <v>124</v>
      </c>
      <c r="H33" s="14"/>
      <c r="I33" s="14"/>
      <c r="J33" s="23"/>
      <c r="K33" s="23"/>
      <c r="L33" s="23"/>
      <c r="M33" s="23"/>
      <c r="N33" s="2"/>
      <c r="O33" s="2"/>
      <c r="P33" s="2"/>
      <c r="Q33" s="2"/>
    </row>
    <row r="34" spans="1:17" ht="25.5" outlineLevel="1">
      <c r="A34" s="19"/>
      <c r="B34" s="20" t="s">
        <v>313</v>
      </c>
      <c r="C34" s="14" t="s">
        <v>308</v>
      </c>
      <c r="D34" s="14" t="s">
        <v>57</v>
      </c>
      <c r="E34" s="21">
        <v>41816</v>
      </c>
      <c r="F34" s="22" t="s">
        <v>125</v>
      </c>
      <c r="G34" s="22" t="s">
        <v>124</v>
      </c>
      <c r="H34" s="14" t="s">
        <v>314</v>
      </c>
      <c r="I34" s="14"/>
      <c r="J34" s="23"/>
      <c r="K34" s="23"/>
      <c r="L34" s="23"/>
      <c r="M34" s="23"/>
      <c r="N34" s="2"/>
      <c r="O34" s="2"/>
      <c r="P34" s="2"/>
      <c r="Q34" s="2"/>
    </row>
    <row r="35" spans="1:17" ht="16.5" outlineLevel="1">
      <c r="A35" s="19"/>
      <c r="B35" s="20" t="s">
        <v>312</v>
      </c>
      <c r="C35" s="14" t="s">
        <v>308</v>
      </c>
      <c r="D35" s="14" t="s">
        <v>57</v>
      </c>
      <c r="E35" s="21">
        <v>41816</v>
      </c>
      <c r="F35" s="22" t="s">
        <v>125</v>
      </c>
      <c r="G35" s="22" t="s">
        <v>124</v>
      </c>
      <c r="H35" s="24"/>
      <c r="I35" s="14"/>
      <c r="J35" s="23"/>
      <c r="K35" s="23"/>
      <c r="L35" s="23"/>
      <c r="M35" s="23"/>
      <c r="N35" s="2"/>
      <c r="O35" s="2"/>
      <c r="P35" s="2"/>
      <c r="Q35" s="2"/>
    </row>
    <row r="36" spans="1:17" ht="16.5" outlineLevel="1">
      <c r="A36" s="19"/>
      <c r="B36" s="20" t="s">
        <v>135</v>
      </c>
      <c r="C36" s="14" t="s">
        <v>315</v>
      </c>
      <c r="D36" s="14" t="s">
        <v>425</v>
      </c>
      <c r="E36" s="21">
        <v>41816</v>
      </c>
      <c r="F36" s="22" t="s">
        <v>125</v>
      </c>
      <c r="G36" s="22" t="s">
        <v>124</v>
      </c>
      <c r="H36" s="14"/>
      <c r="I36" s="14" t="s">
        <v>136</v>
      </c>
      <c r="J36" s="23"/>
      <c r="K36" s="23"/>
      <c r="L36" s="23"/>
      <c r="M36" s="23"/>
      <c r="N36" s="2"/>
      <c r="O36" s="2"/>
      <c r="P36" s="2"/>
      <c r="Q36" s="2"/>
    </row>
    <row r="37" spans="1:17" ht="16.5" outlineLevel="1">
      <c r="A37" s="19"/>
      <c r="B37" s="20" t="s">
        <v>137</v>
      </c>
      <c r="C37" s="14" t="s">
        <v>316</v>
      </c>
      <c r="D37" s="14" t="s">
        <v>467</v>
      </c>
      <c r="E37" s="21">
        <v>41816</v>
      </c>
      <c r="F37" s="22" t="s">
        <v>123</v>
      </c>
      <c r="G37" s="22" t="s">
        <v>126</v>
      </c>
      <c r="H37" s="14" t="s">
        <v>138</v>
      </c>
      <c r="I37" s="14" t="s">
        <v>139</v>
      </c>
      <c r="J37" s="23"/>
      <c r="K37" s="23"/>
      <c r="L37" s="23"/>
      <c r="M37" s="23"/>
      <c r="N37" s="2"/>
      <c r="O37" s="2"/>
      <c r="P37" s="2"/>
      <c r="Q37" s="2"/>
    </row>
    <row r="38" spans="1:17" ht="16.5" outlineLevel="1">
      <c r="A38" s="19"/>
      <c r="B38" s="20" t="s">
        <v>140</v>
      </c>
      <c r="C38" s="14" t="s">
        <v>317</v>
      </c>
      <c r="D38" s="14" t="s">
        <v>467</v>
      </c>
      <c r="E38" s="21">
        <v>41816</v>
      </c>
      <c r="F38" s="22" t="s">
        <v>123</v>
      </c>
      <c r="G38" s="22" t="s">
        <v>124</v>
      </c>
      <c r="H38" s="14"/>
      <c r="I38" s="14"/>
      <c r="J38" s="23"/>
      <c r="K38" s="23"/>
      <c r="L38" s="23"/>
      <c r="M38" s="23"/>
      <c r="N38" s="2"/>
      <c r="O38" s="2"/>
      <c r="P38" s="2"/>
      <c r="Q38" s="2"/>
    </row>
    <row r="39" spans="1:17" ht="25.5" outlineLevel="1">
      <c r="A39" s="19"/>
      <c r="B39" s="20" t="s">
        <v>141</v>
      </c>
      <c r="C39" s="14" t="s">
        <v>318</v>
      </c>
      <c r="D39" s="14" t="s">
        <v>425</v>
      </c>
      <c r="E39" s="21">
        <v>41816</v>
      </c>
      <c r="F39" s="22" t="s">
        <v>123</v>
      </c>
      <c r="G39" s="22" t="s">
        <v>126</v>
      </c>
      <c r="H39" s="14"/>
      <c r="I39" s="14" t="s">
        <v>142</v>
      </c>
      <c r="J39" s="23"/>
      <c r="K39" s="23"/>
      <c r="L39" s="23"/>
      <c r="M39" s="23"/>
      <c r="N39" s="2"/>
      <c r="O39" s="2"/>
      <c r="P39" s="2"/>
      <c r="Q39" s="2"/>
    </row>
    <row r="40" spans="1:17" ht="25.5" outlineLevel="1">
      <c r="A40" s="19"/>
      <c r="B40" s="20" t="s">
        <v>143</v>
      </c>
      <c r="C40" s="14" t="s">
        <v>323</v>
      </c>
      <c r="D40" s="14" t="s">
        <v>467</v>
      </c>
      <c r="E40" s="21">
        <v>41816</v>
      </c>
      <c r="F40" s="22" t="s">
        <v>125</v>
      </c>
      <c r="G40" s="22" t="s">
        <v>124</v>
      </c>
      <c r="H40" s="14"/>
      <c r="I40" s="14"/>
      <c r="J40" s="23"/>
      <c r="K40" s="23"/>
      <c r="L40" s="23"/>
      <c r="M40" s="23"/>
      <c r="N40" s="2"/>
      <c r="O40" s="2"/>
      <c r="P40" s="2"/>
      <c r="Q40" s="2"/>
    </row>
    <row r="41" spans="1:17" ht="16.5" outlineLevel="1">
      <c r="A41" s="19"/>
      <c r="B41" s="20" t="s">
        <v>145</v>
      </c>
      <c r="C41" s="14" t="s">
        <v>319</v>
      </c>
      <c r="D41" s="14" t="s">
        <v>57</v>
      </c>
      <c r="E41" s="21">
        <v>41816</v>
      </c>
      <c r="F41" s="22" t="s">
        <v>125</v>
      </c>
      <c r="G41" s="22" t="s">
        <v>124</v>
      </c>
      <c r="H41" s="14"/>
      <c r="I41" s="14"/>
      <c r="J41" s="23"/>
      <c r="K41" s="23"/>
      <c r="L41" s="23"/>
      <c r="M41" s="23"/>
      <c r="N41" s="2"/>
      <c r="O41" s="2"/>
      <c r="P41" s="2"/>
      <c r="Q41" s="2"/>
    </row>
    <row r="42" spans="1:17" ht="16.5" outlineLevel="1">
      <c r="A42" s="19"/>
      <c r="B42" s="20" t="s">
        <v>146</v>
      </c>
      <c r="C42" s="14" t="s">
        <v>320</v>
      </c>
      <c r="D42" s="14" t="s">
        <v>57</v>
      </c>
      <c r="E42" s="21">
        <v>41816</v>
      </c>
      <c r="F42" s="22" t="s">
        <v>125</v>
      </c>
      <c r="G42" s="22" t="s">
        <v>124</v>
      </c>
      <c r="H42" s="14"/>
      <c r="I42" s="14"/>
      <c r="J42" s="23"/>
      <c r="K42" s="23"/>
      <c r="L42" s="23"/>
      <c r="M42" s="23"/>
      <c r="N42" s="2"/>
      <c r="O42" s="2"/>
      <c r="P42" s="2"/>
      <c r="Q42" s="2"/>
    </row>
    <row r="43" spans="1:17" ht="16.5" outlineLevel="1">
      <c r="A43" s="19"/>
      <c r="B43" s="20" t="s">
        <v>147</v>
      </c>
      <c r="C43" s="14" t="s">
        <v>321</v>
      </c>
      <c r="D43" s="14" t="s">
        <v>57</v>
      </c>
      <c r="E43" s="21">
        <v>41816</v>
      </c>
      <c r="F43" s="22" t="s">
        <v>125</v>
      </c>
      <c r="G43" s="22" t="s">
        <v>124</v>
      </c>
      <c r="H43" s="14"/>
      <c r="I43" s="14"/>
      <c r="J43" s="23"/>
      <c r="K43" s="23"/>
      <c r="L43" s="23"/>
      <c r="M43" s="23"/>
      <c r="N43" s="2"/>
      <c r="O43" s="2"/>
      <c r="P43" s="2"/>
      <c r="Q43" s="2"/>
    </row>
    <row r="44" spans="1:17" ht="16.5" outlineLevel="1">
      <c r="A44" s="19"/>
      <c r="B44" s="20" t="s">
        <v>148</v>
      </c>
      <c r="C44" s="14" t="s">
        <v>322</v>
      </c>
      <c r="D44" s="14" t="s">
        <v>57</v>
      </c>
      <c r="E44" s="21">
        <v>41816</v>
      </c>
      <c r="F44" s="22" t="s">
        <v>125</v>
      </c>
      <c r="G44" s="22" t="s">
        <v>124</v>
      </c>
      <c r="H44" s="14"/>
      <c r="I44" s="14"/>
      <c r="J44" s="23"/>
      <c r="K44" s="23"/>
      <c r="L44" s="23"/>
      <c r="M44" s="23"/>
      <c r="N44" s="2"/>
      <c r="O44" s="2"/>
      <c r="P44" s="2"/>
      <c r="Q44" s="2"/>
    </row>
    <row r="45" spans="1:17" ht="16.5" outlineLevel="1">
      <c r="A45" s="19"/>
      <c r="B45" s="20" t="s">
        <v>149</v>
      </c>
      <c r="C45" s="14" t="s">
        <v>324</v>
      </c>
      <c r="D45" s="14" t="s">
        <v>467</v>
      </c>
      <c r="E45" s="21">
        <v>41765</v>
      </c>
      <c r="F45" s="22" t="s">
        <v>125</v>
      </c>
      <c r="G45" s="22" t="s">
        <v>124</v>
      </c>
      <c r="H45" s="14"/>
      <c r="I45" s="14"/>
      <c r="J45" s="23"/>
      <c r="K45" s="23"/>
      <c r="L45" s="23"/>
      <c r="M45" s="23"/>
      <c r="N45" s="2"/>
      <c r="O45" s="2"/>
      <c r="P45" s="2"/>
      <c r="Q45" s="2"/>
    </row>
    <row r="46" spans="1:17" ht="25.5" outlineLevel="1">
      <c r="A46" s="19"/>
      <c r="B46" s="20" t="s">
        <v>150</v>
      </c>
      <c r="C46" s="14" t="s">
        <v>325</v>
      </c>
      <c r="D46" s="14" t="s">
        <v>467</v>
      </c>
      <c r="E46" s="21">
        <v>41765</v>
      </c>
      <c r="F46" s="22" t="s">
        <v>409</v>
      </c>
      <c r="G46" s="22" t="s">
        <v>124</v>
      </c>
      <c r="H46" s="14"/>
      <c r="I46" s="14"/>
      <c r="J46" s="23"/>
      <c r="K46" s="23"/>
      <c r="L46" s="23"/>
      <c r="M46" s="23"/>
      <c r="N46" s="2"/>
      <c r="O46" s="2"/>
      <c r="P46" s="2"/>
      <c r="Q46" s="2"/>
    </row>
    <row r="47" spans="1:17" ht="16.5" outlineLevel="1">
      <c r="A47" s="19"/>
      <c r="B47" s="20" t="s">
        <v>151</v>
      </c>
      <c r="C47" s="14" t="s">
        <v>326</v>
      </c>
      <c r="D47" s="14" t="s">
        <v>467</v>
      </c>
      <c r="E47" s="21">
        <v>41816</v>
      </c>
      <c r="F47" s="22" t="s">
        <v>123</v>
      </c>
      <c r="G47" s="22" t="s">
        <v>126</v>
      </c>
      <c r="H47" s="14" t="s">
        <v>138</v>
      </c>
      <c r="I47" s="14" t="s">
        <v>139</v>
      </c>
      <c r="J47" s="23"/>
      <c r="K47" s="23"/>
      <c r="L47" s="23"/>
      <c r="M47" s="23"/>
      <c r="N47" s="2"/>
      <c r="O47" s="2"/>
      <c r="P47" s="2"/>
      <c r="Q47" s="2"/>
    </row>
    <row r="48" spans="1:17" ht="16.5" outlineLevel="1">
      <c r="A48" s="19"/>
      <c r="B48" s="20" t="s">
        <v>152</v>
      </c>
      <c r="C48" s="14" t="s">
        <v>327</v>
      </c>
      <c r="D48" s="14" t="s">
        <v>425</v>
      </c>
      <c r="E48" s="21">
        <v>41816</v>
      </c>
      <c r="F48" s="22" t="s">
        <v>125</v>
      </c>
      <c r="G48" s="22" t="s">
        <v>124</v>
      </c>
      <c r="H48" s="14"/>
      <c r="I48" s="14"/>
      <c r="J48" s="23"/>
      <c r="K48" s="23"/>
      <c r="L48" s="23"/>
      <c r="M48" s="23"/>
      <c r="N48" s="2"/>
      <c r="O48" s="2"/>
      <c r="P48" s="2"/>
      <c r="Q48" s="2"/>
    </row>
    <row r="49" spans="1:17" ht="25.5" outlineLevel="1">
      <c r="A49" s="19"/>
      <c r="B49" s="20" t="s">
        <v>153</v>
      </c>
      <c r="C49" s="14" t="s">
        <v>328</v>
      </c>
      <c r="D49" s="14" t="s">
        <v>57</v>
      </c>
      <c r="E49" s="21">
        <v>41816</v>
      </c>
      <c r="F49" s="22" t="s">
        <v>125</v>
      </c>
      <c r="G49" s="22" t="s">
        <v>124</v>
      </c>
      <c r="H49" s="14"/>
      <c r="I49" s="14"/>
      <c r="J49" s="23"/>
      <c r="K49" s="23"/>
      <c r="L49" s="23"/>
      <c r="M49" s="23"/>
      <c r="N49" s="2"/>
      <c r="O49" s="2"/>
      <c r="P49" s="2"/>
      <c r="Q49" s="2"/>
    </row>
    <row r="50" spans="1:17" ht="16.5" outlineLevel="1">
      <c r="A50" s="19"/>
      <c r="B50" s="20" t="s">
        <v>154</v>
      </c>
      <c r="C50" s="14" t="s">
        <v>329</v>
      </c>
      <c r="D50" s="14" t="s">
        <v>425</v>
      </c>
      <c r="E50" s="21">
        <v>41816</v>
      </c>
      <c r="F50" s="22" t="s">
        <v>125</v>
      </c>
      <c r="G50" s="22" t="s">
        <v>124</v>
      </c>
      <c r="H50" s="14"/>
      <c r="I50" s="14"/>
      <c r="J50" s="23"/>
      <c r="K50" s="23"/>
      <c r="L50" s="23"/>
      <c r="M50" s="23"/>
      <c r="N50" s="2"/>
      <c r="O50" s="2"/>
      <c r="P50" s="2"/>
      <c r="Q50" s="2"/>
    </row>
    <row r="51" spans="1:17" ht="16.5" outlineLevel="1">
      <c r="A51" s="19"/>
      <c r="B51" s="20" t="s">
        <v>155</v>
      </c>
      <c r="C51" s="14" t="s">
        <v>330</v>
      </c>
      <c r="D51" s="14" t="s">
        <v>57</v>
      </c>
      <c r="E51" s="21">
        <v>41816</v>
      </c>
      <c r="F51" s="22" t="s">
        <v>131</v>
      </c>
      <c r="G51" s="22" t="s">
        <v>127</v>
      </c>
      <c r="H51" s="14"/>
      <c r="I51" s="14"/>
      <c r="J51" s="23"/>
      <c r="K51" s="23"/>
      <c r="L51" s="23"/>
      <c r="M51" s="23"/>
      <c r="N51" s="2"/>
      <c r="O51" s="2"/>
      <c r="P51" s="2"/>
      <c r="Q51" s="2"/>
    </row>
    <row r="52" spans="1:17" ht="25.5" outlineLevel="1">
      <c r="A52" s="19"/>
      <c r="B52" s="20" t="s">
        <v>156</v>
      </c>
      <c r="C52" s="14" t="s">
        <v>331</v>
      </c>
      <c r="D52" s="14" t="s">
        <v>467</v>
      </c>
      <c r="E52" s="21">
        <v>41816</v>
      </c>
      <c r="F52" s="22" t="s">
        <v>123</v>
      </c>
      <c r="G52" s="22" t="s">
        <v>124</v>
      </c>
      <c r="H52" s="14" t="s">
        <v>138</v>
      </c>
      <c r="I52" s="14" t="s">
        <v>341</v>
      </c>
      <c r="J52" s="23"/>
      <c r="K52" s="23"/>
      <c r="L52" s="23"/>
      <c r="M52" s="23"/>
      <c r="N52" s="2"/>
      <c r="O52" s="2"/>
      <c r="P52" s="2"/>
      <c r="Q52" s="2"/>
    </row>
    <row r="53" spans="1:17" ht="25.5" outlineLevel="1">
      <c r="A53" s="19"/>
      <c r="B53" s="20" t="s">
        <v>157</v>
      </c>
      <c r="C53" s="14" t="s">
        <v>332</v>
      </c>
      <c r="D53" s="14" t="s">
        <v>425</v>
      </c>
      <c r="E53" s="21">
        <v>41816</v>
      </c>
      <c r="F53" s="22" t="s">
        <v>123</v>
      </c>
      <c r="G53" s="22" t="s">
        <v>127</v>
      </c>
      <c r="H53" s="14" t="s">
        <v>333</v>
      </c>
      <c r="I53" s="14" t="s">
        <v>334</v>
      </c>
      <c r="J53" s="23"/>
      <c r="K53" s="23"/>
      <c r="L53" s="23"/>
      <c r="M53" s="23"/>
      <c r="N53" s="2"/>
      <c r="O53" s="2"/>
      <c r="P53" s="2"/>
      <c r="Q53" s="2"/>
    </row>
    <row r="54" spans="1:17" ht="16.5" outlineLevel="1">
      <c r="A54" s="19"/>
      <c r="B54" s="20" t="s">
        <v>158</v>
      </c>
      <c r="C54" s="14" t="s">
        <v>335</v>
      </c>
      <c r="D54" s="14" t="s">
        <v>467</v>
      </c>
      <c r="E54" s="21">
        <v>41816</v>
      </c>
      <c r="F54" s="22" t="s">
        <v>125</v>
      </c>
      <c r="G54" s="22" t="s">
        <v>124</v>
      </c>
      <c r="H54" s="14"/>
      <c r="I54" s="14"/>
      <c r="J54" s="23"/>
      <c r="K54" s="23"/>
      <c r="L54" s="23"/>
      <c r="M54" s="23"/>
      <c r="N54" s="2"/>
      <c r="O54" s="2"/>
      <c r="P54" s="2"/>
      <c r="Q54" s="2"/>
    </row>
    <row r="55" spans="1:17" ht="25.5" outlineLevel="1">
      <c r="A55" s="19"/>
      <c r="B55" s="20" t="s">
        <v>336</v>
      </c>
      <c r="C55" s="14" t="s">
        <v>337</v>
      </c>
      <c r="D55" s="14" t="s">
        <v>425</v>
      </c>
      <c r="E55" s="21">
        <v>41816</v>
      </c>
      <c r="F55" s="22" t="s">
        <v>125</v>
      </c>
      <c r="G55" s="22" t="s">
        <v>124</v>
      </c>
      <c r="H55" s="14"/>
      <c r="I55" s="14"/>
      <c r="J55" s="23"/>
      <c r="K55" s="23"/>
      <c r="L55" s="23"/>
      <c r="M55" s="23"/>
      <c r="N55" s="2"/>
      <c r="O55" s="2"/>
      <c r="P55" s="2"/>
      <c r="Q55" s="2"/>
    </row>
    <row r="56" spans="1:17" ht="51" outlineLevel="1">
      <c r="A56" s="19"/>
      <c r="B56" s="20" t="s">
        <v>159</v>
      </c>
      <c r="C56" s="14" t="s">
        <v>338</v>
      </c>
      <c r="D56" s="14" t="s">
        <v>467</v>
      </c>
      <c r="E56" s="21">
        <v>41816</v>
      </c>
      <c r="F56" s="22" t="s">
        <v>123</v>
      </c>
      <c r="G56" s="22" t="s">
        <v>124</v>
      </c>
      <c r="H56" s="14" t="s">
        <v>340</v>
      </c>
      <c r="I56" s="14"/>
      <c r="J56" s="23"/>
      <c r="K56" s="23"/>
      <c r="L56" s="23"/>
      <c r="M56" s="23"/>
      <c r="N56" s="2"/>
      <c r="O56" s="2"/>
      <c r="P56" s="2"/>
      <c r="Q56" s="2"/>
    </row>
    <row r="57" spans="1:17" ht="16.5" outlineLevel="1">
      <c r="A57" s="19"/>
      <c r="B57" s="20" t="s">
        <v>160</v>
      </c>
      <c r="C57" s="14" t="s">
        <v>339</v>
      </c>
      <c r="D57" s="14" t="s">
        <v>467</v>
      </c>
      <c r="E57" s="21">
        <v>41816</v>
      </c>
      <c r="F57" s="22" t="s">
        <v>125</v>
      </c>
      <c r="G57" s="22" t="s">
        <v>124</v>
      </c>
      <c r="H57" s="14"/>
      <c r="I57" s="14"/>
      <c r="J57" s="23"/>
      <c r="K57" s="23"/>
      <c r="L57" s="23"/>
      <c r="M57" s="23"/>
      <c r="N57" s="2"/>
      <c r="O57" s="2"/>
      <c r="P57" s="2"/>
      <c r="Q57" s="2"/>
    </row>
    <row r="58" spans="1:17" ht="16.5" outlineLevel="1">
      <c r="A58" s="19"/>
      <c r="B58" s="20" t="s">
        <v>161</v>
      </c>
      <c r="C58" s="14" t="s">
        <v>342</v>
      </c>
      <c r="D58" s="14" t="s">
        <v>467</v>
      </c>
      <c r="E58" s="21">
        <v>41816</v>
      </c>
      <c r="F58" s="22" t="s">
        <v>125</v>
      </c>
      <c r="G58" s="22" t="s">
        <v>124</v>
      </c>
      <c r="H58" s="14"/>
      <c r="I58" s="14"/>
      <c r="J58" s="23"/>
      <c r="K58" s="23"/>
      <c r="L58" s="23"/>
      <c r="M58" s="23"/>
      <c r="N58" s="2"/>
      <c r="O58" s="2"/>
      <c r="P58" s="2"/>
      <c r="Q58" s="2"/>
    </row>
    <row r="59" spans="1:17">
      <c r="A59" s="19"/>
      <c r="B59" s="25"/>
      <c r="C59" s="26"/>
      <c r="D59" s="26"/>
      <c r="E59" s="25"/>
      <c r="F59" s="27"/>
      <c r="G59" s="27"/>
      <c r="H59" s="24"/>
      <c r="I59" s="24"/>
      <c r="J59" s="24"/>
      <c r="K59" s="24"/>
      <c r="L59" s="24"/>
      <c r="M59" s="24"/>
    </row>
    <row r="60" spans="1:17" ht="16.5">
      <c r="A60" s="19" t="s">
        <v>272</v>
      </c>
      <c r="B60" s="20"/>
      <c r="C60" s="14" t="s">
        <v>343</v>
      </c>
      <c r="D60" s="14"/>
      <c r="E60" s="20"/>
      <c r="F60" s="22"/>
      <c r="G60" s="22"/>
      <c r="H60" s="14"/>
      <c r="I60" s="14"/>
      <c r="J60" s="23"/>
      <c r="K60" s="23"/>
      <c r="L60" s="23"/>
      <c r="M60" s="23"/>
      <c r="N60" s="2"/>
      <c r="O60" s="2"/>
      <c r="P60" s="2"/>
      <c r="Q60" s="2"/>
    </row>
    <row r="61" spans="1:17" ht="16.5" outlineLevel="1">
      <c r="A61" s="19"/>
      <c r="B61" s="20" t="s">
        <v>162</v>
      </c>
      <c r="C61" s="14" t="s">
        <v>344</v>
      </c>
      <c r="D61" s="14" t="s">
        <v>57</v>
      </c>
      <c r="E61" s="21">
        <v>41816</v>
      </c>
      <c r="F61" s="22" t="s">
        <v>125</v>
      </c>
      <c r="G61" s="22" t="s">
        <v>124</v>
      </c>
      <c r="H61" s="14"/>
      <c r="I61" s="14"/>
      <c r="J61" s="23"/>
      <c r="K61" s="23"/>
      <c r="L61" s="23"/>
      <c r="M61" s="23"/>
      <c r="N61" s="2"/>
      <c r="O61" s="2"/>
      <c r="P61" s="2"/>
      <c r="Q61" s="2"/>
    </row>
    <row r="62" spans="1:17" ht="16.5" outlineLevel="1">
      <c r="A62" s="19"/>
      <c r="B62" s="20" t="s">
        <v>163</v>
      </c>
      <c r="C62" s="14" t="s">
        <v>345</v>
      </c>
      <c r="D62" s="14" t="s">
        <v>57</v>
      </c>
      <c r="E62" s="21">
        <v>41816</v>
      </c>
      <c r="F62" s="22" t="s">
        <v>125</v>
      </c>
      <c r="G62" s="22" t="s">
        <v>124</v>
      </c>
      <c r="H62" s="14"/>
      <c r="I62" s="14"/>
      <c r="J62" s="23"/>
      <c r="K62" s="23"/>
      <c r="L62" s="23"/>
      <c r="M62" s="23"/>
      <c r="N62" s="2"/>
      <c r="O62" s="2"/>
      <c r="P62" s="2"/>
      <c r="Q62" s="2"/>
    </row>
    <row r="63" spans="1:17" ht="25.5" outlineLevel="1">
      <c r="A63" s="19"/>
      <c r="B63" s="20" t="s">
        <v>164</v>
      </c>
      <c r="C63" s="14" t="s">
        <v>346</v>
      </c>
      <c r="D63" s="14" t="s">
        <v>57</v>
      </c>
      <c r="E63" s="21">
        <v>41816</v>
      </c>
      <c r="F63" s="22" t="s">
        <v>125</v>
      </c>
      <c r="G63" s="22" t="s">
        <v>124</v>
      </c>
      <c r="H63" s="14"/>
      <c r="I63" s="14"/>
      <c r="J63" s="23"/>
      <c r="K63" s="23"/>
      <c r="L63" s="23"/>
      <c r="M63" s="23"/>
      <c r="N63" s="2"/>
      <c r="O63" s="2"/>
      <c r="P63" s="2"/>
      <c r="Q63" s="2"/>
    </row>
    <row r="64" spans="1:17" ht="16.5" outlineLevel="1">
      <c r="A64" s="19"/>
      <c r="B64" s="20" t="s">
        <v>165</v>
      </c>
      <c r="C64" s="14" t="s">
        <v>166</v>
      </c>
      <c r="D64" s="14" t="s">
        <v>57</v>
      </c>
      <c r="E64" s="21">
        <v>41816</v>
      </c>
      <c r="F64" s="22" t="s">
        <v>125</v>
      </c>
      <c r="G64" s="22" t="s">
        <v>124</v>
      </c>
      <c r="H64" s="14"/>
      <c r="I64" s="14"/>
      <c r="J64" s="23"/>
      <c r="K64" s="23"/>
      <c r="L64" s="23"/>
      <c r="M64" s="23"/>
      <c r="N64" s="2"/>
      <c r="O64" s="2"/>
      <c r="P64" s="2"/>
      <c r="Q64" s="2"/>
    </row>
    <row r="65" spans="1:17" ht="16.5" outlineLevel="1">
      <c r="A65" s="19"/>
      <c r="B65" s="20" t="s">
        <v>167</v>
      </c>
      <c r="C65" s="14" t="s">
        <v>168</v>
      </c>
      <c r="D65" s="14" t="s">
        <v>57</v>
      </c>
      <c r="E65" s="21">
        <v>41816</v>
      </c>
      <c r="F65" s="22" t="s">
        <v>125</v>
      </c>
      <c r="G65" s="22" t="s">
        <v>124</v>
      </c>
      <c r="H65" s="14"/>
      <c r="I65" s="14"/>
      <c r="J65" s="23"/>
      <c r="K65" s="23"/>
      <c r="L65" s="23"/>
      <c r="M65" s="23"/>
      <c r="N65" s="2"/>
      <c r="O65" s="2"/>
      <c r="P65" s="2"/>
      <c r="Q65" s="2"/>
    </row>
    <row r="66" spans="1:17" ht="25.5" outlineLevel="1">
      <c r="A66" s="19"/>
      <c r="B66" s="20" t="s">
        <v>169</v>
      </c>
      <c r="C66" s="14" t="s">
        <v>170</v>
      </c>
      <c r="D66" s="14" t="s">
        <v>57</v>
      </c>
      <c r="E66" s="21">
        <v>41816</v>
      </c>
      <c r="F66" s="22" t="s">
        <v>125</v>
      </c>
      <c r="G66" s="22" t="s">
        <v>124</v>
      </c>
      <c r="H66" s="14"/>
      <c r="I66" s="14"/>
      <c r="J66" s="23"/>
      <c r="K66" s="23"/>
      <c r="L66" s="23"/>
      <c r="M66" s="23"/>
      <c r="N66" s="2"/>
      <c r="O66" s="2"/>
      <c r="P66" s="2"/>
      <c r="Q66" s="2"/>
    </row>
    <row r="67" spans="1:17" ht="16.5" outlineLevel="1">
      <c r="A67" s="19"/>
      <c r="B67" s="20" t="s">
        <v>171</v>
      </c>
      <c r="C67" s="14" t="s">
        <v>172</v>
      </c>
      <c r="D67" s="14" t="s">
        <v>57</v>
      </c>
      <c r="E67" s="21">
        <v>41816</v>
      </c>
      <c r="F67" s="22" t="s">
        <v>125</v>
      </c>
      <c r="G67" s="22" t="s">
        <v>124</v>
      </c>
      <c r="H67" s="14"/>
      <c r="I67" s="14"/>
      <c r="J67" s="23"/>
      <c r="K67" s="23"/>
      <c r="L67" s="23"/>
      <c r="M67" s="23"/>
      <c r="N67" s="2"/>
      <c r="O67" s="2"/>
      <c r="P67" s="2"/>
      <c r="Q67" s="2"/>
    </row>
    <row r="68" spans="1:17" ht="16.5" outlineLevel="1">
      <c r="A68" s="19"/>
      <c r="B68" s="20" t="s">
        <v>173</v>
      </c>
      <c r="C68" s="14" t="s">
        <v>174</v>
      </c>
      <c r="D68" s="14" t="s">
        <v>57</v>
      </c>
      <c r="E68" s="21">
        <v>41816</v>
      </c>
      <c r="F68" s="22" t="s">
        <v>125</v>
      </c>
      <c r="G68" s="22" t="s">
        <v>124</v>
      </c>
      <c r="H68" s="14"/>
      <c r="I68" s="14"/>
      <c r="J68" s="23"/>
      <c r="K68" s="23"/>
      <c r="L68" s="23"/>
      <c r="M68" s="23"/>
      <c r="N68" s="2"/>
      <c r="O68" s="2"/>
      <c r="P68" s="2"/>
      <c r="Q68" s="2"/>
    </row>
    <row r="69" spans="1:17" ht="16.5" outlineLevel="1">
      <c r="A69" s="19"/>
      <c r="B69" s="20" t="s">
        <v>175</v>
      </c>
      <c r="C69" s="14" t="s">
        <v>176</v>
      </c>
      <c r="D69" s="14" t="s">
        <v>57</v>
      </c>
      <c r="E69" s="21">
        <v>41816</v>
      </c>
      <c r="F69" s="22" t="s">
        <v>131</v>
      </c>
      <c r="G69" s="22" t="s">
        <v>144</v>
      </c>
      <c r="H69" s="14" t="s">
        <v>132</v>
      </c>
      <c r="I69" s="14" t="s">
        <v>177</v>
      </c>
      <c r="J69" s="23"/>
      <c r="K69" s="23"/>
      <c r="L69" s="23"/>
      <c r="M69" s="23"/>
      <c r="N69" s="2"/>
      <c r="O69" s="2"/>
      <c r="P69" s="2"/>
      <c r="Q69" s="2"/>
    </row>
    <row r="70" spans="1:17" ht="16.5" outlineLevel="1">
      <c r="A70" s="19"/>
      <c r="B70" s="20" t="s">
        <v>178</v>
      </c>
      <c r="C70" s="14" t="s">
        <v>179</v>
      </c>
      <c r="D70" s="14" t="s">
        <v>57</v>
      </c>
      <c r="E70" s="21">
        <v>41816</v>
      </c>
      <c r="F70" s="22" t="s">
        <v>125</v>
      </c>
      <c r="G70" s="22" t="s">
        <v>124</v>
      </c>
      <c r="H70" s="14"/>
      <c r="I70" s="14"/>
      <c r="J70" s="23"/>
      <c r="K70" s="23"/>
      <c r="L70" s="23"/>
      <c r="M70" s="23"/>
      <c r="N70" s="2"/>
      <c r="O70" s="2"/>
      <c r="P70" s="2"/>
      <c r="Q70" s="2"/>
    </row>
    <row r="71" spans="1:17" ht="16.5" outlineLevel="1">
      <c r="A71" s="19"/>
      <c r="B71" s="20" t="s">
        <v>180</v>
      </c>
      <c r="C71" s="14" t="s">
        <v>181</v>
      </c>
      <c r="D71" s="14" t="s">
        <v>423</v>
      </c>
      <c r="E71" s="21">
        <v>41816</v>
      </c>
      <c r="F71" s="22" t="s">
        <v>123</v>
      </c>
      <c r="G71" s="22" t="s">
        <v>127</v>
      </c>
      <c r="H71" s="14"/>
      <c r="I71" s="14"/>
      <c r="J71" s="23"/>
      <c r="K71" s="23"/>
      <c r="L71" s="23"/>
      <c r="M71" s="23"/>
      <c r="N71" s="2"/>
      <c r="O71" s="2"/>
      <c r="P71" s="2"/>
      <c r="Q71" s="2"/>
    </row>
    <row r="72" spans="1:17" ht="16.5" outlineLevel="1">
      <c r="A72" s="19"/>
      <c r="B72" s="20" t="s">
        <v>182</v>
      </c>
      <c r="C72" s="14" t="s">
        <v>183</v>
      </c>
      <c r="D72" s="14" t="s">
        <v>425</v>
      </c>
      <c r="E72" s="21">
        <v>41816</v>
      </c>
      <c r="F72" s="22" t="s">
        <v>125</v>
      </c>
      <c r="G72" s="22" t="s">
        <v>124</v>
      </c>
      <c r="H72" s="14"/>
      <c r="I72" s="14"/>
      <c r="J72" s="23"/>
      <c r="K72" s="23"/>
      <c r="L72" s="23"/>
      <c r="M72" s="23"/>
      <c r="N72" s="2"/>
      <c r="O72" s="2"/>
      <c r="P72" s="2"/>
      <c r="Q72" s="2"/>
    </row>
    <row r="73" spans="1:17" ht="16.5" outlineLevel="1">
      <c r="A73" s="19"/>
      <c r="B73" s="20" t="s">
        <v>184</v>
      </c>
      <c r="C73" s="14" t="s">
        <v>185</v>
      </c>
      <c r="D73" s="14" t="s">
        <v>425</v>
      </c>
      <c r="E73" s="21">
        <v>41816</v>
      </c>
      <c r="F73" s="22" t="s">
        <v>123</v>
      </c>
      <c r="G73" s="22" t="s">
        <v>126</v>
      </c>
      <c r="H73" s="14"/>
      <c r="I73" s="14"/>
      <c r="J73" s="23"/>
      <c r="K73" s="23"/>
      <c r="L73" s="23"/>
      <c r="M73" s="23"/>
      <c r="N73" s="2"/>
      <c r="O73" s="2"/>
      <c r="P73" s="2"/>
      <c r="Q73" s="2"/>
    </row>
    <row r="74" spans="1:17" ht="25.5" outlineLevel="1">
      <c r="A74" s="19"/>
      <c r="B74" s="20" t="s">
        <v>186</v>
      </c>
      <c r="C74" s="14" t="s">
        <v>187</v>
      </c>
      <c r="D74" s="14" t="s">
        <v>57</v>
      </c>
      <c r="E74" s="21">
        <v>41816</v>
      </c>
      <c r="F74" s="22" t="s">
        <v>125</v>
      </c>
      <c r="G74" s="22" t="s">
        <v>124</v>
      </c>
      <c r="H74" s="14"/>
      <c r="I74" s="14"/>
      <c r="J74" s="23"/>
      <c r="K74" s="23"/>
      <c r="L74" s="23"/>
      <c r="M74" s="23"/>
      <c r="N74" s="2"/>
      <c r="O74" s="2"/>
      <c r="P74" s="2"/>
      <c r="Q74" s="2"/>
    </row>
    <row r="75" spans="1:17" ht="25.5" outlineLevel="1">
      <c r="A75" s="19"/>
      <c r="B75" s="20" t="s">
        <v>188</v>
      </c>
      <c r="C75" s="14" t="s">
        <v>347</v>
      </c>
      <c r="D75" s="14" t="s">
        <v>425</v>
      </c>
      <c r="E75" s="21">
        <v>41816</v>
      </c>
      <c r="F75" s="22" t="s">
        <v>125</v>
      </c>
      <c r="G75" s="22" t="s">
        <v>124</v>
      </c>
      <c r="H75" s="14"/>
      <c r="I75" s="14"/>
      <c r="J75" s="23"/>
      <c r="K75" s="23"/>
      <c r="L75" s="23"/>
      <c r="M75" s="23"/>
      <c r="N75" s="2"/>
      <c r="O75" s="2"/>
      <c r="P75" s="2"/>
      <c r="Q75" s="2"/>
    </row>
    <row r="76" spans="1:17" ht="25.5" outlineLevel="1">
      <c r="A76" s="19"/>
      <c r="B76" s="20" t="s">
        <v>189</v>
      </c>
      <c r="C76" s="14" t="s">
        <v>190</v>
      </c>
      <c r="D76" s="14" t="s">
        <v>87</v>
      </c>
      <c r="E76" s="21">
        <v>41816</v>
      </c>
      <c r="F76" s="22" t="s">
        <v>125</v>
      </c>
      <c r="G76" s="22" t="s">
        <v>124</v>
      </c>
      <c r="H76" s="14" t="s">
        <v>191</v>
      </c>
      <c r="I76" s="14"/>
      <c r="J76" s="23"/>
      <c r="K76" s="23"/>
      <c r="L76" s="23"/>
      <c r="M76" s="23"/>
      <c r="N76" s="2"/>
      <c r="O76" s="2"/>
      <c r="P76" s="2"/>
      <c r="Q76" s="2"/>
    </row>
    <row r="77" spans="1:17" ht="16.5" outlineLevel="1">
      <c r="A77" s="19"/>
      <c r="B77" s="20" t="s">
        <v>192</v>
      </c>
      <c r="C77" s="14" t="s">
        <v>193</v>
      </c>
      <c r="D77" s="14" t="s">
        <v>467</v>
      </c>
      <c r="E77" s="21">
        <v>41816</v>
      </c>
      <c r="F77" s="22" t="s">
        <v>125</v>
      </c>
      <c r="G77" s="22" t="s">
        <v>124</v>
      </c>
      <c r="H77" s="14"/>
      <c r="I77" s="14"/>
      <c r="J77" s="23"/>
      <c r="K77" s="23"/>
      <c r="L77" s="23"/>
      <c r="M77" s="23"/>
      <c r="N77" s="2"/>
      <c r="O77" s="2"/>
      <c r="P77" s="2"/>
      <c r="Q77" s="2"/>
    </row>
    <row r="78" spans="1:17" ht="16.5" outlineLevel="1">
      <c r="A78" s="19"/>
      <c r="B78" s="20" t="s">
        <v>194</v>
      </c>
      <c r="C78" s="14" t="s">
        <v>195</v>
      </c>
      <c r="D78" s="14" t="s">
        <v>467</v>
      </c>
      <c r="E78" s="21">
        <v>41816</v>
      </c>
      <c r="F78" s="22" t="s">
        <v>125</v>
      </c>
      <c r="G78" s="22" t="s">
        <v>124</v>
      </c>
      <c r="H78" s="14"/>
      <c r="I78" s="14"/>
      <c r="J78" s="23"/>
      <c r="K78" s="23"/>
      <c r="L78" s="23"/>
      <c r="M78" s="23"/>
      <c r="N78" s="2"/>
      <c r="O78" s="2"/>
      <c r="P78" s="2"/>
      <c r="Q78" s="2"/>
    </row>
    <row r="79" spans="1:17" ht="25.5" outlineLevel="1">
      <c r="A79" s="19"/>
      <c r="B79" s="20" t="s">
        <v>196</v>
      </c>
      <c r="C79" s="14" t="s">
        <v>197</v>
      </c>
      <c r="D79" s="14" t="s">
        <v>469</v>
      </c>
      <c r="E79" s="21">
        <v>41816</v>
      </c>
      <c r="F79" s="22" t="s">
        <v>125</v>
      </c>
      <c r="G79" s="22" t="s">
        <v>124</v>
      </c>
      <c r="H79" s="14" t="s">
        <v>198</v>
      </c>
      <c r="I79" s="14" t="s">
        <v>199</v>
      </c>
      <c r="J79" s="23"/>
      <c r="K79" s="23"/>
      <c r="L79" s="23"/>
      <c r="M79" s="23"/>
      <c r="N79" s="2"/>
      <c r="O79" s="2"/>
      <c r="P79" s="2"/>
      <c r="Q79" s="2"/>
    </row>
    <row r="80" spans="1:17" ht="16.5" outlineLevel="1">
      <c r="A80" s="19"/>
      <c r="B80" s="20" t="s">
        <v>200</v>
      </c>
      <c r="C80" s="14" t="s">
        <v>201</v>
      </c>
      <c r="D80" s="14" t="s">
        <v>57</v>
      </c>
      <c r="E80" s="21">
        <v>41817</v>
      </c>
      <c r="F80" s="22" t="s">
        <v>123</v>
      </c>
      <c r="G80" s="22" t="s">
        <v>127</v>
      </c>
      <c r="H80" s="14" t="s">
        <v>202</v>
      </c>
      <c r="I80" s="14" t="s">
        <v>203</v>
      </c>
      <c r="J80" s="23"/>
      <c r="K80" s="23"/>
      <c r="L80" s="23"/>
      <c r="M80" s="23"/>
      <c r="N80" s="2"/>
      <c r="O80" s="2"/>
      <c r="P80" s="2"/>
      <c r="Q80" s="2"/>
    </row>
    <row r="81" spans="1:17" ht="25.5" outlineLevel="1">
      <c r="A81" s="19"/>
      <c r="B81" s="20" t="s">
        <v>204</v>
      </c>
      <c r="C81" s="14" t="s">
        <v>205</v>
      </c>
      <c r="D81" s="14" t="s">
        <v>469</v>
      </c>
      <c r="E81" s="21">
        <v>41816</v>
      </c>
      <c r="F81" s="22" t="s">
        <v>125</v>
      </c>
      <c r="G81" s="22" t="s">
        <v>124</v>
      </c>
      <c r="H81" s="14" t="s">
        <v>206</v>
      </c>
      <c r="I81" s="14"/>
      <c r="J81" s="23"/>
      <c r="K81" s="23"/>
      <c r="L81" s="23"/>
      <c r="M81" s="23"/>
      <c r="N81" s="2"/>
      <c r="O81" s="2"/>
      <c r="P81" s="2"/>
      <c r="Q81" s="2"/>
    </row>
    <row r="82" spans="1:17" ht="16.5" outlineLevel="1">
      <c r="A82" s="19"/>
      <c r="B82" s="20" t="s">
        <v>207</v>
      </c>
      <c r="C82" s="14" t="s">
        <v>208</v>
      </c>
      <c r="D82" s="14" t="s">
        <v>87</v>
      </c>
      <c r="E82" s="21">
        <v>41816</v>
      </c>
      <c r="F82" s="22" t="s">
        <v>125</v>
      </c>
      <c r="G82" s="22" t="s">
        <v>126</v>
      </c>
      <c r="H82" s="14" t="s">
        <v>209</v>
      </c>
      <c r="I82" s="14"/>
      <c r="J82" s="23"/>
      <c r="K82" s="23"/>
      <c r="L82" s="23"/>
      <c r="M82" s="23"/>
      <c r="N82" s="2"/>
      <c r="O82" s="2"/>
      <c r="P82" s="2"/>
      <c r="Q82" s="2"/>
    </row>
    <row r="83" spans="1:17" ht="16.5" outlineLevel="1">
      <c r="A83" s="19"/>
      <c r="B83" s="20" t="s">
        <v>210</v>
      </c>
      <c r="C83" s="14" t="s">
        <v>211</v>
      </c>
      <c r="D83" s="14" t="s">
        <v>57</v>
      </c>
      <c r="E83" s="21">
        <v>41816</v>
      </c>
      <c r="F83" s="22" t="s">
        <v>125</v>
      </c>
      <c r="G83" s="22" t="s">
        <v>124</v>
      </c>
      <c r="H83" s="14"/>
      <c r="I83" s="14" t="s">
        <v>212</v>
      </c>
      <c r="J83" s="23"/>
      <c r="K83" s="23"/>
      <c r="L83" s="23"/>
      <c r="M83" s="23"/>
      <c r="N83" s="2"/>
      <c r="O83" s="2"/>
      <c r="P83" s="2"/>
      <c r="Q83" s="2"/>
    </row>
    <row r="84" spans="1:17" ht="38.25" outlineLevel="1">
      <c r="A84" s="19"/>
      <c r="B84" s="20" t="s">
        <v>213</v>
      </c>
      <c r="C84" s="14" t="s">
        <v>214</v>
      </c>
      <c r="D84" s="14" t="s">
        <v>57</v>
      </c>
      <c r="E84" s="21">
        <v>41816</v>
      </c>
      <c r="F84" s="22" t="s">
        <v>125</v>
      </c>
      <c r="G84" s="22" t="s">
        <v>124</v>
      </c>
      <c r="H84" s="14"/>
      <c r="I84" s="14" t="s">
        <v>215</v>
      </c>
      <c r="J84" s="23"/>
      <c r="K84" s="23"/>
      <c r="L84" s="23"/>
      <c r="M84" s="23"/>
      <c r="N84" s="2"/>
      <c r="O84" s="2"/>
      <c r="P84" s="2"/>
      <c r="Q84" s="2"/>
    </row>
    <row r="85" spans="1:17" ht="16.5" outlineLevel="1">
      <c r="A85" s="19"/>
      <c r="B85" s="20" t="s">
        <v>216</v>
      </c>
      <c r="C85" s="14" t="s">
        <v>217</v>
      </c>
      <c r="D85" s="14" t="s">
        <v>64</v>
      </c>
      <c r="E85" s="21">
        <v>41816</v>
      </c>
      <c r="F85" s="22" t="s">
        <v>125</v>
      </c>
      <c r="G85" s="22" t="s">
        <v>124</v>
      </c>
      <c r="H85" s="14"/>
      <c r="I85" s="14"/>
      <c r="J85" s="23"/>
      <c r="K85" s="23"/>
      <c r="L85" s="23"/>
      <c r="M85" s="23"/>
      <c r="N85" s="2"/>
      <c r="O85" s="2"/>
      <c r="P85" s="2"/>
      <c r="Q85" s="2"/>
    </row>
    <row r="86" spans="1:17" ht="25.5" outlineLevel="1">
      <c r="A86" s="19"/>
      <c r="B86" s="20" t="s">
        <v>218</v>
      </c>
      <c r="C86" s="14" t="s">
        <v>348</v>
      </c>
      <c r="D86" s="14" t="s">
        <v>434</v>
      </c>
      <c r="E86" s="21">
        <v>41816</v>
      </c>
      <c r="F86" s="22" t="s">
        <v>125</v>
      </c>
      <c r="G86" s="22" t="s">
        <v>124</v>
      </c>
      <c r="H86" s="14"/>
      <c r="I86" s="14"/>
      <c r="J86" s="23"/>
      <c r="K86" s="23"/>
      <c r="L86" s="23"/>
      <c r="M86" s="23"/>
      <c r="N86" s="2"/>
      <c r="O86" s="2"/>
      <c r="P86" s="2"/>
      <c r="Q86" s="2"/>
    </row>
    <row r="87" spans="1:17" ht="16.5" outlineLevel="1">
      <c r="A87" s="19"/>
      <c r="B87" s="20" t="s">
        <v>219</v>
      </c>
      <c r="C87" s="14" t="s">
        <v>220</v>
      </c>
      <c r="D87" s="14" t="s">
        <v>467</v>
      </c>
      <c r="E87" s="21">
        <v>41816</v>
      </c>
      <c r="F87" s="22" t="s">
        <v>125</v>
      </c>
      <c r="G87" s="22" t="s">
        <v>124</v>
      </c>
      <c r="H87" s="14"/>
      <c r="I87" s="14"/>
      <c r="J87" s="23"/>
      <c r="K87" s="23"/>
      <c r="L87" s="23"/>
      <c r="M87" s="23"/>
      <c r="N87" s="2"/>
      <c r="O87" s="2"/>
      <c r="P87" s="2"/>
      <c r="Q87" s="2"/>
    </row>
    <row r="88" spans="1:17" ht="25.5" outlineLevel="1">
      <c r="A88" s="19"/>
      <c r="B88" s="20" t="s">
        <v>221</v>
      </c>
      <c r="C88" s="14" t="s">
        <v>222</v>
      </c>
      <c r="D88" s="14" t="s">
        <v>434</v>
      </c>
      <c r="E88" s="21">
        <v>41816</v>
      </c>
      <c r="F88" s="22" t="s">
        <v>125</v>
      </c>
      <c r="G88" s="22" t="s">
        <v>124</v>
      </c>
      <c r="H88" s="14"/>
      <c r="I88" s="14"/>
      <c r="J88" s="23"/>
      <c r="K88" s="23"/>
      <c r="L88" s="23"/>
      <c r="M88" s="23"/>
      <c r="N88" s="2"/>
      <c r="O88" s="2"/>
      <c r="P88" s="2"/>
      <c r="Q88" s="2"/>
    </row>
    <row r="89" spans="1:17" ht="16.5" outlineLevel="1">
      <c r="A89" s="19"/>
      <c r="B89" s="20" t="s">
        <v>223</v>
      </c>
      <c r="C89" s="14" t="s">
        <v>474</v>
      </c>
      <c r="D89" s="14" t="s">
        <v>467</v>
      </c>
      <c r="E89" s="21">
        <v>41816</v>
      </c>
      <c r="F89" s="22" t="s">
        <v>125</v>
      </c>
      <c r="G89" s="22" t="s">
        <v>124</v>
      </c>
      <c r="H89" s="14"/>
      <c r="I89" s="14"/>
      <c r="J89" s="23"/>
      <c r="K89" s="23"/>
      <c r="L89" s="23"/>
      <c r="M89" s="23"/>
      <c r="N89" s="2"/>
      <c r="O89" s="2"/>
      <c r="P89" s="2"/>
      <c r="Q89" s="2"/>
    </row>
    <row r="90" spans="1:17" ht="25.5" outlineLevel="1">
      <c r="A90" s="19"/>
      <c r="B90" s="20" t="s">
        <v>224</v>
      </c>
      <c r="C90" s="14" t="s">
        <v>225</v>
      </c>
      <c r="D90" s="14" t="s">
        <v>57</v>
      </c>
      <c r="E90" s="21">
        <v>41816</v>
      </c>
      <c r="F90" s="22" t="s">
        <v>125</v>
      </c>
      <c r="G90" s="22" t="s">
        <v>126</v>
      </c>
      <c r="H90" s="14"/>
      <c r="I90" s="14"/>
      <c r="J90" s="23"/>
      <c r="K90" s="23"/>
      <c r="L90" s="23"/>
      <c r="M90" s="23"/>
      <c r="N90" s="2"/>
      <c r="O90" s="2"/>
      <c r="P90" s="2"/>
      <c r="Q90" s="2"/>
    </row>
    <row r="91" spans="1:17" ht="25.5" outlineLevel="1">
      <c r="A91" s="19"/>
      <c r="B91" s="20" t="s">
        <v>226</v>
      </c>
      <c r="C91" s="14" t="s">
        <v>227</v>
      </c>
      <c r="D91" s="14" t="s">
        <v>57</v>
      </c>
      <c r="E91" s="21">
        <v>41816</v>
      </c>
      <c r="F91" s="22" t="s">
        <v>125</v>
      </c>
      <c r="G91" s="22" t="s">
        <v>124</v>
      </c>
      <c r="H91" s="14"/>
      <c r="I91" s="14"/>
      <c r="J91" s="23"/>
      <c r="K91" s="23"/>
      <c r="L91" s="23"/>
      <c r="M91" s="23"/>
      <c r="N91" s="2"/>
      <c r="O91" s="2"/>
      <c r="P91" s="2"/>
      <c r="Q91" s="2"/>
    </row>
    <row r="92" spans="1:17" ht="33" outlineLevel="1">
      <c r="A92" s="19"/>
      <c r="B92" s="20" t="s">
        <v>228</v>
      </c>
      <c r="C92" s="14" t="s">
        <v>229</v>
      </c>
      <c r="D92" s="14" t="s">
        <v>57</v>
      </c>
      <c r="E92" s="21">
        <v>41816</v>
      </c>
      <c r="F92" s="22" t="s">
        <v>230</v>
      </c>
      <c r="G92" s="22" t="s">
        <v>144</v>
      </c>
      <c r="H92" s="14" t="s">
        <v>231</v>
      </c>
      <c r="I92" s="14"/>
      <c r="J92" s="23"/>
      <c r="K92" s="23"/>
      <c r="L92" s="23"/>
      <c r="M92" s="23"/>
      <c r="N92" s="2"/>
      <c r="O92" s="2"/>
      <c r="P92" s="2"/>
      <c r="Q92" s="2"/>
    </row>
    <row r="93" spans="1:17" ht="16.5" outlineLevel="1">
      <c r="A93" s="19"/>
      <c r="B93" s="20" t="s">
        <v>232</v>
      </c>
      <c r="C93" s="14" t="s">
        <v>233</v>
      </c>
      <c r="D93" s="14" t="s">
        <v>57</v>
      </c>
      <c r="E93" s="21">
        <v>41816</v>
      </c>
      <c r="F93" s="22" t="s">
        <v>125</v>
      </c>
      <c r="G93" s="22" t="s">
        <v>124</v>
      </c>
      <c r="H93" s="14"/>
      <c r="I93" s="14"/>
      <c r="J93" s="23"/>
      <c r="K93" s="23"/>
      <c r="L93" s="23"/>
      <c r="M93" s="23"/>
      <c r="N93" s="2"/>
      <c r="O93" s="2"/>
      <c r="P93" s="2"/>
      <c r="Q93" s="2"/>
    </row>
    <row r="94" spans="1:17" ht="16.5" outlineLevel="1">
      <c r="A94" s="19"/>
      <c r="B94" s="20" t="s">
        <v>234</v>
      </c>
      <c r="C94" s="14" t="s">
        <v>235</v>
      </c>
      <c r="D94" s="14" t="s">
        <v>50</v>
      </c>
      <c r="E94" s="21">
        <v>41816</v>
      </c>
      <c r="F94" s="22" t="s">
        <v>125</v>
      </c>
      <c r="G94" s="22" t="s">
        <v>124</v>
      </c>
      <c r="H94" s="14"/>
      <c r="I94" s="14"/>
      <c r="J94" s="23"/>
      <c r="K94" s="23"/>
      <c r="L94" s="23"/>
      <c r="M94" s="23"/>
      <c r="N94" s="2"/>
      <c r="O94" s="2"/>
      <c r="P94" s="2"/>
      <c r="Q94" s="2"/>
    </row>
    <row r="95" spans="1:17" ht="16.5" outlineLevel="1">
      <c r="A95" s="19"/>
      <c r="B95" s="20" t="s">
        <v>128</v>
      </c>
      <c r="C95" s="14" t="s">
        <v>349</v>
      </c>
      <c r="D95" s="14" t="s">
        <v>59</v>
      </c>
      <c r="E95" s="21">
        <v>41816</v>
      </c>
      <c r="F95" s="22" t="s">
        <v>125</v>
      </c>
      <c r="G95" s="22" t="s">
        <v>124</v>
      </c>
      <c r="H95" s="14"/>
      <c r="I95" s="14"/>
      <c r="J95" s="23"/>
      <c r="K95" s="23"/>
      <c r="L95" s="23"/>
      <c r="M95" s="23"/>
      <c r="N95" s="2"/>
      <c r="O95" s="2"/>
      <c r="P95" s="2"/>
      <c r="Q95" s="2"/>
    </row>
    <row r="96" spans="1:17" ht="16.5" outlineLevel="1">
      <c r="A96" s="19"/>
      <c r="B96" s="20" t="s">
        <v>236</v>
      </c>
      <c r="C96" s="14" t="s">
        <v>237</v>
      </c>
      <c r="D96" s="14" t="s">
        <v>425</v>
      </c>
      <c r="E96" s="21">
        <v>41816</v>
      </c>
      <c r="F96" s="22" t="s">
        <v>125</v>
      </c>
      <c r="G96" s="22" t="s">
        <v>124</v>
      </c>
      <c r="H96" s="14"/>
      <c r="I96" s="14"/>
      <c r="J96" s="23"/>
      <c r="K96" s="23"/>
      <c r="L96" s="23"/>
      <c r="M96" s="23"/>
      <c r="N96" s="2"/>
      <c r="O96" s="2"/>
      <c r="P96" s="2"/>
      <c r="Q96" s="2"/>
    </row>
    <row r="97" spans="1:17" ht="25.5" outlineLevel="1">
      <c r="A97" s="19"/>
      <c r="B97" s="20" t="s">
        <v>238</v>
      </c>
      <c r="C97" s="14" t="s">
        <v>239</v>
      </c>
      <c r="D97" s="14" t="s">
        <v>425</v>
      </c>
      <c r="E97" s="21">
        <v>41816</v>
      </c>
      <c r="F97" s="22" t="s">
        <v>125</v>
      </c>
      <c r="G97" s="22" t="s">
        <v>124</v>
      </c>
      <c r="H97" s="14"/>
      <c r="I97" s="14"/>
      <c r="J97" s="23"/>
      <c r="K97" s="23"/>
      <c r="L97" s="23"/>
      <c r="M97" s="23"/>
      <c r="N97" s="2"/>
      <c r="O97" s="2"/>
      <c r="P97" s="2"/>
      <c r="Q97" s="2"/>
    </row>
    <row r="98" spans="1:17" ht="16.5" outlineLevel="1">
      <c r="A98" s="19"/>
      <c r="B98" s="20" t="s">
        <v>240</v>
      </c>
      <c r="C98" s="14" t="s">
        <v>241</v>
      </c>
      <c r="D98" s="14" t="s">
        <v>425</v>
      </c>
      <c r="E98" s="21">
        <v>41816</v>
      </c>
      <c r="F98" s="22" t="s">
        <v>123</v>
      </c>
      <c r="G98" s="22" t="s">
        <v>124</v>
      </c>
      <c r="H98" s="14"/>
      <c r="I98" s="14"/>
      <c r="J98" s="23"/>
      <c r="K98" s="23"/>
      <c r="L98" s="23"/>
      <c r="M98" s="23"/>
      <c r="N98" s="2"/>
      <c r="O98" s="2"/>
      <c r="P98" s="2"/>
      <c r="Q98" s="2"/>
    </row>
    <row r="99" spans="1:17" ht="25.5" outlineLevel="1">
      <c r="A99" s="19"/>
      <c r="B99" s="20" t="s">
        <v>242</v>
      </c>
      <c r="C99" s="14" t="s">
        <v>243</v>
      </c>
      <c r="D99" s="14" t="s">
        <v>57</v>
      </c>
      <c r="E99" s="21">
        <v>41816</v>
      </c>
      <c r="F99" s="22" t="s">
        <v>125</v>
      </c>
      <c r="G99" s="22" t="s">
        <v>124</v>
      </c>
      <c r="H99" s="14" t="s">
        <v>244</v>
      </c>
      <c r="I99" s="14" t="s">
        <v>245</v>
      </c>
      <c r="J99" s="23"/>
      <c r="K99" s="23"/>
      <c r="L99" s="23"/>
      <c r="M99" s="23"/>
      <c r="N99" s="2"/>
      <c r="O99" s="2"/>
      <c r="P99" s="2"/>
      <c r="Q99" s="2"/>
    </row>
    <row r="100" spans="1:17" ht="16.5" outlineLevel="1">
      <c r="A100" s="19"/>
      <c r="B100" s="20" t="s">
        <v>246</v>
      </c>
      <c r="C100" s="14" t="s">
        <v>247</v>
      </c>
      <c r="D100" s="14" t="s">
        <v>57</v>
      </c>
      <c r="E100" s="21">
        <v>41816</v>
      </c>
      <c r="F100" s="22" t="s">
        <v>125</v>
      </c>
      <c r="G100" s="22" t="s">
        <v>124</v>
      </c>
      <c r="H100" s="14" t="s">
        <v>244</v>
      </c>
      <c r="I100" s="14" t="s">
        <v>248</v>
      </c>
      <c r="J100" s="23"/>
      <c r="K100" s="23"/>
      <c r="L100" s="23"/>
      <c r="M100" s="23"/>
      <c r="N100" s="2"/>
      <c r="O100" s="2"/>
      <c r="P100" s="2"/>
      <c r="Q100" s="2"/>
    </row>
    <row r="101" spans="1:17" ht="16.5" outlineLevel="1">
      <c r="A101" s="19"/>
      <c r="B101" s="20" t="s">
        <v>249</v>
      </c>
      <c r="C101" s="14" t="s">
        <v>250</v>
      </c>
      <c r="D101" s="14" t="s">
        <v>425</v>
      </c>
      <c r="E101" s="21">
        <v>41816</v>
      </c>
      <c r="F101" s="22" t="s">
        <v>125</v>
      </c>
      <c r="G101" s="22" t="s">
        <v>124</v>
      </c>
      <c r="H101" s="14"/>
      <c r="I101" s="14"/>
      <c r="J101" s="23"/>
      <c r="K101" s="23"/>
      <c r="L101" s="23"/>
      <c r="M101" s="23"/>
      <c r="N101" s="2"/>
      <c r="O101" s="2"/>
      <c r="P101" s="2"/>
      <c r="Q101" s="2"/>
    </row>
    <row r="102" spans="1:17" ht="16.5" outlineLevel="1">
      <c r="A102" s="19"/>
      <c r="B102" s="20" t="s">
        <v>251</v>
      </c>
      <c r="C102" s="14" t="s">
        <v>252</v>
      </c>
      <c r="D102" s="14" t="s">
        <v>57</v>
      </c>
      <c r="E102" s="21">
        <v>41816</v>
      </c>
      <c r="F102" s="22" t="s">
        <v>125</v>
      </c>
      <c r="G102" s="22" t="s">
        <v>124</v>
      </c>
      <c r="H102" s="14"/>
      <c r="I102" s="14"/>
      <c r="J102" s="23"/>
      <c r="K102" s="23"/>
      <c r="L102" s="23"/>
      <c r="M102" s="23"/>
      <c r="N102" s="2"/>
      <c r="O102" s="2"/>
      <c r="P102" s="2"/>
      <c r="Q102" s="2"/>
    </row>
    <row r="103" spans="1:17" ht="16.5" outlineLevel="1">
      <c r="A103" s="19"/>
      <c r="B103" s="20" t="s">
        <v>253</v>
      </c>
      <c r="C103" s="14" t="s">
        <v>254</v>
      </c>
      <c r="D103" s="14" t="s">
        <v>57</v>
      </c>
      <c r="E103" s="21">
        <v>41816</v>
      </c>
      <c r="F103" s="22" t="s">
        <v>125</v>
      </c>
      <c r="G103" s="22" t="s">
        <v>124</v>
      </c>
      <c r="H103" s="14"/>
      <c r="I103" s="14"/>
      <c r="J103" s="23"/>
      <c r="K103" s="23"/>
      <c r="L103" s="23"/>
      <c r="M103" s="23"/>
      <c r="N103" s="2"/>
      <c r="O103" s="2"/>
      <c r="P103" s="2"/>
      <c r="Q103" s="2"/>
    </row>
    <row r="104" spans="1:17" ht="25.5" outlineLevel="1">
      <c r="A104" s="19"/>
      <c r="B104" s="20" t="s">
        <v>255</v>
      </c>
      <c r="C104" s="14" t="s">
        <v>256</v>
      </c>
      <c r="D104" s="14" t="s">
        <v>425</v>
      </c>
      <c r="E104" s="21">
        <v>41816</v>
      </c>
      <c r="F104" s="22" t="s">
        <v>125</v>
      </c>
      <c r="G104" s="22" t="s">
        <v>127</v>
      </c>
      <c r="H104" s="14" t="s">
        <v>257</v>
      </c>
      <c r="I104" s="14" t="s">
        <v>258</v>
      </c>
      <c r="J104" s="23"/>
      <c r="K104" s="23"/>
      <c r="L104" s="23"/>
      <c r="M104" s="23"/>
      <c r="N104" s="2"/>
      <c r="O104" s="2"/>
      <c r="P104" s="2"/>
      <c r="Q104" s="2"/>
    </row>
    <row r="105" spans="1:17" ht="16.5" outlineLevel="1">
      <c r="A105" s="19"/>
      <c r="B105" s="20" t="s">
        <v>259</v>
      </c>
      <c r="C105" s="14" t="s">
        <v>260</v>
      </c>
      <c r="D105" s="14" t="s">
        <v>467</v>
      </c>
      <c r="E105" s="21">
        <v>41816</v>
      </c>
      <c r="F105" s="22" t="s">
        <v>125</v>
      </c>
      <c r="G105" s="22" t="s">
        <v>124</v>
      </c>
      <c r="H105" s="14"/>
      <c r="I105" s="14"/>
      <c r="J105" s="23"/>
      <c r="K105" s="23"/>
      <c r="L105" s="23"/>
      <c r="M105" s="23"/>
      <c r="N105" s="2"/>
      <c r="O105" s="2"/>
      <c r="P105" s="2"/>
      <c r="Q105" s="2"/>
    </row>
    <row r="106" spans="1:17" ht="16.5" outlineLevel="1">
      <c r="A106" s="19"/>
      <c r="B106" s="20" t="s">
        <v>350</v>
      </c>
      <c r="C106" s="14" t="s">
        <v>410</v>
      </c>
      <c r="D106" s="14" t="s">
        <v>57</v>
      </c>
      <c r="E106" s="21">
        <v>41816</v>
      </c>
      <c r="F106" s="22" t="s">
        <v>125</v>
      </c>
      <c r="G106" s="22" t="s">
        <v>124</v>
      </c>
      <c r="H106" s="14"/>
      <c r="I106" s="14"/>
      <c r="J106" s="23"/>
      <c r="K106" s="23"/>
      <c r="L106" s="23"/>
      <c r="M106" s="23"/>
      <c r="N106" s="2"/>
      <c r="O106" s="2"/>
      <c r="P106" s="2"/>
      <c r="Q106" s="2"/>
    </row>
    <row r="107" spans="1:17" ht="16.5" outlineLevel="1">
      <c r="A107" s="19"/>
      <c r="B107" s="20" t="s">
        <v>351</v>
      </c>
      <c r="C107" s="14" t="s">
        <v>411</v>
      </c>
      <c r="D107" s="14" t="s">
        <v>57</v>
      </c>
      <c r="E107" s="21">
        <v>41816</v>
      </c>
      <c r="F107" s="22" t="s">
        <v>125</v>
      </c>
      <c r="G107" s="22" t="s">
        <v>124</v>
      </c>
      <c r="H107" s="14"/>
      <c r="I107" s="14"/>
      <c r="J107" s="23"/>
      <c r="K107" s="23"/>
      <c r="L107" s="23"/>
      <c r="M107" s="23"/>
      <c r="N107" s="2"/>
      <c r="O107" s="2"/>
      <c r="P107" s="2"/>
      <c r="Q107" s="2"/>
    </row>
    <row r="108" spans="1:17" ht="25.5" outlineLevel="1">
      <c r="A108" s="19"/>
      <c r="B108" s="20" t="s">
        <v>261</v>
      </c>
      <c r="C108" s="14" t="s">
        <v>262</v>
      </c>
      <c r="D108" s="14" t="s">
        <v>87</v>
      </c>
      <c r="E108" s="21">
        <v>41816</v>
      </c>
      <c r="F108" s="22" t="s">
        <v>125</v>
      </c>
      <c r="G108" s="22" t="s">
        <v>124</v>
      </c>
      <c r="H108" s="14"/>
      <c r="I108" s="14" t="s">
        <v>263</v>
      </c>
      <c r="J108" s="23"/>
      <c r="K108" s="23"/>
      <c r="L108" s="23"/>
      <c r="M108" s="23"/>
      <c r="N108" s="2"/>
      <c r="O108" s="2"/>
      <c r="P108" s="2"/>
      <c r="Q108" s="2"/>
    </row>
    <row r="109" spans="1:17" ht="16.5">
      <c r="A109" s="19"/>
      <c r="B109" s="20"/>
      <c r="C109" s="14"/>
      <c r="D109" s="14"/>
      <c r="E109" s="21"/>
      <c r="F109" s="22"/>
      <c r="G109" s="22"/>
      <c r="H109" s="14"/>
      <c r="I109" s="14"/>
      <c r="J109" s="23"/>
      <c r="K109" s="23"/>
      <c r="L109" s="23"/>
      <c r="M109" s="23"/>
      <c r="N109" s="2"/>
      <c r="O109" s="2"/>
      <c r="P109" s="2"/>
      <c r="Q109" s="2"/>
    </row>
    <row r="110" spans="1:17" ht="16.5">
      <c r="A110" s="19" t="s">
        <v>273</v>
      </c>
      <c r="B110" s="20"/>
      <c r="C110" s="14" t="s">
        <v>357</v>
      </c>
      <c r="D110" s="14"/>
      <c r="E110" s="20"/>
      <c r="F110" s="22"/>
      <c r="G110" s="22"/>
      <c r="H110" s="23"/>
      <c r="I110" s="23"/>
      <c r="J110" s="23"/>
      <c r="K110" s="23"/>
      <c r="L110" s="23"/>
      <c r="M110" s="23"/>
      <c r="N110" s="2"/>
      <c r="O110" s="2"/>
      <c r="P110" s="2"/>
      <c r="Q110" s="2"/>
    </row>
    <row r="111" spans="1:17" ht="16.5" outlineLevel="1">
      <c r="A111" s="19"/>
      <c r="B111" s="20" t="s">
        <v>355</v>
      </c>
      <c r="C111" s="14" t="s">
        <v>358</v>
      </c>
      <c r="D111" s="14" t="s">
        <v>425</v>
      </c>
      <c r="E111" s="21">
        <v>41816</v>
      </c>
      <c r="F111" s="22" t="s">
        <v>125</v>
      </c>
      <c r="G111" s="22" t="s">
        <v>124</v>
      </c>
      <c r="H111" s="23"/>
      <c r="I111" s="23"/>
      <c r="J111" s="23"/>
      <c r="K111" s="23"/>
      <c r="L111" s="23"/>
      <c r="M111" s="23"/>
      <c r="N111" s="2"/>
      <c r="O111" s="2"/>
      <c r="P111" s="2"/>
      <c r="Q111" s="2"/>
    </row>
    <row r="112" spans="1:17" ht="16.5" outlineLevel="1">
      <c r="A112" s="19"/>
      <c r="B112" s="20" t="s">
        <v>356</v>
      </c>
      <c r="C112" s="14" t="s">
        <v>359</v>
      </c>
      <c r="D112" s="14" t="s">
        <v>425</v>
      </c>
      <c r="E112" s="21">
        <v>41816</v>
      </c>
      <c r="F112" s="22" t="s">
        <v>125</v>
      </c>
      <c r="G112" s="22" t="s">
        <v>124</v>
      </c>
      <c r="H112" s="23"/>
      <c r="I112" s="23"/>
      <c r="J112" s="23"/>
      <c r="K112" s="23"/>
      <c r="L112" s="23"/>
      <c r="M112" s="23"/>
      <c r="N112" s="2"/>
      <c r="O112" s="2"/>
      <c r="P112" s="2"/>
      <c r="Q112" s="2"/>
    </row>
    <row r="113" spans="1:17" ht="16.5">
      <c r="A113" s="19"/>
      <c r="B113" s="20"/>
      <c r="C113" s="14"/>
      <c r="D113" s="14"/>
      <c r="E113" s="20"/>
      <c r="F113" s="22"/>
      <c r="G113" s="22"/>
      <c r="H113" s="23"/>
      <c r="I113" s="23"/>
      <c r="J113" s="23"/>
      <c r="K113" s="23"/>
      <c r="L113" s="23"/>
      <c r="M113" s="23"/>
      <c r="N113" s="2"/>
      <c r="O113" s="2"/>
      <c r="P113" s="2"/>
      <c r="Q113" s="2"/>
    </row>
    <row r="114" spans="1:17" ht="25.5">
      <c r="A114" s="19" t="s">
        <v>274</v>
      </c>
      <c r="B114" s="20"/>
      <c r="C114" s="14" t="s">
        <v>376</v>
      </c>
      <c r="D114" s="14"/>
      <c r="E114" s="20"/>
      <c r="F114" s="22"/>
      <c r="G114" s="22"/>
      <c r="H114" s="23"/>
      <c r="I114" s="23"/>
      <c r="J114" s="23"/>
      <c r="K114" s="23"/>
      <c r="L114" s="23"/>
      <c r="M114" s="23"/>
      <c r="N114" s="2"/>
      <c r="O114" s="2"/>
      <c r="P114" s="2"/>
      <c r="Q114" s="2"/>
    </row>
    <row r="115" spans="1:17" ht="16.5" outlineLevel="1">
      <c r="A115" s="19"/>
      <c r="B115" s="20" t="s">
        <v>360</v>
      </c>
      <c r="C115" s="14" t="s">
        <v>377</v>
      </c>
      <c r="D115" s="14" t="s">
        <v>425</v>
      </c>
      <c r="E115" s="21">
        <v>41799</v>
      </c>
      <c r="F115" s="22" t="s">
        <v>125</v>
      </c>
      <c r="G115" s="22" t="s">
        <v>124</v>
      </c>
      <c r="H115" s="23"/>
      <c r="I115" s="23"/>
      <c r="J115" s="23"/>
      <c r="K115" s="23"/>
      <c r="L115" s="23"/>
      <c r="M115" s="23"/>
      <c r="N115" s="2"/>
      <c r="O115" s="2"/>
      <c r="P115" s="2"/>
      <c r="Q115" s="2"/>
    </row>
    <row r="116" spans="1:17" ht="16.5" outlineLevel="1">
      <c r="A116" s="19"/>
      <c r="B116" s="25" t="s">
        <v>361</v>
      </c>
      <c r="C116" s="12" t="s">
        <v>378</v>
      </c>
      <c r="D116" s="14" t="s">
        <v>425</v>
      </c>
      <c r="E116" s="28">
        <v>41816</v>
      </c>
      <c r="F116" s="30" t="s">
        <v>125</v>
      </c>
      <c r="G116" s="30" t="s">
        <v>124</v>
      </c>
      <c r="H116" s="24"/>
      <c r="I116" s="24"/>
      <c r="J116" s="24"/>
      <c r="K116" s="24"/>
      <c r="L116" s="24"/>
      <c r="M116" s="24"/>
    </row>
    <row r="117" spans="1:17" ht="16.5" outlineLevel="1">
      <c r="A117" s="19"/>
      <c r="B117" s="25" t="s">
        <v>362</v>
      </c>
      <c r="C117" s="12" t="s">
        <v>379</v>
      </c>
      <c r="D117" s="14" t="s">
        <v>425</v>
      </c>
      <c r="E117" s="28">
        <v>41816</v>
      </c>
      <c r="F117" s="30" t="s">
        <v>125</v>
      </c>
      <c r="G117" s="30" t="s">
        <v>124</v>
      </c>
      <c r="H117" s="24"/>
      <c r="I117" s="24"/>
      <c r="J117" s="24"/>
      <c r="K117" s="24"/>
      <c r="L117" s="24"/>
      <c r="M117" s="24"/>
    </row>
    <row r="118" spans="1:17" ht="25.5" outlineLevel="1">
      <c r="A118" s="19"/>
      <c r="B118" s="25" t="s">
        <v>363</v>
      </c>
      <c r="C118" s="12" t="s">
        <v>380</v>
      </c>
      <c r="D118" s="14" t="s">
        <v>425</v>
      </c>
      <c r="E118" s="28">
        <v>41816</v>
      </c>
      <c r="F118" s="30" t="s">
        <v>125</v>
      </c>
      <c r="G118" s="30" t="s">
        <v>124</v>
      </c>
      <c r="H118" s="24"/>
      <c r="I118" s="24"/>
      <c r="J118" s="24"/>
      <c r="K118" s="24"/>
      <c r="L118" s="24"/>
      <c r="M118" s="24"/>
    </row>
    <row r="119" spans="1:17" ht="25.5" outlineLevel="1">
      <c r="A119" s="19"/>
      <c r="B119" s="25" t="s">
        <v>364</v>
      </c>
      <c r="C119" s="12" t="s">
        <v>381</v>
      </c>
      <c r="D119" s="14" t="s">
        <v>425</v>
      </c>
      <c r="E119" s="28">
        <v>41816</v>
      </c>
      <c r="F119" s="30" t="s">
        <v>125</v>
      </c>
      <c r="G119" s="30" t="s">
        <v>124</v>
      </c>
      <c r="H119" s="24"/>
      <c r="I119" s="24"/>
      <c r="J119" s="24"/>
      <c r="K119" s="24"/>
      <c r="L119" s="24"/>
      <c r="M119" s="24"/>
    </row>
    <row r="120" spans="1:17" ht="16.5" outlineLevel="1">
      <c r="A120" s="19"/>
      <c r="B120" s="25" t="s">
        <v>365</v>
      </c>
      <c r="C120" s="12" t="s">
        <v>390</v>
      </c>
      <c r="D120" s="14" t="s">
        <v>425</v>
      </c>
      <c r="E120" s="28">
        <v>41815</v>
      </c>
      <c r="F120" s="30" t="s">
        <v>123</v>
      </c>
      <c r="G120" s="30" t="s">
        <v>127</v>
      </c>
      <c r="H120" s="24"/>
      <c r="I120" s="24"/>
      <c r="J120" s="24"/>
      <c r="K120" s="24"/>
      <c r="L120" s="24"/>
      <c r="M120" s="24"/>
    </row>
    <row r="121" spans="1:17" ht="25.5" outlineLevel="1">
      <c r="A121" s="19"/>
      <c r="B121" s="25" t="s">
        <v>366</v>
      </c>
      <c r="C121" s="12" t="s">
        <v>382</v>
      </c>
      <c r="D121" s="14" t="s">
        <v>425</v>
      </c>
      <c r="E121" s="28">
        <v>41816</v>
      </c>
      <c r="F121" s="30" t="s">
        <v>123</v>
      </c>
      <c r="G121" s="30" t="s">
        <v>126</v>
      </c>
      <c r="H121" s="24"/>
      <c r="I121" s="24"/>
      <c r="J121" s="24"/>
      <c r="K121" s="24"/>
      <c r="L121" s="24"/>
      <c r="M121" s="24"/>
    </row>
    <row r="122" spans="1:17" ht="16.5" outlineLevel="1">
      <c r="A122" s="19"/>
      <c r="B122" s="25" t="s">
        <v>367</v>
      </c>
      <c r="C122" s="12" t="s">
        <v>383</v>
      </c>
      <c r="D122" s="14" t="s">
        <v>425</v>
      </c>
      <c r="E122" s="28">
        <v>41816</v>
      </c>
      <c r="F122" s="30" t="s">
        <v>125</v>
      </c>
      <c r="G122" s="30" t="s">
        <v>124</v>
      </c>
      <c r="H122" s="24"/>
      <c r="I122" s="24"/>
      <c r="J122" s="24"/>
      <c r="K122" s="24"/>
      <c r="L122" s="24"/>
      <c r="M122" s="24"/>
    </row>
    <row r="123" spans="1:17" ht="16.5" outlineLevel="1">
      <c r="A123" s="19"/>
      <c r="B123" s="25" t="s">
        <v>368</v>
      </c>
      <c r="C123" s="12" t="s">
        <v>384</v>
      </c>
      <c r="D123" s="14" t="s">
        <v>425</v>
      </c>
      <c r="E123" s="28">
        <v>41816</v>
      </c>
      <c r="F123" s="30" t="s">
        <v>125</v>
      </c>
      <c r="G123" s="30" t="s">
        <v>124</v>
      </c>
      <c r="H123" s="24"/>
      <c r="I123" s="24"/>
      <c r="J123" s="24"/>
      <c r="K123" s="24"/>
      <c r="L123" s="24"/>
      <c r="M123" s="24"/>
    </row>
    <row r="124" spans="1:17" ht="16.5" outlineLevel="1">
      <c r="A124" s="19"/>
      <c r="B124" s="25" t="s">
        <v>369</v>
      </c>
      <c r="C124" s="12" t="s">
        <v>385</v>
      </c>
      <c r="D124" s="14" t="s">
        <v>425</v>
      </c>
      <c r="E124" s="28">
        <v>41816</v>
      </c>
      <c r="F124" s="30" t="s">
        <v>125</v>
      </c>
      <c r="G124" s="30" t="s">
        <v>124</v>
      </c>
      <c r="H124" s="24"/>
      <c r="I124" s="24"/>
      <c r="J124" s="24"/>
      <c r="K124" s="24"/>
      <c r="L124" s="24"/>
      <c r="M124" s="24"/>
    </row>
    <row r="125" spans="1:17" ht="16.5" outlineLevel="1">
      <c r="A125" s="19"/>
      <c r="B125" s="25" t="s">
        <v>370</v>
      </c>
      <c r="C125" s="12" t="s">
        <v>386</v>
      </c>
      <c r="D125" s="14" t="s">
        <v>425</v>
      </c>
      <c r="E125" s="28">
        <v>41793</v>
      </c>
      <c r="F125" s="30" t="s">
        <v>125</v>
      </c>
      <c r="G125" s="30" t="s">
        <v>124</v>
      </c>
      <c r="H125" s="24"/>
      <c r="I125" s="24"/>
      <c r="J125" s="24"/>
      <c r="K125" s="24"/>
      <c r="L125" s="24"/>
      <c r="M125" s="24"/>
    </row>
    <row r="126" spans="1:17" ht="25.5" outlineLevel="1">
      <c r="A126" s="19"/>
      <c r="B126" s="25" t="s">
        <v>371</v>
      </c>
      <c r="C126" s="12" t="s">
        <v>387</v>
      </c>
      <c r="D126" s="14" t="s">
        <v>425</v>
      </c>
      <c r="E126" s="28">
        <v>41816</v>
      </c>
      <c r="F126" s="30" t="s">
        <v>125</v>
      </c>
      <c r="G126" s="30" t="s">
        <v>124</v>
      </c>
      <c r="H126" s="24"/>
      <c r="I126" s="24"/>
      <c r="J126" s="24"/>
      <c r="K126" s="24"/>
      <c r="L126" s="24"/>
      <c r="M126" s="24"/>
    </row>
    <row r="127" spans="1:17" ht="16.5" outlineLevel="1">
      <c r="A127" s="19"/>
      <c r="B127" s="25" t="s">
        <v>372</v>
      </c>
      <c r="C127" s="12" t="s">
        <v>388</v>
      </c>
      <c r="D127" s="14" t="s">
        <v>425</v>
      </c>
      <c r="E127" s="28">
        <v>41816</v>
      </c>
      <c r="F127" s="30" t="s">
        <v>125</v>
      </c>
      <c r="G127" s="30" t="s">
        <v>124</v>
      </c>
      <c r="H127" s="24"/>
      <c r="I127" s="24"/>
      <c r="J127" s="24"/>
      <c r="K127" s="24"/>
      <c r="L127" s="24"/>
      <c r="M127" s="24"/>
    </row>
    <row r="128" spans="1:17" ht="16.5" outlineLevel="1">
      <c r="A128" s="19"/>
      <c r="B128" s="25" t="s">
        <v>373</v>
      </c>
      <c r="C128" s="12" t="s">
        <v>389</v>
      </c>
      <c r="D128" s="14" t="s">
        <v>425</v>
      </c>
      <c r="E128" s="28">
        <v>41816</v>
      </c>
      <c r="F128" s="30" t="s">
        <v>125</v>
      </c>
      <c r="G128" s="30" t="s">
        <v>124</v>
      </c>
      <c r="H128" s="24"/>
      <c r="I128" s="24"/>
      <c r="J128" s="24"/>
      <c r="K128" s="24"/>
      <c r="L128" s="24"/>
      <c r="M128" s="24"/>
    </row>
    <row r="129" spans="1:13" ht="16.5" outlineLevel="1">
      <c r="A129" s="19"/>
      <c r="B129" s="25" t="s">
        <v>374</v>
      </c>
      <c r="C129" s="12" t="s">
        <v>390</v>
      </c>
      <c r="D129" s="14" t="s">
        <v>425</v>
      </c>
      <c r="E129" s="28">
        <v>41810</v>
      </c>
      <c r="F129" s="30" t="s">
        <v>125</v>
      </c>
      <c r="G129" s="30" t="s">
        <v>124</v>
      </c>
      <c r="H129" s="24"/>
      <c r="I129" s="24"/>
      <c r="J129" s="24"/>
      <c r="K129" s="24"/>
      <c r="L129" s="24"/>
      <c r="M129" s="24"/>
    </row>
    <row r="130" spans="1:13" ht="16.5">
      <c r="A130" s="19"/>
      <c r="B130" s="25"/>
      <c r="C130" s="12"/>
      <c r="D130" s="12"/>
      <c r="E130" s="25"/>
      <c r="F130" s="30"/>
      <c r="G130" s="30"/>
      <c r="H130" s="24"/>
      <c r="I130" s="24"/>
      <c r="J130" s="24"/>
      <c r="K130" s="24"/>
      <c r="L130" s="24"/>
      <c r="M130" s="24"/>
    </row>
    <row r="131" spans="1:13" ht="16.5">
      <c r="A131" s="19" t="s">
        <v>275</v>
      </c>
      <c r="B131" s="25"/>
      <c r="C131" s="12" t="s">
        <v>405</v>
      </c>
      <c r="D131" s="12"/>
      <c r="E131" s="25"/>
      <c r="F131" s="30"/>
      <c r="G131" s="30"/>
      <c r="H131" s="24"/>
      <c r="I131" s="24"/>
      <c r="J131" s="24"/>
      <c r="K131" s="24"/>
      <c r="L131" s="24"/>
      <c r="M131" s="24"/>
    </row>
    <row r="132" spans="1:13" ht="25.5" outlineLevel="1">
      <c r="A132" s="19"/>
      <c r="B132" s="25" t="s">
        <v>391</v>
      </c>
      <c r="C132" s="12" t="s">
        <v>398</v>
      </c>
      <c r="D132" s="14" t="s">
        <v>434</v>
      </c>
      <c r="E132" s="29">
        <v>41815</v>
      </c>
      <c r="F132" s="30" t="s">
        <v>125</v>
      </c>
      <c r="G132" s="30" t="s">
        <v>124</v>
      </c>
      <c r="H132" s="24"/>
      <c r="I132" s="24"/>
      <c r="J132" s="24"/>
      <c r="K132" s="24"/>
      <c r="L132" s="24"/>
      <c r="M132" s="24"/>
    </row>
    <row r="133" spans="1:13" ht="25.5" outlineLevel="1">
      <c r="A133" s="19"/>
      <c r="B133" s="25" t="s">
        <v>392</v>
      </c>
      <c r="C133" s="12" t="s">
        <v>399</v>
      </c>
      <c r="D133" s="14" t="s">
        <v>434</v>
      </c>
      <c r="E133" s="29">
        <v>41816</v>
      </c>
      <c r="F133" s="30" t="s">
        <v>123</v>
      </c>
      <c r="G133" s="30" t="s">
        <v>412</v>
      </c>
      <c r="H133" s="24"/>
      <c r="I133" s="24"/>
      <c r="J133" s="24"/>
      <c r="K133" s="24"/>
      <c r="L133" s="24"/>
      <c r="M133" s="24"/>
    </row>
    <row r="134" spans="1:13" ht="25.5" outlineLevel="1">
      <c r="A134" s="19"/>
      <c r="B134" s="25" t="s">
        <v>393</v>
      </c>
      <c r="C134" s="12" t="s">
        <v>400</v>
      </c>
      <c r="D134" s="14" t="s">
        <v>434</v>
      </c>
      <c r="E134" s="29">
        <v>41816</v>
      </c>
      <c r="F134" s="30" t="s">
        <v>125</v>
      </c>
      <c r="G134" s="30" t="s">
        <v>124</v>
      </c>
      <c r="H134" s="24"/>
      <c r="I134" s="24"/>
      <c r="J134" s="24"/>
      <c r="K134" s="24"/>
      <c r="L134" s="24"/>
      <c r="M134" s="24"/>
    </row>
    <row r="135" spans="1:13" ht="25.5" outlineLevel="1">
      <c r="A135" s="19"/>
      <c r="B135" s="25" t="s">
        <v>394</v>
      </c>
      <c r="C135" s="12" t="s">
        <v>401</v>
      </c>
      <c r="D135" s="14" t="s">
        <v>434</v>
      </c>
      <c r="E135" s="29">
        <v>41816</v>
      </c>
      <c r="F135" s="30" t="s">
        <v>125</v>
      </c>
      <c r="G135" s="30" t="s">
        <v>124</v>
      </c>
      <c r="H135" s="24"/>
      <c r="I135" s="24"/>
      <c r="J135" s="24"/>
      <c r="K135" s="24"/>
      <c r="L135" s="24"/>
      <c r="M135" s="24"/>
    </row>
    <row r="136" spans="1:13" ht="25.5" outlineLevel="1">
      <c r="A136" s="19"/>
      <c r="B136" s="25" t="s">
        <v>395</v>
      </c>
      <c r="C136" s="12" t="s">
        <v>402</v>
      </c>
      <c r="D136" s="14" t="s">
        <v>434</v>
      </c>
      <c r="E136" s="29">
        <v>41816</v>
      </c>
      <c r="F136" s="30" t="s">
        <v>125</v>
      </c>
      <c r="G136" s="30" t="s">
        <v>124</v>
      </c>
      <c r="H136" s="24"/>
      <c r="I136" s="24"/>
      <c r="J136" s="24"/>
      <c r="K136" s="24"/>
      <c r="L136" s="24"/>
      <c r="M136" s="24"/>
    </row>
    <row r="137" spans="1:13" ht="25.5" outlineLevel="1">
      <c r="A137" s="19"/>
      <c r="B137" s="25" t="s">
        <v>396</v>
      </c>
      <c r="C137" s="12" t="s">
        <v>403</v>
      </c>
      <c r="D137" s="14" t="s">
        <v>434</v>
      </c>
      <c r="E137" s="29">
        <v>41816</v>
      </c>
      <c r="F137" s="30" t="s">
        <v>125</v>
      </c>
      <c r="G137" s="30" t="s">
        <v>124</v>
      </c>
      <c r="H137" s="24"/>
      <c r="I137" s="24"/>
      <c r="J137" s="24"/>
      <c r="K137" s="24"/>
      <c r="L137" s="24"/>
      <c r="M137" s="24"/>
    </row>
    <row r="138" spans="1:13" ht="25.5" outlineLevel="1">
      <c r="A138" s="19"/>
      <c r="B138" s="25" t="s">
        <v>397</v>
      </c>
      <c r="C138" s="12" t="s">
        <v>404</v>
      </c>
      <c r="D138" s="14" t="s">
        <v>434</v>
      </c>
      <c r="E138" s="29">
        <v>41816</v>
      </c>
      <c r="F138" s="30" t="s">
        <v>125</v>
      </c>
      <c r="G138" s="30" t="s">
        <v>124</v>
      </c>
      <c r="H138" s="24"/>
      <c r="I138" s="24"/>
      <c r="J138" s="24"/>
      <c r="K138" s="24"/>
      <c r="L138" s="24"/>
      <c r="M138" s="24"/>
    </row>
    <row r="139" spans="1:13" ht="16.5">
      <c r="A139" s="19"/>
      <c r="B139" s="25"/>
      <c r="C139" s="12"/>
      <c r="D139" s="12"/>
      <c r="E139" s="25"/>
      <c r="F139" s="30"/>
      <c r="G139" s="30"/>
      <c r="H139" s="24"/>
      <c r="I139" s="24"/>
      <c r="J139" s="24"/>
      <c r="K139" s="24"/>
      <c r="L139" s="24"/>
      <c r="M139" s="24"/>
    </row>
    <row r="140" spans="1:13" ht="16.5">
      <c r="A140" s="19"/>
      <c r="B140" s="25"/>
      <c r="C140" s="12"/>
      <c r="D140" s="12"/>
      <c r="E140" s="25"/>
      <c r="F140" s="30"/>
      <c r="G140" s="30"/>
      <c r="H140" s="24"/>
      <c r="I140" s="24"/>
      <c r="J140" s="24"/>
      <c r="K140" s="24"/>
      <c r="L140" s="24"/>
      <c r="M140" s="24"/>
    </row>
    <row r="141" spans="1:13" ht="16.5">
      <c r="A141" s="19"/>
      <c r="B141" s="25"/>
      <c r="C141" s="12"/>
      <c r="D141" s="12"/>
      <c r="E141" s="25"/>
      <c r="F141" s="30"/>
      <c r="G141" s="30"/>
      <c r="H141" s="24"/>
      <c r="I141" s="24"/>
      <c r="J141" s="24"/>
      <c r="K141" s="24"/>
      <c r="L141" s="24"/>
      <c r="M141" s="24"/>
    </row>
    <row r="142" spans="1:13" ht="16.5">
      <c r="A142" s="19"/>
      <c r="B142" s="25"/>
      <c r="C142" s="12"/>
      <c r="D142" s="12"/>
      <c r="E142" s="25"/>
      <c r="F142" s="30"/>
      <c r="G142" s="30"/>
      <c r="H142" s="24"/>
      <c r="I142" s="24"/>
      <c r="J142" s="24"/>
      <c r="K142" s="24"/>
      <c r="L142" s="24"/>
      <c r="M142" s="24"/>
    </row>
    <row r="143" spans="1:13" ht="16.5">
      <c r="A143" s="19"/>
      <c r="B143" s="25"/>
      <c r="C143" s="12"/>
      <c r="D143" s="12"/>
      <c r="E143" s="25"/>
      <c r="F143" s="30"/>
      <c r="G143" s="30"/>
      <c r="H143" s="24"/>
      <c r="I143" s="24"/>
      <c r="J143" s="24"/>
      <c r="K143" s="24"/>
      <c r="L143" s="24"/>
      <c r="M143" s="24"/>
    </row>
    <row r="144" spans="1:13" ht="16.5">
      <c r="A144" s="19"/>
      <c r="B144" s="25"/>
      <c r="C144" s="12"/>
      <c r="D144" s="12"/>
      <c r="E144" s="25"/>
      <c r="F144" s="30"/>
      <c r="G144" s="30"/>
      <c r="H144" s="24"/>
      <c r="I144" s="24"/>
      <c r="J144" s="24"/>
      <c r="K144" s="24"/>
      <c r="L144" s="24"/>
      <c r="M144" s="24"/>
    </row>
    <row r="145" spans="1:13" ht="16.5">
      <c r="A145" s="19"/>
      <c r="B145" s="25"/>
      <c r="C145" s="12"/>
      <c r="D145" s="12"/>
      <c r="E145" s="25"/>
      <c r="F145" s="30"/>
      <c r="G145" s="30"/>
      <c r="H145" s="24"/>
      <c r="I145" s="24"/>
      <c r="J145" s="24"/>
      <c r="K145" s="24"/>
      <c r="L145" s="24"/>
      <c r="M145" s="24"/>
    </row>
    <row r="146" spans="1:13" ht="16.5">
      <c r="A146" s="19"/>
      <c r="B146" s="25"/>
      <c r="C146" s="12"/>
      <c r="D146" s="12"/>
      <c r="E146" s="25"/>
      <c r="F146" s="30"/>
      <c r="G146" s="30"/>
      <c r="H146" s="24"/>
      <c r="I146" s="24"/>
      <c r="J146" s="24"/>
      <c r="K146" s="24"/>
      <c r="L146" s="24"/>
      <c r="M146" s="24"/>
    </row>
    <row r="147" spans="1:13" ht="16.5">
      <c r="A147" s="19"/>
      <c r="B147" s="25"/>
      <c r="C147" s="12"/>
      <c r="D147" s="12"/>
      <c r="E147" s="25"/>
      <c r="F147" s="30"/>
      <c r="G147" s="30"/>
      <c r="H147" s="24"/>
      <c r="I147" s="24"/>
      <c r="J147" s="24"/>
      <c r="K147" s="24"/>
      <c r="L147" s="24"/>
      <c r="M147" s="24"/>
    </row>
    <row r="148" spans="1:13" ht="16.5">
      <c r="C148" s="10"/>
      <c r="D148" s="10"/>
      <c r="F148" s="31"/>
      <c r="G148" s="31"/>
    </row>
    <row r="149" spans="1:13" ht="16.5">
      <c r="C149" s="10"/>
      <c r="D149" s="10"/>
      <c r="F149" s="31"/>
      <c r="G149" s="31"/>
    </row>
    <row r="150" spans="1:13" ht="16.5">
      <c r="C150" s="10"/>
      <c r="D150" s="10"/>
      <c r="F150" s="31"/>
      <c r="G150" s="31"/>
    </row>
    <row r="151" spans="1:13" ht="16.5">
      <c r="C151" s="10"/>
      <c r="D151" s="10"/>
      <c r="F151" s="31"/>
      <c r="G151" s="31"/>
    </row>
    <row r="152" spans="1:13" ht="16.5">
      <c r="C152" s="10"/>
      <c r="D152" s="10"/>
      <c r="F152" s="31"/>
      <c r="G152" s="31"/>
    </row>
    <row r="153" spans="1:13" ht="16.5">
      <c r="C153" s="10"/>
      <c r="D153" s="10"/>
      <c r="F153" s="31"/>
      <c r="G153" s="31"/>
    </row>
    <row r="154" spans="1:13" ht="16.5">
      <c r="C154" s="11"/>
      <c r="D154" s="11"/>
      <c r="F154" s="31"/>
      <c r="G154" s="31"/>
    </row>
    <row r="155" spans="1:13" ht="16.5">
      <c r="C155" s="11"/>
      <c r="D155" s="11"/>
      <c r="F155" s="31"/>
      <c r="G155" s="31"/>
    </row>
    <row r="156" spans="1:13" ht="16.5">
      <c r="C156" s="11"/>
      <c r="D156" s="11"/>
      <c r="F156" s="31"/>
      <c r="G156" s="31"/>
    </row>
    <row r="157" spans="1:13" ht="16.5">
      <c r="C157" s="11"/>
      <c r="D157" s="11"/>
      <c r="F157" s="31"/>
      <c r="G157" s="31"/>
    </row>
    <row r="158" spans="1:13" ht="16.5">
      <c r="F158" s="31"/>
      <c r="G158" s="31"/>
    </row>
    <row r="159" spans="1:13" ht="16.5">
      <c r="F159" s="31"/>
      <c r="G159" s="31"/>
    </row>
    <row r="160" spans="1:13" ht="16.5">
      <c r="F160" s="31"/>
      <c r="G160" s="31"/>
    </row>
    <row r="161" spans="6:7" ht="16.5">
      <c r="F161" s="31"/>
      <c r="G161" s="31"/>
    </row>
    <row r="162" spans="6:7" ht="16.5">
      <c r="F162" s="31"/>
      <c r="G162" s="31"/>
    </row>
    <row r="163" spans="6:7" ht="16.5">
      <c r="F163" s="31"/>
      <c r="G163" s="31"/>
    </row>
    <row r="164" spans="6:7" ht="16.5">
      <c r="F164" s="31"/>
      <c r="G164" s="31"/>
    </row>
    <row r="165" spans="6:7" ht="16.5">
      <c r="F165" s="31"/>
      <c r="G165" s="31"/>
    </row>
    <row r="166" spans="6:7" ht="16.5">
      <c r="F166" s="31"/>
      <c r="G166" s="31"/>
    </row>
    <row r="167" spans="6:7" ht="16.5">
      <c r="F167" s="31"/>
      <c r="G167" s="31"/>
    </row>
    <row r="168" spans="6:7" ht="16.5">
      <c r="F168" s="31"/>
      <c r="G168" s="31"/>
    </row>
  </sheetData>
  <phoneticPr fontId="30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План работ BPN</vt:lpstr>
      <vt:lpstr>Перечень файлов проекта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2014-06-27T07:38:59Z</dcterms:created>
  <dcterms:modified xsi:type="dcterms:W3CDTF">2014-06-30T12:37:47Z</dcterms:modified>
</cp:coreProperties>
</file>