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ki/data/birdman/BIRD2019_Airspeed_Data/airspeedData2019/"/>
    </mc:Choice>
  </mc:AlternateContent>
  <xr:revisionPtr revIDLastSave="0" documentId="13_ncr:1_{25EC537F-130E-7C41-A000-A9972C749DA8}" xr6:coauthVersionLast="43" xr6:coauthVersionMax="43" xr10:uidLastSave="{00000000-0000-0000-0000-000000000000}"/>
  <bookViews>
    <workbookView xWindow="7660" yWindow="2080" windowWidth="20580" windowHeight="13500" activeTab="1" xr2:uid="{00000000-000D-0000-FFFF-FFFF00000000}"/>
  </bookViews>
  <sheets>
    <sheet name="airspeed_data2._ans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5" i="2"/>
  <c r="G16" i="2"/>
  <c r="G2" i="2"/>
  <c r="E15" i="2"/>
  <c r="E16" i="2"/>
  <c r="E17" i="2"/>
  <c r="E18" i="2"/>
  <c r="F3" i="2"/>
  <c r="F4" i="2"/>
  <c r="F5" i="2"/>
  <c r="F6" i="2"/>
  <c r="F7" i="2"/>
  <c r="F8" i="2"/>
  <c r="F9" i="2"/>
  <c r="F10" i="2"/>
  <c r="F15" i="2"/>
  <c r="F16" i="2"/>
  <c r="F17" i="2"/>
  <c r="F18" i="2"/>
  <c r="F19" i="2"/>
  <c r="F2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<sst xmlns="http://schemas.openxmlformats.org/spreadsheetml/2006/main" count="12" uniqueCount="12">
  <si>
    <t>気温 (℃)</t>
  </si>
  <si>
    <t>v (m/s)</t>
  </si>
  <si>
    <t>Δp (kpa)</t>
  </si>
  <si>
    <t xml:space="preserve">1000Δp </t>
  </si>
  <si>
    <t xml:space="preserve">v^2 </t>
  </si>
  <si>
    <t>v</t>
    <phoneticPr fontId="18"/>
  </si>
  <si>
    <t>p1</t>
    <phoneticPr fontId="18"/>
  </si>
  <si>
    <t>p2</t>
    <phoneticPr fontId="18"/>
  </si>
  <si>
    <t>p3</t>
    <phoneticPr fontId="18"/>
  </si>
  <si>
    <t>p</t>
    <phoneticPr fontId="18"/>
  </si>
  <si>
    <t>v^2</t>
    <phoneticPr fontId="18"/>
  </si>
  <si>
    <t>1000p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</si>
</sst>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airspeed_data2._ansi!$D$2:$D$17</c:f>
              <c:numCache>
                <c:formatCode>General</c:formatCode>
                <c:ptCount val="16"/>
                <c:pt idx="0">
                  <c:v>191.57</c:v>
                </c:pt>
                <c:pt idx="1">
                  <c:v>196.49</c:v>
                </c:pt>
                <c:pt idx="2">
                  <c:v>200.76</c:v>
                </c:pt>
                <c:pt idx="3">
                  <c:v>203.102</c:v>
                </c:pt>
                <c:pt idx="4">
                  <c:v>205.35300000000001</c:v>
                </c:pt>
                <c:pt idx="5">
                  <c:v>216.38399999999999</c:v>
                </c:pt>
                <c:pt idx="6">
                  <c:v>225.99</c:v>
                </c:pt>
                <c:pt idx="7">
                  <c:v>247.39099999999999</c:v>
                </c:pt>
                <c:pt idx="8">
                  <c:v>262.10000000000002</c:v>
                </c:pt>
                <c:pt idx="9">
                  <c:v>276.41300000000001</c:v>
                </c:pt>
                <c:pt idx="10">
                  <c:v>284.13400000000001</c:v>
                </c:pt>
                <c:pt idx="11">
                  <c:v>314.75099999999998</c:v>
                </c:pt>
                <c:pt idx="12">
                  <c:v>333.38900000000001</c:v>
                </c:pt>
                <c:pt idx="13">
                  <c:v>349.33499999999998</c:v>
                </c:pt>
                <c:pt idx="14">
                  <c:v>356.38400000000001</c:v>
                </c:pt>
                <c:pt idx="15">
                  <c:v>375</c:v>
                </c:pt>
              </c:numCache>
            </c:numRef>
          </c:xVal>
          <c:yVal>
            <c:numRef>
              <c:f>airspeed_data2._ansi!$E$2:$E$17</c:f>
              <c:numCache>
                <c:formatCode>General</c:formatCode>
                <c:ptCount val="16"/>
                <c:pt idx="0">
                  <c:v>4</c:v>
                </c:pt>
                <c:pt idx="1">
                  <c:v>6.25</c:v>
                </c:pt>
                <c:pt idx="2">
                  <c:v>9</c:v>
                </c:pt>
                <c:pt idx="3">
                  <c:v>12.25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46.24</c:v>
                </c:pt>
                <c:pt idx="8">
                  <c:v>56.25</c:v>
                </c:pt>
                <c:pt idx="9">
                  <c:v>72.25</c:v>
                </c:pt>
                <c:pt idx="10">
                  <c:v>86.49</c:v>
                </c:pt>
                <c:pt idx="11">
                  <c:v>100</c:v>
                </c:pt>
                <c:pt idx="12">
                  <c:v>127.69</c:v>
                </c:pt>
                <c:pt idx="13">
                  <c:v>136.88999999999999</c:v>
                </c:pt>
                <c:pt idx="14">
                  <c:v>153.76</c:v>
                </c:pt>
                <c:pt idx="15">
                  <c:v>182.25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9-4D24-B171-D5224BBA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74224"/>
        <c:axId val="485774880"/>
      </c:scatterChart>
      <c:valAx>
        <c:axId val="485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774880"/>
        <c:crosses val="autoZero"/>
        <c:crossBetween val="midCat"/>
      </c:valAx>
      <c:valAx>
        <c:axId val="4857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7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25</a:t>
            </a:r>
            <a:r>
              <a:rPr lang="ja-JP" altLang="en-US"/>
              <a:t>℃</a:t>
            </a:r>
          </a:p>
        </c:rich>
      </c:tx>
      <c:layout>
        <c:manualLayout>
          <c:xMode val="edge"/>
          <c:yMode val="edge"/>
          <c:x val="0.2789374453193350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Sheet1!$F$2:$F$16</c:f>
              <c:numCache>
                <c:formatCode>General</c:formatCode>
                <c:ptCount val="15"/>
                <c:pt idx="0">
                  <c:v>1</c:v>
                </c:pt>
                <c:pt idx="1">
                  <c:v>6.7600000000000007</c:v>
                </c:pt>
                <c:pt idx="2">
                  <c:v>11.559999999999999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13">
                  <c:v>184.95999999999998</c:v>
                </c:pt>
                <c:pt idx="14">
                  <c:v>210.25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193.13033333333331</c:v>
                </c:pt>
                <c:pt idx="1">
                  <c:v>201.767</c:v>
                </c:pt>
                <c:pt idx="2">
                  <c:v>206.77933333333334</c:v>
                </c:pt>
                <c:pt idx="3">
                  <c:v>213.35366666666667</c:v>
                </c:pt>
                <c:pt idx="4">
                  <c:v>214.60966666666667</c:v>
                </c:pt>
                <c:pt idx="5">
                  <c:v>232.30966666666666</c:v>
                </c:pt>
                <c:pt idx="6">
                  <c:v>234.91636666666662</c:v>
                </c:pt>
                <c:pt idx="7">
                  <c:v>255.08366666666666</c:v>
                </c:pt>
                <c:pt idx="8">
                  <c:v>269.70666666666671</c:v>
                </c:pt>
                <c:pt idx="13">
                  <c:v>344.78733333333332</c:v>
                </c:pt>
                <c:pt idx="14">
                  <c:v>377.39033333333333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2-C24F-8879-C6356A5E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09295"/>
        <c:axId val="1091184079"/>
      </c:scatterChart>
      <c:valAx>
        <c:axId val="10962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184079"/>
        <c:crosses val="autoZero"/>
        <c:crossBetween val="midCat"/>
      </c:valAx>
      <c:valAx>
        <c:axId val="10911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20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5</xdr:row>
      <xdr:rowOff>107950</xdr:rowOff>
    </xdr:from>
    <xdr:to>
      <xdr:col>12</xdr:col>
      <xdr:colOff>222250</xdr:colOff>
      <xdr:row>17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A8C5DF-3CE9-4818-9119-E264D701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50800</xdr:rowOff>
    </xdr:from>
    <xdr:to>
      <xdr:col>12</xdr:col>
      <xdr:colOff>520700</xdr:colOff>
      <xdr:row>16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A54158-E0D5-654D-B167-B5F5605D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P4" sqref="P4"/>
    </sheetView>
  </sheetViews>
  <sheetFormatPr baseColWidth="10" defaultColWidth="8.83203125" defaultRowHeight="18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19.5</v>
      </c>
      <c r="B2">
        <v>2</v>
      </c>
      <c r="C2">
        <v>0.19156999999999999</v>
      </c>
      <c r="D2">
        <v>191.57</v>
      </c>
      <c r="E2">
        <v>4</v>
      </c>
    </row>
    <row r="3" spans="1:5">
      <c r="B3">
        <v>2.5</v>
      </c>
      <c r="C3">
        <v>1.9649000000000001</v>
      </c>
      <c r="D3">
        <v>196.49</v>
      </c>
      <c r="E3">
        <v>6.25</v>
      </c>
    </row>
    <row r="4" spans="1:5">
      <c r="B4">
        <v>3</v>
      </c>
      <c r="C4">
        <v>0.20075999999999999</v>
      </c>
      <c r="D4">
        <v>200.76</v>
      </c>
      <c r="E4">
        <v>9</v>
      </c>
    </row>
    <row r="5" spans="1:5">
      <c r="B5">
        <v>3.5</v>
      </c>
      <c r="C5">
        <v>0.203102</v>
      </c>
      <c r="D5">
        <v>203.102</v>
      </c>
      <c r="E5">
        <v>12.25</v>
      </c>
    </row>
    <row r="6" spans="1:5">
      <c r="B6">
        <v>4</v>
      </c>
      <c r="C6">
        <v>0.20535300000000001</v>
      </c>
      <c r="D6">
        <v>205.35300000000001</v>
      </c>
      <c r="E6">
        <v>16</v>
      </c>
    </row>
    <row r="7" spans="1:5">
      <c r="B7">
        <v>5</v>
      </c>
      <c r="C7">
        <v>0.21638399999999999</v>
      </c>
      <c r="D7">
        <v>216.38399999999999</v>
      </c>
      <c r="E7">
        <v>25</v>
      </c>
    </row>
    <row r="8" spans="1:5">
      <c r="B8">
        <v>6</v>
      </c>
      <c r="C8">
        <v>0.22599</v>
      </c>
      <c r="D8">
        <v>225.99</v>
      </c>
      <c r="E8">
        <v>36</v>
      </c>
    </row>
    <row r="9" spans="1:5">
      <c r="B9">
        <v>6.8</v>
      </c>
      <c r="C9">
        <v>0.247391</v>
      </c>
      <c r="D9">
        <v>247.39099999999999</v>
      </c>
      <c r="E9">
        <v>46.24</v>
      </c>
    </row>
    <row r="10" spans="1:5">
      <c r="B10">
        <v>7.5</v>
      </c>
      <c r="C10">
        <v>0.2621</v>
      </c>
      <c r="D10">
        <v>262.10000000000002</v>
      </c>
      <c r="E10">
        <v>56.25</v>
      </c>
    </row>
    <row r="11" spans="1:5">
      <c r="B11">
        <v>8.5</v>
      </c>
      <c r="C11">
        <v>0.27641300000000002</v>
      </c>
      <c r="D11">
        <v>276.41300000000001</v>
      </c>
      <c r="E11">
        <v>72.25</v>
      </c>
    </row>
    <row r="12" spans="1:5">
      <c r="B12">
        <v>9.3000000000000007</v>
      </c>
      <c r="C12">
        <v>0.284134</v>
      </c>
      <c r="D12">
        <v>284.13400000000001</v>
      </c>
      <c r="E12">
        <v>86.49</v>
      </c>
    </row>
    <row r="13" spans="1:5">
      <c r="B13">
        <v>10</v>
      </c>
      <c r="C13">
        <v>0.314751</v>
      </c>
      <c r="D13">
        <v>314.75099999999998</v>
      </c>
      <c r="E13">
        <v>100</v>
      </c>
    </row>
    <row r="14" spans="1:5">
      <c r="B14">
        <v>11.3</v>
      </c>
      <c r="C14">
        <v>0.33338899999999999</v>
      </c>
      <c r="D14">
        <v>333.38900000000001</v>
      </c>
      <c r="E14">
        <v>127.69</v>
      </c>
    </row>
    <row r="15" spans="1:5">
      <c r="B15">
        <v>11.7</v>
      </c>
      <c r="C15">
        <v>0.34933500000000001</v>
      </c>
      <c r="D15">
        <v>349.33499999999998</v>
      </c>
      <c r="E15">
        <v>136.88999999999999</v>
      </c>
    </row>
    <row r="16" spans="1:5">
      <c r="B16">
        <v>12.4</v>
      </c>
      <c r="C16">
        <v>0.35638399999999998</v>
      </c>
      <c r="D16">
        <v>356.38400000000001</v>
      </c>
      <c r="E16">
        <v>153.76</v>
      </c>
    </row>
    <row r="17" spans="2:5">
      <c r="B17">
        <v>13.5</v>
      </c>
      <c r="C17">
        <v>0.375</v>
      </c>
      <c r="D17">
        <v>375</v>
      </c>
      <c r="E17">
        <v>182.25</v>
      </c>
    </row>
    <row r="18" spans="2:5">
      <c r="B18">
        <v>15</v>
      </c>
      <c r="C18">
        <v>0.28884900000000002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78CD-E997-454A-B843-000D39549A74}">
  <dimension ref="A1:G19"/>
  <sheetViews>
    <sheetView tabSelected="1" topLeftCell="B1" workbookViewId="0">
      <selection activeCell="F11" sqref="F11"/>
    </sheetView>
  </sheetViews>
  <sheetFormatPr baseColWidth="10" defaultRowHeight="18"/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>
        <v>1</v>
      </c>
      <c r="B2">
        <v>0.19253500000000001</v>
      </c>
      <c r="C2">
        <v>0.193443</v>
      </c>
      <c r="D2">
        <v>0.193413</v>
      </c>
      <c r="E2">
        <f>($B2+$C2+$D2)/3</f>
        <v>0.19313033333333332</v>
      </c>
      <c r="F2">
        <f>A2*A2</f>
        <v>1</v>
      </c>
      <c r="G2">
        <f>$E2*1000</f>
        <v>193.13033333333331</v>
      </c>
    </row>
    <row r="3" spans="1:7">
      <c r="A3">
        <v>2.6</v>
      </c>
      <c r="B3">
        <v>0.205986</v>
      </c>
      <c r="C3">
        <v>0.19905900000000001</v>
      </c>
      <c r="D3">
        <v>0.20025599999999999</v>
      </c>
      <c r="E3">
        <f t="shared" ref="E3:E18" si="0">($B3+$C3+$D3)/3</f>
        <v>0.201767</v>
      </c>
      <c r="F3">
        <f t="shared" ref="F3:F19" si="1">A3*A3</f>
        <v>6.7600000000000007</v>
      </c>
      <c r="G3">
        <f t="shared" ref="G3:G16" si="2">$E3*1000</f>
        <v>201.767</v>
      </c>
    </row>
    <row r="4" spans="1:7">
      <c r="A4">
        <v>3.4</v>
      </c>
      <c r="B4">
        <v>0.20266000000000001</v>
      </c>
      <c r="C4">
        <v>0.20507</v>
      </c>
      <c r="D4">
        <v>0.21260799999999999</v>
      </c>
      <c r="E4">
        <f t="shared" si="0"/>
        <v>0.20677933333333334</v>
      </c>
      <c r="F4">
        <f t="shared" si="1"/>
        <v>11.559999999999999</v>
      </c>
      <c r="G4">
        <f t="shared" si="2"/>
        <v>206.77933333333334</v>
      </c>
    </row>
    <row r="5" spans="1:7">
      <c r="A5">
        <v>4</v>
      </c>
      <c r="B5">
        <v>0.210175</v>
      </c>
      <c r="C5">
        <v>0.215256</v>
      </c>
      <c r="D5">
        <v>0.21462999999999999</v>
      </c>
      <c r="E5">
        <f t="shared" si="0"/>
        <v>0.21335366666666666</v>
      </c>
      <c r="F5">
        <f t="shared" si="1"/>
        <v>16</v>
      </c>
      <c r="G5">
        <f t="shared" si="2"/>
        <v>213.35366666666667</v>
      </c>
    </row>
    <row r="6" spans="1:7">
      <c r="A6">
        <v>5</v>
      </c>
      <c r="B6">
        <v>0.220085</v>
      </c>
      <c r="C6">
        <v>0.22128300000000001</v>
      </c>
      <c r="D6">
        <v>0.202461</v>
      </c>
      <c r="E6">
        <f t="shared" si="0"/>
        <v>0.21460966666666667</v>
      </c>
      <c r="F6">
        <f t="shared" si="1"/>
        <v>25</v>
      </c>
      <c r="G6">
        <f t="shared" si="2"/>
        <v>214.60966666666667</v>
      </c>
    </row>
    <row r="7" spans="1:7">
      <c r="A7">
        <v>6</v>
      </c>
      <c r="B7">
        <v>0.22563900000000001</v>
      </c>
      <c r="C7">
        <v>0.228828</v>
      </c>
      <c r="D7">
        <v>0.24246200000000001</v>
      </c>
      <c r="E7">
        <f t="shared" si="0"/>
        <v>0.23230966666666666</v>
      </c>
      <c r="F7">
        <f t="shared" si="1"/>
        <v>36</v>
      </c>
      <c r="G7">
        <f t="shared" si="2"/>
        <v>232.30966666666666</v>
      </c>
    </row>
    <row r="8" spans="1:7">
      <c r="A8">
        <v>7</v>
      </c>
      <c r="B8">
        <v>0.2411421</v>
      </c>
      <c r="C8">
        <v>0.232574</v>
      </c>
      <c r="D8">
        <v>0.23103299999999999</v>
      </c>
      <c r="E8">
        <f t="shared" si="0"/>
        <v>0.23491636666666663</v>
      </c>
      <c r="F8">
        <f t="shared" si="1"/>
        <v>49</v>
      </c>
      <c r="G8">
        <f t="shared" si="2"/>
        <v>234.91636666666662</v>
      </c>
    </row>
    <row r="9" spans="1:7">
      <c r="A9">
        <v>8</v>
      </c>
      <c r="B9">
        <v>0.25811800000000001</v>
      </c>
      <c r="C9">
        <v>0.25168600000000002</v>
      </c>
      <c r="D9">
        <v>0.25544699999999998</v>
      </c>
      <c r="E9">
        <f t="shared" si="0"/>
        <v>0.25508366666666665</v>
      </c>
      <c r="F9">
        <f t="shared" si="1"/>
        <v>64</v>
      </c>
      <c r="G9">
        <f t="shared" si="2"/>
        <v>255.08366666666666</v>
      </c>
    </row>
    <row r="10" spans="1:7">
      <c r="A10">
        <v>9</v>
      </c>
      <c r="B10">
        <v>0.25898700000000002</v>
      </c>
      <c r="C10">
        <v>0.27143899999999999</v>
      </c>
      <c r="D10">
        <v>0.278694</v>
      </c>
      <c r="E10">
        <f t="shared" si="0"/>
        <v>0.26970666666666671</v>
      </c>
      <c r="F10">
        <f t="shared" si="1"/>
        <v>81</v>
      </c>
      <c r="G10">
        <f t="shared" si="2"/>
        <v>269.70666666666671</v>
      </c>
    </row>
    <row r="11" spans="1:7">
      <c r="A11">
        <v>10.1</v>
      </c>
    </row>
    <row r="12" spans="1:7">
      <c r="A12">
        <v>10.8</v>
      </c>
    </row>
    <row r="13" spans="1:7">
      <c r="A13">
        <v>11.9</v>
      </c>
    </row>
    <row r="14" spans="1:7">
      <c r="A14">
        <v>12.7</v>
      </c>
    </row>
    <row r="15" spans="1:7">
      <c r="A15">
        <v>13.6</v>
      </c>
      <c r="B15">
        <v>0.36099999999999999</v>
      </c>
      <c r="C15">
        <v>0.34429900000000002</v>
      </c>
      <c r="D15">
        <v>0.32906299999999999</v>
      </c>
      <c r="E15">
        <f t="shared" si="0"/>
        <v>0.34478733333333333</v>
      </c>
      <c r="F15">
        <f t="shared" si="1"/>
        <v>184.95999999999998</v>
      </c>
      <c r="G15">
        <f t="shared" si="2"/>
        <v>344.78733333333332</v>
      </c>
    </row>
    <row r="16" spans="1:7">
      <c r="A16">
        <v>14.5</v>
      </c>
      <c r="B16">
        <v>0.37534299999999998</v>
      </c>
      <c r="C16">
        <v>0.37337500000000001</v>
      </c>
      <c r="D16">
        <v>0.38345299999999999</v>
      </c>
      <c r="E16">
        <f t="shared" si="0"/>
        <v>0.37739033333333333</v>
      </c>
      <c r="F16">
        <f t="shared" si="1"/>
        <v>210.25</v>
      </c>
      <c r="G16">
        <f t="shared" si="2"/>
        <v>377.39033333333333</v>
      </c>
    </row>
    <row r="17" spans="5:6">
      <c r="E17">
        <f t="shared" si="0"/>
        <v>0</v>
      </c>
      <c r="F17">
        <f t="shared" si="1"/>
        <v>0</v>
      </c>
    </row>
    <row r="18" spans="5:6">
      <c r="E18">
        <f t="shared" si="0"/>
        <v>0</v>
      </c>
      <c r="F18">
        <f t="shared" si="1"/>
        <v>0</v>
      </c>
    </row>
    <row r="19" spans="5:6">
      <c r="F19">
        <f t="shared" si="1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airspeed_data2._ansi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2019-02-11T07:22:50Z</dcterms:created>
  <dcterms:modified xsi:type="dcterms:W3CDTF">2019-05-08T11:28:33Z</dcterms:modified>
</cp:coreProperties>
</file>