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Hub\GCWizard\lib\logic\tools\crypto_and_encodings\general_codebreakers\vigenere_breaker\"/>
    </mc:Choice>
  </mc:AlternateContent>
  <xr:revisionPtr revIDLastSave="0" documentId="13_ncr:1_{490E2515-0C0A-412B-8407-09F85312D4AE}" xr6:coauthVersionLast="45" xr6:coauthVersionMax="45" xr10:uidLastSave="{00000000-0000-0000-0000-000000000000}"/>
  <bookViews>
    <workbookView xWindow="-120" yWindow="-120" windowWidth="29040" windowHeight="157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0" i="1" l="1"/>
  <c r="E134" i="1"/>
  <c r="E96" i="1"/>
  <c r="E65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144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08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74" i="1"/>
  <c r="E143" i="1"/>
  <c r="E107" i="1"/>
  <c r="E73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8" i="1"/>
  <c r="E3" i="1"/>
  <c r="E39" i="1"/>
  <c r="E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4" i="1"/>
  <c r="E232" i="1" l="1"/>
  <c r="E33" i="1" l="1"/>
  <c r="F21" i="1" l="1"/>
  <c r="F29" i="1"/>
  <c r="F7" i="1"/>
  <c r="F15" i="1"/>
  <c r="F23" i="1"/>
  <c r="F17" i="1"/>
  <c r="F12" i="1"/>
  <c r="F3" i="1"/>
  <c r="F19" i="1"/>
  <c r="F20" i="1"/>
  <c r="F8" i="1"/>
  <c r="F16" i="1"/>
  <c r="F24" i="1"/>
  <c r="F28" i="1"/>
  <c r="F4" i="1"/>
  <c r="F10" i="1"/>
  <c r="F18" i="1"/>
  <c r="F26" i="1"/>
  <c r="F11" i="1"/>
  <c r="F27" i="1"/>
  <c r="F9" i="1"/>
  <c r="F6" i="1"/>
  <c r="F14" i="1"/>
  <c r="F25" i="1"/>
  <c r="F22" i="1"/>
  <c r="F5" i="1"/>
  <c r="F30" i="1"/>
  <c r="F13" i="1"/>
  <c r="F32" i="1" l="1"/>
  <c r="F145" i="1" l="1"/>
  <c r="F153" i="1"/>
  <c r="F159" i="1"/>
  <c r="F163" i="1"/>
  <c r="F167" i="1"/>
  <c r="F171" i="1"/>
  <c r="F175" i="1"/>
  <c r="F179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8" i="1"/>
  <c r="F200" i="1"/>
  <c r="F202" i="1"/>
  <c r="F204" i="1"/>
  <c r="F206" i="1"/>
  <c r="F143" i="1"/>
  <c r="F147" i="1"/>
  <c r="F149" i="1"/>
  <c r="F151" i="1"/>
  <c r="F155" i="1"/>
  <c r="F157" i="1"/>
  <c r="F161" i="1"/>
  <c r="F165" i="1"/>
  <c r="F169" i="1"/>
  <c r="F173" i="1"/>
  <c r="F177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0" i="1"/>
  <c r="F214" i="1"/>
  <c r="F162" i="1"/>
  <c r="F146" i="1"/>
  <c r="F216" i="1"/>
  <c r="F164" i="1"/>
  <c r="F148" i="1"/>
  <c r="F160" i="1"/>
  <c r="F222" i="1"/>
  <c r="F154" i="1"/>
  <c r="F208" i="1"/>
  <c r="F150" i="1"/>
  <c r="F220" i="1"/>
  <c r="F152" i="1"/>
  <c r="F226" i="1"/>
  <c r="F210" i="1"/>
  <c r="F158" i="1"/>
  <c r="F228" i="1"/>
  <c r="F212" i="1"/>
  <c r="F144" i="1"/>
  <c r="F194" i="1"/>
  <c r="F224" i="1"/>
  <c r="F156" i="1"/>
  <c r="F218" i="1"/>
  <c r="F166" i="1"/>
  <c r="F196" i="1"/>
  <c r="F231" i="1" l="1"/>
  <c r="E103" i="1" l="1"/>
  <c r="F95" i="1" l="1"/>
  <c r="F96" i="1"/>
  <c r="F73" i="1"/>
  <c r="F74" i="1"/>
  <c r="F9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E137" i="1"/>
  <c r="F130" i="1" l="1"/>
  <c r="F134" i="1"/>
  <c r="F131" i="1"/>
  <c r="F107" i="1"/>
  <c r="F128" i="1"/>
  <c r="F132" i="1"/>
  <c r="F129" i="1"/>
  <c r="F133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02" i="1"/>
  <c r="E68" i="1"/>
  <c r="F136" i="1" l="1"/>
  <c r="F39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 l="1"/>
</calcChain>
</file>

<file path=xl/sharedStrings.xml><?xml version="1.0" encoding="utf-8"?>
<sst xmlns="http://schemas.openxmlformats.org/spreadsheetml/2006/main" count="21" uniqueCount="5">
  <si>
    <t>length</t>
  </si>
  <si>
    <t>Score</t>
  </si>
  <si>
    <t>alpha</t>
  </si>
  <si>
    <t>Min</t>
  </si>
  <si>
    <t>Soll (Y Achse vertauscht)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</si>
</sst>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7-4EDA-AA46-AF137BEC7285}"/>
              </c:ext>
            </c:extLst>
          </c:dPt>
          <c:val>
            <c:numRef>
              <c:f>Tabelle1!$F$3:$F$30</c:f>
              <c:numCache>
                <c:formatCode>0.000</c:formatCode>
                <c:ptCount val="28"/>
                <c:pt idx="0">
                  <c:v>11.680000000000007</c:v>
                </c:pt>
                <c:pt idx="1">
                  <c:v>5.1100000000000136</c:v>
                </c:pt>
                <c:pt idx="2">
                  <c:v>8.1500000000000199</c:v>
                </c:pt>
                <c:pt idx="3">
                  <c:v>24.120000000000005</c:v>
                </c:pt>
                <c:pt idx="4">
                  <c:v>0</c:v>
                </c:pt>
                <c:pt idx="5">
                  <c:v>11.700000000000031</c:v>
                </c:pt>
                <c:pt idx="6">
                  <c:v>15.11</c:v>
                </c:pt>
                <c:pt idx="7">
                  <c:v>2.1800000000000068</c:v>
                </c:pt>
                <c:pt idx="8">
                  <c:v>16.320000000000007</c:v>
                </c:pt>
                <c:pt idx="9">
                  <c:v>10.000000000000028</c:v>
                </c:pt>
                <c:pt idx="10">
                  <c:v>8.64</c:v>
                </c:pt>
                <c:pt idx="11">
                  <c:v>13.39</c:v>
                </c:pt>
                <c:pt idx="12">
                  <c:v>7.7000000000000313</c:v>
                </c:pt>
                <c:pt idx="13">
                  <c:v>15.489999999999995</c:v>
                </c:pt>
                <c:pt idx="14">
                  <c:v>1.5400000000000205</c:v>
                </c:pt>
                <c:pt idx="15">
                  <c:v>13.75</c:v>
                </c:pt>
                <c:pt idx="16">
                  <c:v>11.810000000000016</c:v>
                </c:pt>
                <c:pt idx="17">
                  <c:v>10.180000000000021</c:v>
                </c:pt>
                <c:pt idx="18">
                  <c:v>12.840000000000003</c:v>
                </c:pt>
                <c:pt idx="19">
                  <c:v>7.6099999999999994</c:v>
                </c:pt>
                <c:pt idx="20">
                  <c:v>7.5600000000000307</c:v>
                </c:pt>
                <c:pt idx="21">
                  <c:v>17.029999999999987</c:v>
                </c:pt>
                <c:pt idx="22">
                  <c:v>8.3300000000000267</c:v>
                </c:pt>
                <c:pt idx="23">
                  <c:v>6.2800000000000153</c:v>
                </c:pt>
                <c:pt idx="24">
                  <c:v>14.549999999999997</c:v>
                </c:pt>
                <c:pt idx="25">
                  <c:v>10.010000000000019</c:v>
                </c:pt>
                <c:pt idx="26">
                  <c:v>11.800000000000011</c:v>
                </c:pt>
                <c:pt idx="27">
                  <c:v>8.6000000000000085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836-9686-67907B97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C4-4373-8DA3-A3E6673F6118}"/>
              </c:ext>
            </c:extLst>
          </c:dPt>
          <c:val>
            <c:numRef>
              <c:f>Tabelle1!$F$38:$F$65</c:f>
              <c:numCache>
                <c:formatCode>0.000</c:formatCode>
                <c:ptCount val="28"/>
                <c:pt idx="0">
                  <c:v>10.109999999999985</c:v>
                </c:pt>
                <c:pt idx="1">
                  <c:v>2.9899999999999665</c:v>
                </c:pt>
                <c:pt idx="2">
                  <c:v>32.119999999999962</c:v>
                </c:pt>
                <c:pt idx="3">
                  <c:v>0</c:v>
                </c:pt>
                <c:pt idx="4">
                  <c:v>8.6699999999999591</c:v>
                </c:pt>
                <c:pt idx="5">
                  <c:v>15.469999999999985</c:v>
                </c:pt>
                <c:pt idx="6">
                  <c:v>5.1499999999999631</c:v>
                </c:pt>
                <c:pt idx="7">
                  <c:v>21.159999999999982</c:v>
                </c:pt>
                <c:pt idx="8">
                  <c:v>8.5399999999999778</c:v>
                </c:pt>
                <c:pt idx="9">
                  <c:v>10.379999999999981</c:v>
                </c:pt>
                <c:pt idx="10">
                  <c:v>11.359999999999971</c:v>
                </c:pt>
                <c:pt idx="11">
                  <c:v>5.6499999999999773</c:v>
                </c:pt>
                <c:pt idx="12">
                  <c:v>21.80999999999996</c:v>
                </c:pt>
                <c:pt idx="13">
                  <c:v>7.9699999999999989</c:v>
                </c:pt>
                <c:pt idx="14">
                  <c:v>11.30999999999996</c:v>
                </c:pt>
                <c:pt idx="15">
                  <c:v>9.3699999999999761</c:v>
                </c:pt>
                <c:pt idx="16">
                  <c:v>12.089999999999989</c:v>
                </c:pt>
                <c:pt idx="17">
                  <c:v>13.549999999999969</c:v>
                </c:pt>
                <c:pt idx="18">
                  <c:v>11.489999999999966</c:v>
                </c:pt>
                <c:pt idx="19">
                  <c:v>8.0299999999999869</c:v>
                </c:pt>
                <c:pt idx="20">
                  <c:v>14.939999999999969</c:v>
                </c:pt>
                <c:pt idx="21">
                  <c:v>6.069999999999979</c:v>
                </c:pt>
                <c:pt idx="22">
                  <c:v>16.489999999999966</c:v>
                </c:pt>
                <c:pt idx="23">
                  <c:v>12.609999999999985</c:v>
                </c:pt>
                <c:pt idx="24">
                  <c:v>9.4599999999999795</c:v>
                </c:pt>
                <c:pt idx="25">
                  <c:v>8.7499999999999716</c:v>
                </c:pt>
                <c:pt idx="26">
                  <c:v>14.479999999999961</c:v>
                </c:pt>
                <c:pt idx="27">
                  <c:v>11.419999999999987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4-4373-8DA3-A3E6673F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6C-4339-8D0B-532608023EA8}"/>
              </c:ext>
            </c:extLst>
          </c:dPt>
          <c:val>
            <c:numRef>
              <c:f>Tabelle1!$F$73:$F$96</c:f>
              <c:numCache>
                <c:formatCode>0.000</c:formatCode>
                <c:ptCount val="24"/>
                <c:pt idx="0">
                  <c:v>6.8599999999999852</c:v>
                </c:pt>
                <c:pt idx="1">
                  <c:v>7.4899999999999949</c:v>
                </c:pt>
                <c:pt idx="2">
                  <c:v>25.759999999999991</c:v>
                </c:pt>
                <c:pt idx="3">
                  <c:v>0.10999999999997101</c:v>
                </c:pt>
                <c:pt idx="4">
                  <c:v>14.090000000000003</c:v>
                </c:pt>
                <c:pt idx="5">
                  <c:v>10.149999999999991</c:v>
                </c:pt>
                <c:pt idx="6">
                  <c:v>13.199999999999989</c:v>
                </c:pt>
                <c:pt idx="7">
                  <c:v>13.479999999999976</c:v>
                </c:pt>
                <c:pt idx="8">
                  <c:v>0.20000000000000284</c:v>
                </c:pt>
                <c:pt idx="9">
                  <c:v>17.009999999999977</c:v>
                </c:pt>
                <c:pt idx="10">
                  <c:v>15.700000000000003</c:v>
                </c:pt>
                <c:pt idx="11">
                  <c:v>1.4299999999999784</c:v>
                </c:pt>
                <c:pt idx="12">
                  <c:v>19.169999999999987</c:v>
                </c:pt>
                <c:pt idx="13">
                  <c:v>11.289999999999992</c:v>
                </c:pt>
                <c:pt idx="14">
                  <c:v>9.3299999999999841</c:v>
                </c:pt>
                <c:pt idx="15">
                  <c:v>9.019999999999996</c:v>
                </c:pt>
                <c:pt idx="16">
                  <c:v>17.629999999999981</c:v>
                </c:pt>
                <c:pt idx="17">
                  <c:v>0</c:v>
                </c:pt>
                <c:pt idx="18">
                  <c:v>20.559999999999974</c:v>
                </c:pt>
                <c:pt idx="19">
                  <c:v>6.3199999999999932</c:v>
                </c:pt>
                <c:pt idx="20">
                  <c:v>9.9399999999999977</c:v>
                </c:pt>
                <c:pt idx="21">
                  <c:v>13.34999999999998</c:v>
                </c:pt>
                <c:pt idx="22">
                  <c:v>9.7299999999999898</c:v>
                </c:pt>
                <c:pt idx="23">
                  <c:v>10.97999999999999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C-4339-8D0B-53260802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13-4734-8E33-B389E4F9BD8C}"/>
              </c:ext>
            </c:extLst>
          </c:dPt>
          <c:val>
            <c:numRef>
              <c:f>Tabelle1!$F$107:$F$134</c:f>
              <c:numCache>
                <c:formatCode>0.000</c:formatCode>
                <c:ptCount val="28"/>
                <c:pt idx="0">
                  <c:v>5.9299999999999926</c:v>
                </c:pt>
                <c:pt idx="1">
                  <c:v>5.0499999999999972</c:v>
                </c:pt>
                <c:pt idx="2">
                  <c:v>1.8099999999999881</c:v>
                </c:pt>
                <c:pt idx="3">
                  <c:v>17.009999999999991</c:v>
                </c:pt>
                <c:pt idx="4">
                  <c:v>0</c:v>
                </c:pt>
                <c:pt idx="5">
                  <c:v>5.539999999999992</c:v>
                </c:pt>
                <c:pt idx="6">
                  <c:v>7.6700000000000017</c:v>
                </c:pt>
                <c:pt idx="7">
                  <c:v>3.9899999999999949</c:v>
                </c:pt>
                <c:pt idx="8">
                  <c:v>9.9499999999999744</c:v>
                </c:pt>
                <c:pt idx="9">
                  <c:v>7.0800000000000125</c:v>
                </c:pt>
                <c:pt idx="10">
                  <c:v>4.7299999999999898</c:v>
                </c:pt>
                <c:pt idx="11">
                  <c:v>2.8299999999999841</c:v>
                </c:pt>
                <c:pt idx="12">
                  <c:v>9.2000000000000028</c:v>
                </c:pt>
                <c:pt idx="13">
                  <c:v>6.2099999999999937</c:v>
                </c:pt>
                <c:pt idx="14">
                  <c:v>5.6499999999999915</c:v>
                </c:pt>
                <c:pt idx="15">
                  <c:v>5.6199999999999903</c:v>
                </c:pt>
                <c:pt idx="16">
                  <c:v>9.8100000000000023</c:v>
                </c:pt>
                <c:pt idx="17">
                  <c:v>1.8399999999999892</c:v>
                </c:pt>
                <c:pt idx="18">
                  <c:v>8.2199999999999847</c:v>
                </c:pt>
                <c:pt idx="19">
                  <c:v>5.7000000000000028</c:v>
                </c:pt>
                <c:pt idx="20">
                  <c:v>6.0300000000000011</c:v>
                </c:pt>
                <c:pt idx="21">
                  <c:v>6.4699999999999847</c:v>
                </c:pt>
                <c:pt idx="22">
                  <c:v>4.9199999999999875</c:v>
                </c:pt>
                <c:pt idx="23">
                  <c:v>8.4500000000000028</c:v>
                </c:pt>
                <c:pt idx="24">
                  <c:v>6.019999999999996</c:v>
                </c:pt>
                <c:pt idx="25">
                  <c:v>6.5799999999999841</c:v>
                </c:pt>
                <c:pt idx="26">
                  <c:v>4.6800000000000068</c:v>
                </c:pt>
                <c:pt idx="27">
                  <c:v>6.8899999999999864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734-8E33-B389E4F9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AE-4152-BA59-AEAA5CE4AF03}"/>
              </c:ext>
            </c:extLst>
          </c:dPt>
          <c:val>
            <c:numRef>
              <c:f>Tabelle1!$F$143:$F$230</c:f>
              <c:numCache>
                <c:formatCode>0.000</c:formatCode>
                <c:ptCount val="88"/>
                <c:pt idx="0">
                  <c:v>4.4800000000000182</c:v>
                </c:pt>
                <c:pt idx="1">
                  <c:v>6.5999999999999943</c:v>
                </c:pt>
                <c:pt idx="2">
                  <c:v>6.25</c:v>
                </c:pt>
                <c:pt idx="3">
                  <c:v>1.4400000000000119</c:v>
                </c:pt>
                <c:pt idx="4">
                  <c:v>6.6000000000000085</c:v>
                </c:pt>
                <c:pt idx="5">
                  <c:v>6.6200000000000188</c:v>
                </c:pt>
                <c:pt idx="6">
                  <c:v>8.2599999999999909</c:v>
                </c:pt>
                <c:pt idx="7">
                  <c:v>1.8500000000000085</c:v>
                </c:pt>
                <c:pt idx="8">
                  <c:v>5.2300000000000182</c:v>
                </c:pt>
                <c:pt idx="9">
                  <c:v>8.519999999999996</c:v>
                </c:pt>
                <c:pt idx="10">
                  <c:v>2.8900000000000148</c:v>
                </c:pt>
                <c:pt idx="11">
                  <c:v>7.1299999999999955</c:v>
                </c:pt>
                <c:pt idx="12">
                  <c:v>2.9000000000000199</c:v>
                </c:pt>
                <c:pt idx="13">
                  <c:v>8.0699999999999932</c:v>
                </c:pt>
                <c:pt idx="14">
                  <c:v>4.5100000000000193</c:v>
                </c:pt>
                <c:pt idx="15">
                  <c:v>2.9299999999999926</c:v>
                </c:pt>
                <c:pt idx="16">
                  <c:v>9.6700000000000159</c:v>
                </c:pt>
                <c:pt idx="17">
                  <c:v>3.9700000000000131</c:v>
                </c:pt>
                <c:pt idx="18">
                  <c:v>4.2999999999999972</c:v>
                </c:pt>
                <c:pt idx="19">
                  <c:v>5.5700000000000074</c:v>
                </c:pt>
                <c:pt idx="20">
                  <c:v>4.1500000000000057</c:v>
                </c:pt>
                <c:pt idx="21">
                  <c:v>9.1200000000000188</c:v>
                </c:pt>
                <c:pt idx="22">
                  <c:v>4.3999999999999915</c:v>
                </c:pt>
                <c:pt idx="23">
                  <c:v>3.4400000000000119</c:v>
                </c:pt>
                <c:pt idx="24">
                  <c:v>8.1900000000000119</c:v>
                </c:pt>
                <c:pt idx="25">
                  <c:v>4.2800000000000011</c:v>
                </c:pt>
                <c:pt idx="26">
                  <c:v>3.8000000000000114</c:v>
                </c:pt>
                <c:pt idx="27">
                  <c:v>8.3000000000000114</c:v>
                </c:pt>
                <c:pt idx="28">
                  <c:v>1.6299999999999955</c:v>
                </c:pt>
                <c:pt idx="29">
                  <c:v>8.6900000000000119</c:v>
                </c:pt>
                <c:pt idx="30">
                  <c:v>5.9399999999999977</c:v>
                </c:pt>
                <c:pt idx="31">
                  <c:v>2.6900000000000261</c:v>
                </c:pt>
                <c:pt idx="32">
                  <c:v>5.2099999999999937</c:v>
                </c:pt>
                <c:pt idx="33">
                  <c:v>6.7400000000000091</c:v>
                </c:pt>
                <c:pt idx="34">
                  <c:v>4.7600000000000051</c:v>
                </c:pt>
                <c:pt idx="35">
                  <c:v>8.3900000000000148</c:v>
                </c:pt>
                <c:pt idx="36">
                  <c:v>1.5899999999999892</c:v>
                </c:pt>
                <c:pt idx="37">
                  <c:v>8.7400000000000233</c:v>
                </c:pt>
                <c:pt idx="38">
                  <c:v>3.4899999999999949</c:v>
                </c:pt>
                <c:pt idx="39">
                  <c:v>5.1200000000000188</c:v>
                </c:pt>
                <c:pt idx="40">
                  <c:v>5.0799999999999983</c:v>
                </c:pt>
                <c:pt idx="41">
                  <c:v>6.1000000000000085</c:v>
                </c:pt>
                <c:pt idx="42">
                  <c:v>7.6900000000000119</c:v>
                </c:pt>
                <c:pt idx="43">
                  <c:v>2.5</c:v>
                </c:pt>
                <c:pt idx="44">
                  <c:v>5.9900000000000233</c:v>
                </c:pt>
                <c:pt idx="45">
                  <c:v>7.3999999999999915</c:v>
                </c:pt>
                <c:pt idx="46">
                  <c:v>2.7800000000000011</c:v>
                </c:pt>
                <c:pt idx="47">
                  <c:v>7.3400000000000176</c:v>
                </c:pt>
                <c:pt idx="48">
                  <c:v>0</c:v>
                </c:pt>
                <c:pt idx="49">
                  <c:v>13.260000000000019</c:v>
                </c:pt>
                <c:pt idx="50">
                  <c:v>1.7800000000000011</c:v>
                </c:pt>
                <c:pt idx="51">
                  <c:v>6.6899999999999977</c:v>
                </c:pt>
                <c:pt idx="52">
                  <c:v>4.9700000000000131</c:v>
                </c:pt>
                <c:pt idx="53">
                  <c:v>3.4300000000000068</c:v>
                </c:pt>
                <c:pt idx="54">
                  <c:v>8.8100000000000023</c:v>
                </c:pt>
                <c:pt idx="55">
                  <c:v>3.0500000000000114</c:v>
                </c:pt>
                <c:pt idx="56">
                  <c:v>6.3600000000000136</c:v>
                </c:pt>
                <c:pt idx="57">
                  <c:v>5.1199999999999903</c:v>
                </c:pt>
                <c:pt idx="58">
                  <c:v>5.0700000000000216</c:v>
                </c:pt>
                <c:pt idx="59">
                  <c:v>7.8100000000000023</c:v>
                </c:pt>
                <c:pt idx="60">
                  <c:v>2.2000000000000028</c:v>
                </c:pt>
                <c:pt idx="61">
                  <c:v>6.6600000000000108</c:v>
                </c:pt>
                <c:pt idx="62">
                  <c:v>5.480000000000004</c:v>
                </c:pt>
                <c:pt idx="63">
                  <c:v>3.6100000000000136</c:v>
                </c:pt>
                <c:pt idx="64">
                  <c:v>9.4300000000000068</c:v>
                </c:pt>
                <c:pt idx="65">
                  <c:v>2.7099999999999937</c:v>
                </c:pt>
                <c:pt idx="66">
                  <c:v>5.6400000000000148</c:v>
                </c:pt>
                <c:pt idx="67">
                  <c:v>5.3200000000000074</c:v>
                </c:pt>
                <c:pt idx="68">
                  <c:v>5.4800000000000182</c:v>
                </c:pt>
                <c:pt idx="69">
                  <c:v>5.4300000000000068</c:v>
                </c:pt>
                <c:pt idx="70">
                  <c:v>7.2600000000000051</c:v>
                </c:pt>
                <c:pt idx="71">
                  <c:v>3.0700000000000074</c:v>
                </c:pt>
                <c:pt idx="72">
                  <c:v>6.6400000000000148</c:v>
                </c:pt>
                <c:pt idx="73">
                  <c:v>5.730000000000004</c:v>
                </c:pt>
                <c:pt idx="74">
                  <c:v>3.8500000000000085</c:v>
                </c:pt>
                <c:pt idx="75">
                  <c:v>7.0900000000000034</c:v>
                </c:pt>
                <c:pt idx="76">
                  <c:v>5.1300000000000097</c:v>
                </c:pt>
                <c:pt idx="77">
                  <c:v>4.2999999999999972</c:v>
                </c:pt>
                <c:pt idx="78">
                  <c:v>6.6000000000000227</c:v>
                </c:pt>
                <c:pt idx="79">
                  <c:v>5.3199999999999932</c:v>
                </c:pt>
                <c:pt idx="80">
                  <c:v>4.4700000000000131</c:v>
                </c:pt>
                <c:pt idx="81">
                  <c:v>7.0100000000000051</c:v>
                </c:pt>
                <c:pt idx="82">
                  <c:v>2.8400000000000034</c:v>
                </c:pt>
                <c:pt idx="83">
                  <c:v>7.1700000000000159</c:v>
                </c:pt>
                <c:pt idx="84">
                  <c:v>5.0700000000000074</c:v>
                </c:pt>
                <c:pt idx="85">
                  <c:v>6.1699999999999875</c:v>
                </c:pt>
                <c:pt idx="86">
                  <c:v>4.3600000000000279</c:v>
                </c:pt>
                <c:pt idx="87">
                  <c:v>6.1099999999999994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E-4152-BA59-AEAA5CE4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</xdr:row>
      <xdr:rowOff>47625</xdr:rowOff>
    </xdr:from>
    <xdr:to>
      <xdr:col>13</xdr:col>
      <xdr:colOff>723900</xdr:colOff>
      <xdr:row>30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209550</xdr:colOff>
      <xdr:row>4</xdr:row>
      <xdr:rowOff>38100</xdr:rowOff>
    </xdr:from>
    <xdr:to>
      <xdr:col>22</xdr:col>
      <xdr:colOff>218407</xdr:colOff>
      <xdr:row>28</xdr:row>
      <xdr:rowOff>170862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4875" y="800100"/>
          <a:ext cx="5342857" cy="470476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</xdr:row>
      <xdr:rowOff>0</xdr:rowOff>
    </xdr:from>
    <xdr:to>
      <xdr:col>14</xdr:col>
      <xdr:colOff>0</xdr:colOff>
      <xdr:row>64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9743E0-43B1-4B7E-BFE8-8820AFCF2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14</xdr:col>
      <xdr:colOff>0</xdr:colOff>
      <xdr:row>99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57B86F9-8170-42F5-B766-FCD0F6BD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14</xdr:col>
      <xdr:colOff>0</xdr:colOff>
      <xdr:row>132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124BFFB-C25D-4D3C-B7FA-9C6ED2C01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141</xdr:row>
      <xdr:rowOff>190499</xdr:rowOff>
    </xdr:from>
    <xdr:to>
      <xdr:col>14</xdr:col>
      <xdr:colOff>19050</xdr:colOff>
      <xdr:row>186</xdr:row>
      <xdr:rowOff>142874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C3FC537-E3DF-4DD4-A842-033141650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2"/>
  <sheetViews>
    <sheetView tabSelected="1" workbookViewId="0">
      <selection activeCell="E231" sqref="E231"/>
    </sheetView>
  </sheetViews>
  <sheetFormatPr baseColWidth="10" defaultRowHeight="15" x14ac:dyDescent="0.25"/>
  <cols>
    <col min="2" max="2" width="18.7109375" style="3" customWidth="1"/>
    <col min="3" max="3" width="14.5703125" customWidth="1"/>
  </cols>
  <sheetData>
    <row r="1" spans="1:16" x14ac:dyDescent="0.25">
      <c r="A1" s="1"/>
      <c r="B1" s="9" t="s">
        <v>1</v>
      </c>
      <c r="C1" s="10" t="s">
        <v>2</v>
      </c>
    </row>
    <row r="2" spans="1:16" x14ac:dyDescent="0.25">
      <c r="A2" s="1" t="s">
        <v>0</v>
      </c>
      <c r="B2" s="9"/>
      <c r="C2" s="10"/>
    </row>
    <row r="3" spans="1:16" x14ac:dyDescent="0.25">
      <c r="A3" s="2">
        <v>3</v>
      </c>
      <c r="B3" s="5">
        <v>72.89</v>
      </c>
      <c r="C3" s="2">
        <v>0.98</v>
      </c>
      <c r="E3" s="3">
        <f>2*B3-B4-B3</f>
        <v>1.269999999999996</v>
      </c>
      <c r="F3" s="3">
        <f>E3-E$33</f>
        <v>11.680000000000007</v>
      </c>
      <c r="P3" t="s">
        <v>4</v>
      </c>
    </row>
    <row r="4" spans="1:16" x14ac:dyDescent="0.25">
      <c r="A4" s="2">
        <v>4</v>
      </c>
      <c r="B4" s="5">
        <v>71.62</v>
      </c>
      <c r="C4" s="2"/>
      <c r="E4">
        <f>2*B4-B3-B5</f>
        <v>-5.2999999999999972</v>
      </c>
      <c r="F4" s="3">
        <f t="shared" ref="F4:F30" si="0">E4-E$33</f>
        <v>5.1100000000000136</v>
      </c>
    </row>
    <row r="5" spans="1:16" x14ac:dyDescent="0.25">
      <c r="A5" s="2">
        <v>5</v>
      </c>
      <c r="B5" s="5">
        <v>75.650000000000006</v>
      </c>
      <c r="C5" s="2"/>
      <c r="E5">
        <f t="shared" ref="E5:E29" si="1">2*B5-B4-B6</f>
        <v>-2.2599999999999909</v>
      </c>
      <c r="F5" s="3">
        <f t="shared" si="0"/>
        <v>8.1500000000000199</v>
      </c>
    </row>
    <row r="6" spans="1:16" x14ac:dyDescent="0.25">
      <c r="A6" s="2">
        <v>6</v>
      </c>
      <c r="B6" s="7">
        <v>81.94</v>
      </c>
      <c r="C6" s="2"/>
      <c r="E6">
        <f t="shared" si="1"/>
        <v>13.709999999999994</v>
      </c>
      <c r="F6" s="3">
        <f t="shared" si="0"/>
        <v>24.120000000000005</v>
      </c>
    </row>
    <row r="7" spans="1:16" x14ac:dyDescent="0.25">
      <c r="A7" s="2">
        <v>7</v>
      </c>
      <c r="B7" s="5">
        <v>74.52</v>
      </c>
      <c r="C7" s="2"/>
      <c r="E7">
        <f t="shared" si="1"/>
        <v>-10.410000000000011</v>
      </c>
      <c r="F7" s="3">
        <f t="shared" si="0"/>
        <v>0</v>
      </c>
    </row>
    <row r="8" spans="1:16" x14ac:dyDescent="0.25">
      <c r="A8" s="2">
        <v>8</v>
      </c>
      <c r="B8" s="5">
        <v>77.510000000000005</v>
      </c>
      <c r="C8" s="2"/>
      <c r="E8">
        <f t="shared" si="1"/>
        <v>1.2900000000000205</v>
      </c>
      <c r="F8" s="3">
        <f t="shared" si="0"/>
        <v>11.700000000000031</v>
      </c>
    </row>
    <row r="9" spans="1:16" x14ac:dyDescent="0.25">
      <c r="A9" s="2">
        <v>9</v>
      </c>
      <c r="B9" s="5">
        <v>79.209999999999994</v>
      </c>
      <c r="C9" s="2"/>
      <c r="E9">
        <f t="shared" si="1"/>
        <v>4.6999999999999886</v>
      </c>
      <c r="F9" s="3">
        <f t="shared" si="0"/>
        <v>15.11</v>
      </c>
    </row>
    <row r="10" spans="1:16" x14ac:dyDescent="0.25">
      <c r="A10" s="2">
        <v>10</v>
      </c>
      <c r="B10" s="5">
        <v>76.209999999999994</v>
      </c>
      <c r="C10" s="2"/>
      <c r="E10">
        <f t="shared" si="1"/>
        <v>-8.230000000000004</v>
      </c>
      <c r="F10" s="3">
        <f t="shared" si="0"/>
        <v>2.1800000000000068</v>
      </c>
    </row>
    <row r="11" spans="1:16" x14ac:dyDescent="0.25">
      <c r="A11" s="2">
        <v>11</v>
      </c>
      <c r="B11" s="5">
        <v>81.44</v>
      </c>
      <c r="C11" s="2"/>
      <c r="E11">
        <f t="shared" si="1"/>
        <v>5.9099999999999966</v>
      </c>
      <c r="F11" s="3">
        <f t="shared" si="0"/>
        <v>16.320000000000007</v>
      </c>
    </row>
    <row r="12" spans="1:16" x14ac:dyDescent="0.25">
      <c r="A12" s="2">
        <v>12</v>
      </c>
      <c r="B12" s="5">
        <v>80.760000000000005</v>
      </c>
      <c r="C12" s="2"/>
      <c r="E12">
        <f t="shared" si="1"/>
        <v>-0.40999999999998238</v>
      </c>
      <c r="F12" s="3">
        <f t="shared" si="0"/>
        <v>10.000000000000028</v>
      </c>
    </row>
    <row r="13" spans="1:16" x14ac:dyDescent="0.25">
      <c r="A13" s="2">
        <v>13</v>
      </c>
      <c r="B13" s="5">
        <v>80.489999999999995</v>
      </c>
      <c r="C13" s="2"/>
      <c r="E13">
        <f t="shared" si="1"/>
        <v>-1.7700000000000102</v>
      </c>
      <c r="F13" s="3">
        <f t="shared" si="0"/>
        <v>8.64</v>
      </c>
    </row>
    <row r="14" spans="1:16" x14ac:dyDescent="0.25">
      <c r="A14" s="2">
        <v>14</v>
      </c>
      <c r="B14" s="5">
        <v>81.99</v>
      </c>
      <c r="C14" s="2"/>
      <c r="E14">
        <f t="shared" si="1"/>
        <v>2.9799999999999898</v>
      </c>
      <c r="F14" s="3">
        <f t="shared" si="0"/>
        <v>13.39</v>
      </c>
    </row>
    <row r="15" spans="1:16" x14ac:dyDescent="0.25">
      <c r="A15" s="2">
        <v>15</v>
      </c>
      <c r="B15" s="5">
        <v>80.510000000000005</v>
      </c>
      <c r="C15" s="2"/>
      <c r="E15">
        <f t="shared" si="1"/>
        <v>-2.7099999999999795</v>
      </c>
      <c r="F15" s="3">
        <f t="shared" si="0"/>
        <v>7.7000000000000313</v>
      </c>
    </row>
    <row r="16" spans="1:16" x14ac:dyDescent="0.25">
      <c r="A16" s="2">
        <v>16</v>
      </c>
      <c r="B16" s="5">
        <v>81.739999999999995</v>
      </c>
      <c r="C16" s="2"/>
      <c r="E16">
        <f t="shared" si="1"/>
        <v>5.0799999999999841</v>
      </c>
      <c r="F16" s="3">
        <f t="shared" si="0"/>
        <v>15.489999999999995</v>
      </c>
    </row>
    <row r="17" spans="1:6" x14ac:dyDescent="0.25">
      <c r="A17" s="2">
        <v>17</v>
      </c>
      <c r="B17" s="5">
        <v>77.89</v>
      </c>
      <c r="C17" s="2"/>
      <c r="E17">
        <f t="shared" si="1"/>
        <v>-8.8699999999999903</v>
      </c>
      <c r="F17" s="3">
        <f t="shared" si="0"/>
        <v>1.5400000000000205</v>
      </c>
    </row>
    <row r="18" spans="1:6" x14ac:dyDescent="0.25">
      <c r="A18" s="2">
        <v>18</v>
      </c>
      <c r="B18" s="5">
        <v>82.91</v>
      </c>
      <c r="C18" s="2"/>
      <c r="E18">
        <f t="shared" si="1"/>
        <v>3.3399999999999892</v>
      </c>
      <c r="F18" s="3">
        <f t="shared" si="0"/>
        <v>13.75</v>
      </c>
    </row>
    <row r="19" spans="1:6" x14ac:dyDescent="0.25">
      <c r="A19" s="2">
        <v>19</v>
      </c>
      <c r="B19" s="5">
        <v>84.59</v>
      </c>
      <c r="C19" s="2"/>
      <c r="E19">
        <f t="shared" si="1"/>
        <v>1.4000000000000057</v>
      </c>
      <c r="F19" s="3">
        <f t="shared" si="0"/>
        <v>11.810000000000016</v>
      </c>
    </row>
    <row r="20" spans="1:6" x14ac:dyDescent="0.25">
      <c r="A20" s="2">
        <v>20</v>
      </c>
      <c r="B20" s="5">
        <v>84.87</v>
      </c>
      <c r="C20" s="2"/>
      <c r="E20">
        <f t="shared" si="1"/>
        <v>-0.22999999999998977</v>
      </c>
      <c r="F20" s="3">
        <f t="shared" si="0"/>
        <v>10.180000000000021</v>
      </c>
    </row>
    <row r="21" spans="1:6" x14ac:dyDescent="0.25">
      <c r="A21" s="2">
        <v>21</v>
      </c>
      <c r="B21" s="5">
        <v>85.38</v>
      </c>
      <c r="C21" s="2"/>
      <c r="E21">
        <f t="shared" si="1"/>
        <v>2.4299999999999926</v>
      </c>
      <c r="F21" s="3">
        <f t="shared" si="0"/>
        <v>12.840000000000003</v>
      </c>
    </row>
    <row r="22" spans="1:6" x14ac:dyDescent="0.25">
      <c r="A22" s="2">
        <v>22</v>
      </c>
      <c r="B22" s="5">
        <v>83.46</v>
      </c>
      <c r="C22" s="2"/>
      <c r="E22">
        <f t="shared" si="1"/>
        <v>-2.8000000000000114</v>
      </c>
      <c r="F22" s="3">
        <f t="shared" si="0"/>
        <v>7.6099999999999994</v>
      </c>
    </row>
    <row r="23" spans="1:6" x14ac:dyDescent="0.25">
      <c r="A23" s="2">
        <v>23</v>
      </c>
      <c r="B23" s="5">
        <v>84.34</v>
      </c>
      <c r="C23" s="2"/>
      <c r="E23">
        <f t="shared" si="1"/>
        <v>-2.8499999999999801</v>
      </c>
      <c r="F23" s="3">
        <f t="shared" si="0"/>
        <v>7.5600000000000307</v>
      </c>
    </row>
    <row r="24" spans="1:6" x14ac:dyDescent="0.25">
      <c r="A24" s="2">
        <v>24</v>
      </c>
      <c r="B24" s="5">
        <v>88.07</v>
      </c>
      <c r="C24" s="2"/>
      <c r="E24">
        <f t="shared" si="1"/>
        <v>6.6199999999999761</v>
      </c>
      <c r="F24" s="3">
        <f t="shared" si="0"/>
        <v>17.029999999999987</v>
      </c>
    </row>
    <row r="25" spans="1:6" x14ac:dyDescent="0.25">
      <c r="A25" s="2">
        <v>25</v>
      </c>
      <c r="B25" s="5">
        <v>85.18</v>
      </c>
      <c r="C25" s="2"/>
      <c r="E25">
        <f t="shared" si="1"/>
        <v>-2.0799999999999841</v>
      </c>
      <c r="F25" s="3">
        <f t="shared" si="0"/>
        <v>8.3300000000000267</v>
      </c>
    </row>
    <row r="26" spans="1:6" x14ac:dyDescent="0.25">
      <c r="A26" s="2">
        <v>26</v>
      </c>
      <c r="B26" s="5">
        <v>84.37</v>
      </c>
      <c r="C26" s="2"/>
      <c r="E26">
        <f t="shared" si="1"/>
        <v>-4.1299999999999955</v>
      </c>
      <c r="F26" s="3">
        <f t="shared" si="0"/>
        <v>6.2800000000000153</v>
      </c>
    </row>
    <row r="27" spans="1:6" x14ac:dyDescent="0.25">
      <c r="A27" s="2">
        <v>27</v>
      </c>
      <c r="B27" s="5">
        <v>87.69</v>
      </c>
      <c r="C27" s="2"/>
      <c r="E27">
        <f t="shared" si="1"/>
        <v>4.1399999999999864</v>
      </c>
      <c r="F27" s="3">
        <f t="shared" si="0"/>
        <v>14.549999999999997</v>
      </c>
    </row>
    <row r="28" spans="1:6" x14ac:dyDescent="0.25">
      <c r="A28" s="2">
        <v>28</v>
      </c>
      <c r="B28" s="5">
        <v>86.87</v>
      </c>
      <c r="C28" s="2"/>
      <c r="E28">
        <f t="shared" si="1"/>
        <v>-0.39999999999999147</v>
      </c>
      <c r="F28" s="3">
        <f t="shared" si="0"/>
        <v>10.010000000000019</v>
      </c>
    </row>
    <row r="29" spans="1:6" x14ac:dyDescent="0.25">
      <c r="A29" s="2">
        <v>29</v>
      </c>
      <c r="B29" s="5">
        <v>86.45</v>
      </c>
      <c r="C29" s="2"/>
      <c r="E29">
        <f t="shared" si="1"/>
        <v>1.3900000000000006</v>
      </c>
      <c r="F29" s="3">
        <f t="shared" si="0"/>
        <v>11.800000000000011</v>
      </c>
    </row>
    <row r="30" spans="1:6" x14ac:dyDescent="0.25">
      <c r="A30" s="2">
        <v>30</v>
      </c>
      <c r="B30" s="6">
        <v>84.64</v>
      </c>
      <c r="C30" s="2"/>
      <c r="E30">
        <f>2*B30-B29-B30</f>
        <v>-1.8100000000000023</v>
      </c>
      <c r="F30" s="3">
        <f t="shared" si="0"/>
        <v>8.6000000000000085</v>
      </c>
    </row>
    <row r="32" spans="1:6" x14ac:dyDescent="0.25">
      <c r="E32" t="s">
        <v>3</v>
      </c>
      <c r="F32" s="3">
        <f>MAX(F3:F30)</f>
        <v>24.120000000000005</v>
      </c>
    </row>
    <row r="33" spans="1:6" x14ac:dyDescent="0.25">
      <c r="E33" s="3">
        <f>MIN(E3:E30)</f>
        <v>-10.410000000000011</v>
      </c>
    </row>
    <row r="36" spans="1:6" x14ac:dyDescent="0.25">
      <c r="A36" s="4"/>
      <c r="B36" s="9" t="s">
        <v>1</v>
      </c>
      <c r="C36" s="10" t="s">
        <v>2</v>
      </c>
    </row>
    <row r="37" spans="1:6" x14ac:dyDescent="0.25">
      <c r="A37" s="4" t="s">
        <v>0</v>
      </c>
      <c r="B37" s="9"/>
      <c r="C37" s="10"/>
    </row>
    <row r="38" spans="1:6" x14ac:dyDescent="0.25">
      <c r="A38" s="2">
        <v>3</v>
      </c>
      <c r="B38" s="5">
        <v>75.84</v>
      </c>
      <c r="C38" s="2"/>
      <c r="E38" s="3">
        <f>2*B38-B39-B38</f>
        <v>-1.3699999999999903</v>
      </c>
      <c r="F38" s="3">
        <f>E38-E$68</f>
        <v>10.109999999999985</v>
      </c>
    </row>
    <row r="39" spans="1:6" x14ac:dyDescent="0.25">
      <c r="A39" s="2">
        <v>4</v>
      </c>
      <c r="B39" s="5">
        <v>77.209999999999994</v>
      </c>
      <c r="C39" s="2"/>
      <c r="E39">
        <f>2*B39 -  B38 - B40</f>
        <v>-8.4900000000000091</v>
      </c>
      <c r="F39" s="3">
        <f t="shared" ref="F39:F65" si="2">E39-E$68</f>
        <v>2.9899999999999665</v>
      </c>
    </row>
    <row r="40" spans="1:6" x14ac:dyDescent="0.25">
      <c r="A40" s="2">
        <v>5</v>
      </c>
      <c r="B40" s="7">
        <v>87.07</v>
      </c>
      <c r="C40" s="2"/>
      <c r="E40">
        <f t="shared" ref="E40:E65" si="3">2*B40 -  B39 - B41</f>
        <v>20.639999999999986</v>
      </c>
      <c r="F40" s="3">
        <f t="shared" si="2"/>
        <v>32.119999999999962</v>
      </c>
    </row>
    <row r="41" spans="1:6" x14ac:dyDescent="0.25">
      <c r="A41" s="2">
        <v>6</v>
      </c>
      <c r="B41" s="5">
        <v>76.290000000000006</v>
      </c>
      <c r="C41" s="2"/>
      <c r="E41">
        <f t="shared" si="3"/>
        <v>-11.479999999999976</v>
      </c>
      <c r="F41" s="3">
        <f t="shared" si="2"/>
        <v>0</v>
      </c>
    </row>
    <row r="42" spans="1:6" x14ac:dyDescent="0.25">
      <c r="A42" s="2">
        <v>7</v>
      </c>
      <c r="B42" s="5">
        <v>76.989999999999995</v>
      </c>
      <c r="C42" s="2"/>
      <c r="E42">
        <f t="shared" si="3"/>
        <v>-2.8100000000000165</v>
      </c>
      <c r="F42" s="3">
        <f t="shared" si="2"/>
        <v>8.6699999999999591</v>
      </c>
    </row>
    <row r="43" spans="1:6" x14ac:dyDescent="0.25">
      <c r="A43" s="2">
        <v>8</v>
      </c>
      <c r="B43" s="5">
        <v>80.5</v>
      </c>
      <c r="C43" s="2"/>
      <c r="E43">
        <f t="shared" si="3"/>
        <v>3.9900000000000091</v>
      </c>
      <c r="F43" s="3">
        <f t="shared" si="2"/>
        <v>15.469999999999985</v>
      </c>
    </row>
    <row r="44" spans="1:6" x14ac:dyDescent="0.25">
      <c r="A44" s="2">
        <v>9</v>
      </c>
      <c r="B44" s="5">
        <v>80.02</v>
      </c>
      <c r="C44" s="2"/>
      <c r="E44">
        <f t="shared" si="3"/>
        <v>-6.3300000000000125</v>
      </c>
      <c r="F44" s="3">
        <f t="shared" si="2"/>
        <v>5.1499999999999631</v>
      </c>
    </row>
    <row r="45" spans="1:6" x14ac:dyDescent="0.25">
      <c r="A45" s="2">
        <v>10</v>
      </c>
      <c r="B45" s="5">
        <v>85.87</v>
      </c>
      <c r="C45" s="2"/>
      <c r="E45">
        <f t="shared" si="3"/>
        <v>9.6800000000000068</v>
      </c>
      <c r="F45" s="3">
        <f t="shared" si="2"/>
        <v>21.159999999999982</v>
      </c>
    </row>
    <row r="46" spans="1:6" x14ac:dyDescent="0.25">
      <c r="A46" s="2">
        <v>11</v>
      </c>
      <c r="B46" s="5">
        <v>82.04</v>
      </c>
      <c r="C46" s="2"/>
      <c r="E46">
        <f t="shared" si="3"/>
        <v>-2.9399999999999977</v>
      </c>
      <c r="F46" s="3">
        <f t="shared" si="2"/>
        <v>8.5399999999999778</v>
      </c>
    </row>
    <row r="47" spans="1:6" x14ac:dyDescent="0.25">
      <c r="A47" s="2">
        <v>12</v>
      </c>
      <c r="B47" s="5">
        <v>81.150000000000006</v>
      </c>
      <c r="C47" s="2"/>
      <c r="E47">
        <f t="shared" si="3"/>
        <v>-1.0999999999999943</v>
      </c>
      <c r="F47" s="3">
        <f t="shared" si="2"/>
        <v>10.379999999999981</v>
      </c>
    </row>
    <row r="48" spans="1:6" x14ac:dyDescent="0.25">
      <c r="A48" s="2">
        <v>13</v>
      </c>
      <c r="B48" s="5">
        <v>81.36</v>
      </c>
      <c r="C48" s="2"/>
      <c r="E48">
        <f t="shared" si="3"/>
        <v>-0.12000000000000455</v>
      </c>
      <c r="F48" s="3">
        <f t="shared" si="2"/>
        <v>11.359999999999971</v>
      </c>
    </row>
    <row r="49" spans="1:10" x14ac:dyDescent="0.25">
      <c r="A49" s="2">
        <v>14</v>
      </c>
      <c r="B49" s="5">
        <v>81.69</v>
      </c>
      <c r="C49" s="2"/>
      <c r="E49">
        <f t="shared" si="3"/>
        <v>-5.8299999999999983</v>
      </c>
      <c r="F49" s="3">
        <f t="shared" si="2"/>
        <v>5.6499999999999773</v>
      </c>
    </row>
    <row r="50" spans="1:10" x14ac:dyDescent="0.25">
      <c r="A50" s="2">
        <v>15</v>
      </c>
      <c r="B50" s="5">
        <v>87.85</v>
      </c>
      <c r="C50" s="2"/>
      <c r="E50">
        <f t="shared" si="3"/>
        <v>10.329999999999984</v>
      </c>
      <c r="F50" s="3">
        <f t="shared" si="2"/>
        <v>21.80999999999996</v>
      </c>
    </row>
    <row r="51" spans="1:10" x14ac:dyDescent="0.25">
      <c r="A51" s="2">
        <v>16</v>
      </c>
      <c r="B51" s="5">
        <v>83.68</v>
      </c>
      <c r="C51" s="2"/>
      <c r="E51">
        <f t="shared" si="3"/>
        <v>-3.5099999999999767</v>
      </c>
      <c r="F51" s="3">
        <f t="shared" si="2"/>
        <v>7.9699999999999989</v>
      </c>
    </row>
    <row r="52" spans="1:10" x14ac:dyDescent="0.25">
      <c r="A52" s="2">
        <v>17</v>
      </c>
      <c r="B52" s="5">
        <v>83.02</v>
      </c>
      <c r="C52" s="2"/>
      <c r="E52">
        <f t="shared" si="3"/>
        <v>-0.17000000000001592</v>
      </c>
      <c r="F52" s="3">
        <f t="shared" si="2"/>
        <v>11.30999999999996</v>
      </c>
    </row>
    <row r="53" spans="1:10" x14ac:dyDescent="0.25">
      <c r="A53" s="2">
        <v>18</v>
      </c>
      <c r="B53" s="5">
        <v>82.53</v>
      </c>
      <c r="C53" s="2"/>
      <c r="E53">
        <f t="shared" si="3"/>
        <v>-2.1099999999999994</v>
      </c>
      <c r="F53" s="3">
        <f t="shared" si="2"/>
        <v>9.3699999999999761</v>
      </c>
    </row>
    <row r="54" spans="1:10" x14ac:dyDescent="0.25">
      <c r="A54" s="2">
        <v>19</v>
      </c>
      <c r="B54" s="5">
        <v>84.15</v>
      </c>
      <c r="C54" s="2"/>
      <c r="E54">
        <f t="shared" si="3"/>
        <v>0.61000000000001364</v>
      </c>
      <c r="F54" s="3">
        <f t="shared" si="2"/>
        <v>12.089999999999989</v>
      </c>
    </row>
    <row r="55" spans="1:10" x14ac:dyDescent="0.25">
      <c r="A55" s="2">
        <v>20</v>
      </c>
      <c r="B55" s="5">
        <v>85.16</v>
      </c>
      <c r="C55" s="2"/>
      <c r="E55">
        <f t="shared" si="3"/>
        <v>2.0699999999999932</v>
      </c>
      <c r="F55" s="3">
        <f t="shared" si="2"/>
        <v>13.549999999999969</v>
      </c>
    </row>
    <row r="56" spans="1:10" x14ac:dyDescent="0.25">
      <c r="A56" s="2">
        <v>21</v>
      </c>
      <c r="B56" s="5">
        <v>84.1</v>
      </c>
      <c r="C56" s="2"/>
      <c r="E56">
        <f t="shared" si="3"/>
        <v>9.9999999999909051E-3</v>
      </c>
      <c r="F56" s="3">
        <f t="shared" si="2"/>
        <v>11.489999999999966</v>
      </c>
    </row>
    <row r="57" spans="1:10" x14ac:dyDescent="0.25">
      <c r="A57" s="2">
        <v>22</v>
      </c>
      <c r="B57" s="5">
        <v>83.03</v>
      </c>
      <c r="C57" s="2"/>
      <c r="E57">
        <f t="shared" si="3"/>
        <v>-3.4499999999999886</v>
      </c>
      <c r="F57" s="3">
        <f t="shared" si="2"/>
        <v>8.0299999999999869</v>
      </c>
    </row>
    <row r="58" spans="1:10" x14ac:dyDescent="0.25">
      <c r="A58" s="2">
        <v>23</v>
      </c>
      <c r="B58" s="5">
        <v>85.41</v>
      </c>
      <c r="C58" s="2"/>
      <c r="E58">
        <f t="shared" si="3"/>
        <v>3.4599999999999937</v>
      </c>
      <c r="F58" s="3">
        <f t="shared" si="2"/>
        <v>14.939999999999969</v>
      </c>
    </row>
    <row r="59" spans="1:10" x14ac:dyDescent="0.25">
      <c r="A59" s="2">
        <v>24</v>
      </c>
      <c r="B59" s="5">
        <v>84.33</v>
      </c>
      <c r="C59" s="2"/>
      <c r="E59">
        <f t="shared" si="3"/>
        <v>-5.4099999999999966</v>
      </c>
      <c r="F59" s="3">
        <f t="shared" si="2"/>
        <v>6.069999999999979</v>
      </c>
    </row>
    <row r="60" spans="1:10" x14ac:dyDescent="0.25">
      <c r="A60" s="2">
        <v>25</v>
      </c>
      <c r="B60" s="5">
        <v>88.66</v>
      </c>
      <c r="C60" s="2"/>
      <c r="E60">
        <f t="shared" si="3"/>
        <v>5.0099999999999909</v>
      </c>
      <c r="F60" s="3">
        <f t="shared" si="2"/>
        <v>16.489999999999966</v>
      </c>
    </row>
    <row r="61" spans="1:10" x14ac:dyDescent="0.25">
      <c r="A61" s="2">
        <v>26</v>
      </c>
      <c r="B61" s="5">
        <v>87.98</v>
      </c>
      <c r="C61" s="2"/>
      <c r="E61">
        <f t="shared" si="3"/>
        <v>1.1300000000000097</v>
      </c>
      <c r="F61" s="3">
        <f t="shared" si="2"/>
        <v>12.609999999999985</v>
      </c>
      <c r="J61" s="5">
        <v>87.69</v>
      </c>
    </row>
    <row r="62" spans="1:10" x14ac:dyDescent="0.25">
      <c r="A62" s="2">
        <v>27</v>
      </c>
      <c r="B62" s="5">
        <v>86.17</v>
      </c>
      <c r="C62" s="2"/>
      <c r="E62">
        <f t="shared" si="3"/>
        <v>-2.019999999999996</v>
      </c>
      <c r="F62" s="3">
        <f t="shared" si="2"/>
        <v>9.4599999999999795</v>
      </c>
      <c r="J62" s="5">
        <v>86.87</v>
      </c>
    </row>
    <row r="63" spans="1:10" x14ac:dyDescent="0.25">
      <c r="A63" s="2">
        <v>28</v>
      </c>
      <c r="B63" s="5">
        <v>86.38</v>
      </c>
      <c r="C63" s="2"/>
      <c r="E63">
        <f t="shared" si="3"/>
        <v>-2.730000000000004</v>
      </c>
      <c r="F63" s="3">
        <f t="shared" si="2"/>
        <v>8.7499999999999716</v>
      </c>
      <c r="J63" s="5">
        <v>86.45</v>
      </c>
    </row>
    <row r="64" spans="1:10" x14ac:dyDescent="0.25">
      <c r="A64" s="2">
        <v>29</v>
      </c>
      <c r="B64" s="5">
        <v>89.32</v>
      </c>
      <c r="C64" s="2"/>
      <c r="E64">
        <f t="shared" si="3"/>
        <v>2.9999999999999858</v>
      </c>
      <c r="F64" s="3">
        <f t="shared" si="2"/>
        <v>14.479999999999961</v>
      </c>
      <c r="J64" s="6">
        <v>84.64</v>
      </c>
    </row>
    <row r="65" spans="1:6" x14ac:dyDescent="0.25">
      <c r="A65" s="2">
        <v>30</v>
      </c>
      <c r="B65" s="6">
        <v>89.26</v>
      </c>
      <c r="C65" s="2"/>
      <c r="E65">
        <f>2*B65 -  B64 - B65</f>
        <v>-5.9999999999988063E-2</v>
      </c>
      <c r="F65" s="3">
        <f t="shared" si="2"/>
        <v>11.419999999999987</v>
      </c>
    </row>
    <row r="67" spans="1:6" x14ac:dyDescent="0.25">
      <c r="E67" t="s">
        <v>3</v>
      </c>
      <c r="F67" s="3">
        <f>MAX(F38:F65)</f>
        <v>32.119999999999962</v>
      </c>
    </row>
    <row r="68" spans="1:6" x14ac:dyDescent="0.25">
      <c r="E68" s="3">
        <f>MIN(E38:E65)</f>
        <v>-11.479999999999976</v>
      </c>
    </row>
    <row r="71" spans="1:6" x14ac:dyDescent="0.25">
      <c r="A71" s="4"/>
      <c r="B71" s="9" t="s">
        <v>1</v>
      </c>
      <c r="C71" s="10" t="s">
        <v>2</v>
      </c>
    </row>
    <row r="72" spans="1:6" x14ac:dyDescent="0.25">
      <c r="A72" s="4" t="s">
        <v>0</v>
      </c>
      <c r="B72" s="9"/>
      <c r="C72" s="10"/>
    </row>
    <row r="73" spans="1:6" x14ac:dyDescent="0.25">
      <c r="A73" s="2">
        <v>3</v>
      </c>
      <c r="B73" s="5">
        <v>72.72</v>
      </c>
      <c r="C73" s="2"/>
      <c r="E73" s="3">
        <f>2*B73-B74-B73</f>
        <v>-4.0900000000000034</v>
      </c>
      <c r="F73" s="3">
        <f>E73-E$103</f>
        <v>6.8599999999999852</v>
      </c>
    </row>
    <row r="74" spans="1:6" x14ac:dyDescent="0.25">
      <c r="A74" s="2">
        <v>4</v>
      </c>
      <c r="B74" s="5">
        <v>76.81</v>
      </c>
      <c r="C74" s="2"/>
      <c r="E74">
        <f>2*B74 -  B73 - B75</f>
        <v>-3.4599999999999937</v>
      </c>
      <c r="F74" s="3">
        <f t="shared" ref="F74:F96" si="4">E74-E$103</f>
        <v>7.4899999999999949</v>
      </c>
    </row>
    <row r="75" spans="1:6" x14ac:dyDescent="0.25">
      <c r="A75" s="2">
        <v>5</v>
      </c>
      <c r="B75" s="7">
        <v>84.36</v>
      </c>
      <c r="C75" s="2"/>
      <c r="E75">
        <f t="shared" ref="E75:E96" si="5">2*B75 -  B74 - B76</f>
        <v>14.810000000000002</v>
      </c>
      <c r="F75" s="8">
        <f t="shared" si="4"/>
        <v>25.759999999999991</v>
      </c>
    </row>
    <row r="76" spans="1:6" x14ac:dyDescent="0.25">
      <c r="A76" s="2">
        <v>6</v>
      </c>
      <c r="B76" s="5">
        <v>77.099999999999994</v>
      </c>
      <c r="C76" s="2"/>
      <c r="E76">
        <f t="shared" si="5"/>
        <v>-10.840000000000018</v>
      </c>
      <c r="F76" s="3">
        <f t="shared" si="4"/>
        <v>0.10999999999997101</v>
      </c>
    </row>
    <row r="77" spans="1:6" x14ac:dyDescent="0.25">
      <c r="A77" s="2">
        <v>7</v>
      </c>
      <c r="B77" s="5">
        <v>80.680000000000007</v>
      </c>
      <c r="C77" s="2"/>
      <c r="E77">
        <f t="shared" si="5"/>
        <v>3.1400000000000148</v>
      </c>
      <c r="F77" s="3">
        <f t="shared" si="4"/>
        <v>14.090000000000003</v>
      </c>
    </row>
    <row r="78" spans="1:6" x14ac:dyDescent="0.25">
      <c r="A78" s="2">
        <v>8</v>
      </c>
      <c r="B78" s="5">
        <v>81.12</v>
      </c>
      <c r="C78" s="2"/>
      <c r="E78">
        <f t="shared" si="5"/>
        <v>-0.79999999999999716</v>
      </c>
      <c r="F78" s="3">
        <f t="shared" si="4"/>
        <v>10.149999999999991</v>
      </c>
    </row>
    <row r="79" spans="1:6" x14ac:dyDescent="0.25">
      <c r="A79" s="2">
        <v>9</v>
      </c>
      <c r="B79" s="5">
        <v>82.36</v>
      </c>
      <c r="C79" s="2"/>
      <c r="E79">
        <f t="shared" si="5"/>
        <v>2.25</v>
      </c>
      <c r="F79" s="3">
        <f t="shared" si="4"/>
        <v>13.199999999999989</v>
      </c>
    </row>
    <row r="80" spans="1:6" x14ac:dyDescent="0.25">
      <c r="A80" s="2">
        <v>10</v>
      </c>
      <c r="B80" s="5">
        <v>81.349999999999994</v>
      </c>
      <c r="C80" s="2"/>
      <c r="E80">
        <f t="shared" si="5"/>
        <v>2.5299999999999869</v>
      </c>
      <c r="F80" s="3">
        <f t="shared" si="4"/>
        <v>13.479999999999976</v>
      </c>
    </row>
    <row r="81" spans="1:6" x14ac:dyDescent="0.25">
      <c r="A81" s="2">
        <v>11</v>
      </c>
      <c r="B81" s="5">
        <v>77.81</v>
      </c>
      <c r="C81" s="2"/>
      <c r="E81">
        <f t="shared" si="5"/>
        <v>-10.749999999999986</v>
      </c>
      <c r="F81" s="3">
        <f t="shared" si="4"/>
        <v>0.20000000000000284</v>
      </c>
    </row>
    <row r="82" spans="1:6" x14ac:dyDescent="0.25">
      <c r="A82" s="2">
        <v>12</v>
      </c>
      <c r="B82" s="5">
        <v>85.02</v>
      </c>
      <c r="C82" s="2"/>
      <c r="E82">
        <f t="shared" si="5"/>
        <v>6.0599999999999881</v>
      </c>
      <c r="F82" s="3">
        <f t="shared" si="4"/>
        <v>17.009999999999977</v>
      </c>
    </row>
    <row r="83" spans="1:6" x14ac:dyDescent="0.25">
      <c r="A83" s="2">
        <v>13</v>
      </c>
      <c r="B83" s="5">
        <v>86.17</v>
      </c>
      <c r="C83" s="2"/>
      <c r="E83">
        <f t="shared" si="5"/>
        <v>4.7500000000000142</v>
      </c>
      <c r="F83" s="3">
        <f t="shared" si="4"/>
        <v>15.700000000000003</v>
      </c>
    </row>
    <row r="84" spans="1:6" x14ac:dyDescent="0.25">
      <c r="A84" s="2">
        <v>14</v>
      </c>
      <c r="B84" s="5">
        <v>82.57</v>
      </c>
      <c r="C84" s="2"/>
      <c r="E84">
        <f t="shared" si="5"/>
        <v>-9.5200000000000102</v>
      </c>
      <c r="F84" s="3">
        <f t="shared" si="4"/>
        <v>1.4299999999999784</v>
      </c>
    </row>
    <row r="85" spans="1:6" x14ac:dyDescent="0.25">
      <c r="A85" s="2">
        <v>15</v>
      </c>
      <c r="B85" s="5">
        <v>88.49</v>
      </c>
      <c r="C85" s="2"/>
      <c r="E85">
        <f t="shared" si="5"/>
        <v>8.2199999999999989</v>
      </c>
      <c r="F85" s="3">
        <f t="shared" si="4"/>
        <v>19.169999999999987</v>
      </c>
    </row>
    <row r="86" spans="1:6" x14ac:dyDescent="0.25">
      <c r="A86" s="2">
        <v>16</v>
      </c>
      <c r="B86" s="5">
        <v>86.19</v>
      </c>
      <c r="C86" s="2"/>
      <c r="E86">
        <f t="shared" si="5"/>
        <v>0.34000000000000341</v>
      </c>
      <c r="F86" s="3">
        <f t="shared" si="4"/>
        <v>11.289999999999992</v>
      </c>
    </row>
    <row r="87" spans="1:6" x14ac:dyDescent="0.25">
      <c r="A87" s="2">
        <v>17</v>
      </c>
      <c r="B87" s="5">
        <v>83.55</v>
      </c>
      <c r="C87" s="2"/>
      <c r="E87">
        <f t="shared" si="5"/>
        <v>-1.6200000000000045</v>
      </c>
      <c r="F87" s="3">
        <f t="shared" si="4"/>
        <v>9.3299999999999841</v>
      </c>
    </row>
    <row r="88" spans="1:6" x14ac:dyDescent="0.25">
      <c r="A88" s="2">
        <v>18</v>
      </c>
      <c r="B88" s="5">
        <v>82.53</v>
      </c>
      <c r="C88" s="2"/>
      <c r="E88">
        <f t="shared" si="5"/>
        <v>-1.9299999999999926</v>
      </c>
      <c r="F88" s="3">
        <f t="shared" si="4"/>
        <v>9.019999999999996</v>
      </c>
    </row>
    <row r="89" spans="1:6" x14ac:dyDescent="0.25">
      <c r="A89" s="2">
        <v>19</v>
      </c>
      <c r="B89" s="5">
        <v>83.44</v>
      </c>
      <c r="C89" s="2"/>
      <c r="E89">
        <f t="shared" si="5"/>
        <v>6.6799999999999926</v>
      </c>
      <c r="F89" s="3">
        <f t="shared" si="4"/>
        <v>17.629999999999981</v>
      </c>
    </row>
    <row r="90" spans="1:6" x14ac:dyDescent="0.25">
      <c r="A90" s="2">
        <v>20</v>
      </c>
      <c r="B90" s="5">
        <v>77.67</v>
      </c>
      <c r="C90" s="2"/>
      <c r="E90">
        <f t="shared" si="5"/>
        <v>-10.949999999999989</v>
      </c>
      <c r="F90" s="3">
        <f t="shared" si="4"/>
        <v>0</v>
      </c>
    </row>
    <row r="91" spans="1:6" x14ac:dyDescent="0.25">
      <c r="A91" s="2">
        <v>21</v>
      </c>
      <c r="B91" s="5">
        <v>82.85</v>
      </c>
      <c r="C91" s="2"/>
      <c r="E91">
        <f t="shared" si="5"/>
        <v>9.6099999999999852</v>
      </c>
      <c r="F91" s="3">
        <f t="shared" si="4"/>
        <v>20.559999999999974</v>
      </c>
    </row>
    <row r="92" spans="1:6" x14ac:dyDescent="0.25">
      <c r="A92" s="2">
        <v>22</v>
      </c>
      <c r="B92" s="5">
        <v>78.42</v>
      </c>
      <c r="C92" s="2"/>
      <c r="E92">
        <f t="shared" si="5"/>
        <v>-4.6299999999999955</v>
      </c>
      <c r="F92" s="3">
        <f t="shared" si="4"/>
        <v>6.3199999999999932</v>
      </c>
    </row>
    <row r="93" spans="1:6" x14ac:dyDescent="0.25">
      <c r="A93" s="2">
        <v>23</v>
      </c>
      <c r="B93" s="5">
        <v>78.62</v>
      </c>
      <c r="C93" s="2"/>
      <c r="E93">
        <f t="shared" si="5"/>
        <v>-1.0099999999999909</v>
      </c>
      <c r="F93" s="3">
        <f t="shared" si="4"/>
        <v>9.9399999999999977</v>
      </c>
    </row>
    <row r="94" spans="1:6" x14ac:dyDescent="0.25">
      <c r="A94" s="2">
        <v>24</v>
      </c>
      <c r="B94" s="5">
        <v>79.83</v>
      </c>
      <c r="C94" s="2"/>
      <c r="E94">
        <f t="shared" si="5"/>
        <v>2.3999999999999915</v>
      </c>
      <c r="F94" s="3">
        <f t="shared" si="4"/>
        <v>13.34999999999998</v>
      </c>
    </row>
    <row r="95" spans="1:6" x14ac:dyDescent="0.25">
      <c r="A95" s="2">
        <v>25</v>
      </c>
      <c r="B95" s="5">
        <v>78.64</v>
      </c>
      <c r="C95" s="2"/>
      <c r="E95">
        <f t="shared" si="5"/>
        <v>-1.2199999999999989</v>
      </c>
      <c r="F95" s="3">
        <f t="shared" si="4"/>
        <v>9.7299999999999898</v>
      </c>
    </row>
    <row r="96" spans="1:6" x14ac:dyDescent="0.25">
      <c r="A96" s="2">
        <v>26</v>
      </c>
      <c r="B96" s="6">
        <v>78.67</v>
      </c>
      <c r="C96" s="2"/>
      <c r="E96">
        <f>2*B96 -  B95 - B96</f>
        <v>3.0000000000001137E-2</v>
      </c>
      <c r="F96" s="3">
        <f t="shared" si="4"/>
        <v>10.97999999999999</v>
      </c>
    </row>
    <row r="97" spans="1:6" x14ac:dyDescent="0.25">
      <c r="A97" s="2"/>
      <c r="B97" s="5"/>
      <c r="C97" s="2"/>
      <c r="F97" s="3"/>
    </row>
    <row r="98" spans="1:6" x14ac:dyDescent="0.25">
      <c r="A98" s="2"/>
      <c r="B98" s="5"/>
      <c r="C98" s="2"/>
      <c r="F98" s="3"/>
    </row>
    <row r="99" spans="1:6" x14ac:dyDescent="0.25">
      <c r="A99" s="2"/>
      <c r="B99" s="5"/>
      <c r="C99" s="2"/>
      <c r="F99" s="3"/>
    </row>
    <row r="100" spans="1:6" x14ac:dyDescent="0.25">
      <c r="A100" s="2"/>
      <c r="B100" s="6"/>
      <c r="C100" s="2"/>
      <c r="F100" s="3"/>
    </row>
    <row r="102" spans="1:6" x14ac:dyDescent="0.25">
      <c r="E102" t="s">
        <v>3</v>
      </c>
      <c r="F102" s="3">
        <f>MAX(F73:F100)</f>
        <v>25.759999999999991</v>
      </c>
    </row>
    <row r="103" spans="1:6" x14ac:dyDescent="0.25">
      <c r="E103" s="3">
        <f>MIN(E73:E100)</f>
        <v>-10.949999999999989</v>
      </c>
    </row>
    <row r="105" spans="1:6" x14ac:dyDescent="0.25">
      <c r="A105" s="4"/>
      <c r="B105" s="9" t="s">
        <v>1</v>
      </c>
      <c r="C105" s="10" t="s">
        <v>2</v>
      </c>
    </row>
    <row r="106" spans="1:6" x14ac:dyDescent="0.25">
      <c r="A106" s="4" t="s">
        <v>0</v>
      </c>
      <c r="B106" s="9"/>
      <c r="C106" s="10"/>
    </row>
    <row r="107" spans="1:6" x14ac:dyDescent="0.25">
      <c r="A107" s="2">
        <v>3</v>
      </c>
      <c r="B107" s="5">
        <v>76.41</v>
      </c>
      <c r="C107" s="2"/>
      <c r="E107" s="3">
        <f>2*B107-B108-B107</f>
        <v>-0.28000000000000114</v>
      </c>
      <c r="F107" s="3">
        <f>E107-E$137</f>
        <v>5.9299999999999926</v>
      </c>
    </row>
    <row r="108" spans="1:6" x14ac:dyDescent="0.25">
      <c r="A108" s="2">
        <v>4</v>
      </c>
      <c r="B108" s="5">
        <v>76.69</v>
      </c>
      <c r="C108" s="2"/>
      <c r="E108">
        <f>2*B108 -  B107 - B109</f>
        <v>-1.1599999999999966</v>
      </c>
      <c r="F108" s="3">
        <f t="shared" ref="F108:F134" si="6">E108-E$137</f>
        <v>5.0499999999999972</v>
      </c>
    </row>
    <row r="109" spans="1:6" x14ac:dyDescent="0.25">
      <c r="A109" s="2">
        <v>5</v>
      </c>
      <c r="B109" s="5">
        <v>78.13</v>
      </c>
      <c r="C109" s="2"/>
      <c r="E109">
        <f t="shared" ref="E109:E134" si="7">2*B109 -  B108 - B110</f>
        <v>-4.4000000000000057</v>
      </c>
      <c r="F109" s="3">
        <f t="shared" si="6"/>
        <v>1.8099999999999881</v>
      </c>
    </row>
    <row r="110" spans="1:6" x14ac:dyDescent="0.25">
      <c r="A110" s="2">
        <v>6</v>
      </c>
      <c r="B110" s="7">
        <v>83.97</v>
      </c>
      <c r="C110" s="2"/>
      <c r="E110">
        <f t="shared" si="7"/>
        <v>10.799999999999997</v>
      </c>
      <c r="F110" s="3">
        <f t="shared" si="6"/>
        <v>17.009999999999991</v>
      </c>
    </row>
    <row r="111" spans="1:6" x14ac:dyDescent="0.25">
      <c r="A111" s="2">
        <v>7</v>
      </c>
      <c r="B111" s="5">
        <v>79.010000000000005</v>
      </c>
      <c r="C111" s="2"/>
      <c r="E111">
        <f t="shared" si="7"/>
        <v>-6.2099999999999937</v>
      </c>
      <c r="F111" s="3">
        <f t="shared" si="6"/>
        <v>0</v>
      </c>
    </row>
    <row r="112" spans="1:6" x14ac:dyDescent="0.25">
      <c r="A112" s="2">
        <v>8</v>
      </c>
      <c r="B112" s="5">
        <v>80.260000000000005</v>
      </c>
      <c r="C112" s="2"/>
      <c r="E112">
        <f t="shared" si="7"/>
        <v>-0.67000000000000171</v>
      </c>
      <c r="F112" s="3">
        <f t="shared" si="6"/>
        <v>5.539999999999992</v>
      </c>
    </row>
    <row r="113" spans="1:6" x14ac:dyDescent="0.25">
      <c r="A113" s="2">
        <v>9</v>
      </c>
      <c r="B113" s="5">
        <v>82.18</v>
      </c>
      <c r="C113" s="2"/>
      <c r="E113">
        <f t="shared" si="7"/>
        <v>1.460000000000008</v>
      </c>
      <c r="F113" s="3">
        <f t="shared" si="6"/>
        <v>7.6700000000000017</v>
      </c>
    </row>
    <row r="114" spans="1:6" x14ac:dyDescent="0.25">
      <c r="A114" s="2">
        <v>10</v>
      </c>
      <c r="B114" s="5">
        <v>82.64</v>
      </c>
      <c r="C114" s="2"/>
      <c r="E114">
        <f t="shared" si="7"/>
        <v>-2.2199999999999989</v>
      </c>
      <c r="F114" s="3">
        <f t="shared" si="6"/>
        <v>3.9899999999999949</v>
      </c>
    </row>
    <row r="115" spans="1:6" x14ac:dyDescent="0.25">
      <c r="A115" s="2">
        <v>11</v>
      </c>
      <c r="B115" s="5">
        <v>85.32</v>
      </c>
      <c r="C115" s="2"/>
      <c r="E115">
        <f t="shared" si="7"/>
        <v>3.7399999999999807</v>
      </c>
      <c r="F115" s="3">
        <f t="shared" si="6"/>
        <v>9.9499999999999744</v>
      </c>
    </row>
    <row r="116" spans="1:6" x14ac:dyDescent="0.25">
      <c r="A116" s="2">
        <v>12</v>
      </c>
      <c r="B116" s="5">
        <v>84.26</v>
      </c>
      <c r="C116" s="2"/>
      <c r="E116">
        <f t="shared" si="7"/>
        <v>0.87000000000001876</v>
      </c>
      <c r="F116" s="3">
        <f t="shared" si="6"/>
        <v>7.0800000000000125</v>
      </c>
    </row>
    <row r="117" spans="1:6" x14ac:dyDescent="0.25">
      <c r="A117" s="2">
        <v>13</v>
      </c>
      <c r="B117" s="5">
        <v>82.33</v>
      </c>
      <c r="C117" s="2"/>
      <c r="E117">
        <f t="shared" si="7"/>
        <v>-1.480000000000004</v>
      </c>
      <c r="F117" s="3">
        <f t="shared" si="6"/>
        <v>4.7299999999999898</v>
      </c>
    </row>
    <row r="118" spans="1:6" x14ac:dyDescent="0.25">
      <c r="A118" s="2">
        <v>14</v>
      </c>
      <c r="B118" s="5">
        <v>81.88</v>
      </c>
      <c r="C118" s="2"/>
      <c r="E118">
        <f t="shared" si="7"/>
        <v>-3.3800000000000097</v>
      </c>
      <c r="F118" s="3">
        <f t="shared" si="6"/>
        <v>2.8299999999999841</v>
      </c>
    </row>
    <row r="119" spans="1:6" x14ac:dyDescent="0.25">
      <c r="A119" s="2">
        <v>15</v>
      </c>
      <c r="B119" s="5">
        <v>84.81</v>
      </c>
      <c r="C119" s="2"/>
      <c r="E119">
        <f t="shared" si="7"/>
        <v>2.9900000000000091</v>
      </c>
      <c r="F119" s="3">
        <f t="shared" si="6"/>
        <v>9.2000000000000028</v>
      </c>
    </row>
    <row r="120" spans="1:6" x14ac:dyDescent="0.25">
      <c r="A120" s="2">
        <v>16</v>
      </c>
      <c r="B120" s="5">
        <v>84.75</v>
      </c>
      <c r="C120" s="2"/>
      <c r="E120">
        <f t="shared" si="7"/>
        <v>0</v>
      </c>
      <c r="F120" s="3">
        <f t="shared" si="6"/>
        <v>6.2099999999999937</v>
      </c>
    </row>
    <row r="121" spans="1:6" x14ac:dyDescent="0.25">
      <c r="A121" s="2">
        <v>17</v>
      </c>
      <c r="B121" s="5">
        <v>84.69</v>
      </c>
      <c r="C121" s="2"/>
      <c r="E121">
        <f t="shared" si="7"/>
        <v>-0.56000000000000227</v>
      </c>
      <c r="F121" s="3">
        <f t="shared" si="6"/>
        <v>5.6499999999999915</v>
      </c>
    </row>
    <row r="122" spans="1:6" x14ac:dyDescent="0.25">
      <c r="A122" s="2">
        <v>18</v>
      </c>
      <c r="B122" s="5">
        <v>85.19</v>
      </c>
      <c r="C122" s="2"/>
      <c r="E122">
        <f t="shared" si="7"/>
        <v>-0.59000000000000341</v>
      </c>
      <c r="F122" s="3">
        <f t="shared" si="6"/>
        <v>5.6199999999999903</v>
      </c>
    </row>
    <row r="123" spans="1:6" x14ac:dyDescent="0.25">
      <c r="A123" s="2">
        <v>19</v>
      </c>
      <c r="B123" s="5">
        <v>86.28</v>
      </c>
      <c r="C123" s="2"/>
      <c r="E123">
        <f t="shared" si="7"/>
        <v>3.6000000000000085</v>
      </c>
      <c r="F123" s="3">
        <f t="shared" si="6"/>
        <v>9.8100000000000023</v>
      </c>
    </row>
    <row r="124" spans="1:6" x14ac:dyDescent="0.25">
      <c r="A124" s="2">
        <v>20</v>
      </c>
      <c r="B124" s="5">
        <v>83.77</v>
      </c>
      <c r="C124" s="2"/>
      <c r="E124">
        <f t="shared" si="7"/>
        <v>-4.3700000000000045</v>
      </c>
      <c r="F124" s="3">
        <f t="shared" si="6"/>
        <v>1.8399999999999892</v>
      </c>
    </row>
    <row r="125" spans="1:6" x14ac:dyDescent="0.25">
      <c r="A125" s="2">
        <v>21</v>
      </c>
      <c r="B125" s="5">
        <v>85.63</v>
      </c>
      <c r="C125" s="2"/>
      <c r="E125">
        <f t="shared" si="7"/>
        <v>2.0099999999999909</v>
      </c>
      <c r="F125" s="3">
        <f t="shared" si="6"/>
        <v>8.2199999999999847</v>
      </c>
    </row>
    <row r="126" spans="1:6" x14ac:dyDescent="0.25">
      <c r="A126" s="2">
        <v>22</v>
      </c>
      <c r="B126" s="5">
        <v>85.48</v>
      </c>
      <c r="C126" s="2"/>
      <c r="E126">
        <f t="shared" si="7"/>
        <v>-0.50999999999999091</v>
      </c>
      <c r="F126" s="3">
        <f t="shared" si="6"/>
        <v>5.7000000000000028</v>
      </c>
    </row>
    <row r="127" spans="1:6" x14ac:dyDescent="0.25">
      <c r="A127" s="2">
        <v>23</v>
      </c>
      <c r="B127" s="5">
        <v>85.84</v>
      </c>
      <c r="C127" s="2"/>
      <c r="E127">
        <f t="shared" si="7"/>
        <v>-0.17999999999999261</v>
      </c>
      <c r="F127" s="3">
        <f t="shared" si="6"/>
        <v>6.0300000000000011</v>
      </c>
    </row>
    <row r="128" spans="1:6" x14ac:dyDescent="0.25">
      <c r="A128" s="2">
        <v>24</v>
      </c>
      <c r="B128" s="5">
        <v>86.38</v>
      </c>
      <c r="C128" s="2"/>
      <c r="E128">
        <f t="shared" si="7"/>
        <v>0.25999999999999091</v>
      </c>
      <c r="F128" s="3">
        <f t="shared" si="6"/>
        <v>6.4699999999999847</v>
      </c>
    </row>
    <row r="129" spans="1:6" x14ac:dyDescent="0.25">
      <c r="A129" s="2">
        <v>25</v>
      </c>
      <c r="B129" s="5">
        <v>86.66</v>
      </c>
      <c r="C129" s="2"/>
      <c r="E129">
        <f t="shared" si="7"/>
        <v>-1.2900000000000063</v>
      </c>
      <c r="F129" s="3">
        <f t="shared" si="6"/>
        <v>4.9199999999999875</v>
      </c>
    </row>
    <row r="130" spans="1:6" x14ac:dyDescent="0.25">
      <c r="A130" s="2">
        <v>26</v>
      </c>
      <c r="B130" s="5">
        <v>88.23</v>
      </c>
      <c r="C130" s="2"/>
      <c r="E130">
        <f t="shared" si="7"/>
        <v>2.2400000000000091</v>
      </c>
      <c r="F130" s="3">
        <f t="shared" si="6"/>
        <v>8.4500000000000028</v>
      </c>
    </row>
    <row r="131" spans="1:6" x14ac:dyDescent="0.25">
      <c r="A131" s="2">
        <v>27</v>
      </c>
      <c r="B131" s="5">
        <v>87.56</v>
      </c>
      <c r="C131" s="2"/>
      <c r="E131">
        <f t="shared" si="7"/>
        <v>-0.18999999999999773</v>
      </c>
      <c r="F131" s="3">
        <f t="shared" si="6"/>
        <v>6.019999999999996</v>
      </c>
    </row>
    <row r="132" spans="1:6" x14ac:dyDescent="0.25">
      <c r="A132" s="2">
        <v>28</v>
      </c>
      <c r="B132" s="5">
        <v>87.08</v>
      </c>
      <c r="C132" s="2"/>
      <c r="E132">
        <f t="shared" si="7"/>
        <v>0.36999999999999034</v>
      </c>
      <c r="F132" s="3">
        <f t="shared" si="6"/>
        <v>6.5799999999999841</v>
      </c>
    </row>
    <row r="133" spans="1:6" x14ac:dyDescent="0.25">
      <c r="A133" s="2">
        <v>29</v>
      </c>
      <c r="B133" s="5">
        <v>86.23</v>
      </c>
      <c r="C133" s="2"/>
      <c r="E133">
        <f t="shared" si="7"/>
        <v>-1.5299999999999869</v>
      </c>
      <c r="F133" s="3">
        <f t="shared" si="6"/>
        <v>4.6800000000000068</v>
      </c>
    </row>
    <row r="134" spans="1:6" x14ac:dyDescent="0.25">
      <c r="A134" s="2">
        <v>30</v>
      </c>
      <c r="B134" s="6">
        <v>86.91</v>
      </c>
      <c r="C134" s="2"/>
      <c r="E134">
        <f>2*B134 -  B133 - B134</f>
        <v>0.67999999999999261</v>
      </c>
      <c r="F134" s="3">
        <f t="shared" si="6"/>
        <v>6.8899999999999864</v>
      </c>
    </row>
    <row r="136" spans="1:6" x14ac:dyDescent="0.25">
      <c r="E136" t="s">
        <v>3</v>
      </c>
      <c r="F136" s="3">
        <f>MAX(F107:F134)</f>
        <v>17.009999999999991</v>
      </c>
    </row>
    <row r="137" spans="1:6" x14ac:dyDescent="0.25">
      <c r="E137" s="3">
        <f>MIN(E107:E134)</f>
        <v>-6.2099999999999937</v>
      </c>
    </row>
    <row r="141" spans="1:6" x14ac:dyDescent="0.25">
      <c r="A141" s="4"/>
      <c r="B141" s="9" t="s">
        <v>1</v>
      </c>
      <c r="C141" s="10" t="s">
        <v>2</v>
      </c>
    </row>
    <row r="142" spans="1:6" x14ac:dyDescent="0.25">
      <c r="A142" s="4" t="s">
        <v>0</v>
      </c>
      <c r="B142" s="9"/>
      <c r="C142" s="10"/>
    </row>
    <row r="143" spans="1:6" x14ac:dyDescent="0.25">
      <c r="A143" s="2">
        <v>3</v>
      </c>
      <c r="B143" s="5">
        <v>70.12</v>
      </c>
      <c r="C143" s="2"/>
      <c r="E143" s="3">
        <f>2*B143-B144-B143</f>
        <v>-0.94999999999998863</v>
      </c>
      <c r="F143" s="3">
        <f>E143-E$232</f>
        <v>4.4800000000000182</v>
      </c>
    </row>
    <row r="144" spans="1:6" x14ac:dyDescent="0.25">
      <c r="A144" s="2">
        <v>4</v>
      </c>
      <c r="B144" s="5">
        <v>71.069999999999993</v>
      </c>
      <c r="C144" s="2"/>
      <c r="E144">
        <f>2*B144 -  B143 - B145</f>
        <v>1.1699999999999875</v>
      </c>
      <c r="F144" s="3">
        <f t="shared" ref="F144:F207" si="8">E144-E$232</f>
        <v>6.5999999999999943</v>
      </c>
    </row>
    <row r="145" spans="1:6" x14ac:dyDescent="0.25">
      <c r="A145" s="2">
        <v>5</v>
      </c>
      <c r="B145" s="5">
        <v>70.849999999999994</v>
      </c>
      <c r="C145" s="2"/>
      <c r="E145">
        <f t="shared" ref="E145:E208" si="9">2*B145 -  B144 - B146</f>
        <v>0.81999999999999318</v>
      </c>
      <c r="F145" s="3">
        <f t="shared" si="8"/>
        <v>6.25</v>
      </c>
    </row>
    <row r="146" spans="1:6" x14ac:dyDescent="0.25">
      <c r="A146" s="2">
        <v>6</v>
      </c>
      <c r="B146" s="5">
        <v>69.81</v>
      </c>
      <c r="C146" s="2"/>
      <c r="E146">
        <f t="shared" si="9"/>
        <v>-3.9899999999999949</v>
      </c>
      <c r="F146" s="3">
        <f t="shared" si="8"/>
        <v>1.4400000000000119</v>
      </c>
    </row>
    <row r="147" spans="1:6" x14ac:dyDescent="0.25">
      <c r="A147" s="2">
        <v>7</v>
      </c>
      <c r="B147" s="5">
        <v>72.760000000000005</v>
      </c>
      <c r="C147" s="2"/>
      <c r="E147">
        <f t="shared" si="9"/>
        <v>1.1700000000000017</v>
      </c>
      <c r="F147" s="3">
        <f t="shared" si="8"/>
        <v>6.6000000000000085</v>
      </c>
    </row>
    <row r="148" spans="1:6" x14ac:dyDescent="0.25">
      <c r="A148" s="2">
        <v>8</v>
      </c>
      <c r="B148" s="5">
        <v>74.540000000000006</v>
      </c>
      <c r="C148" s="2"/>
      <c r="E148">
        <f t="shared" si="9"/>
        <v>1.1900000000000119</v>
      </c>
      <c r="F148" s="3">
        <f t="shared" si="8"/>
        <v>6.6200000000000188</v>
      </c>
    </row>
    <row r="149" spans="1:6" x14ac:dyDescent="0.25">
      <c r="A149" s="2">
        <v>9</v>
      </c>
      <c r="B149" s="5">
        <v>75.13</v>
      </c>
      <c r="C149" s="2"/>
      <c r="E149">
        <f t="shared" si="9"/>
        <v>2.8299999999999841</v>
      </c>
      <c r="F149" s="3">
        <f t="shared" si="8"/>
        <v>8.2599999999999909</v>
      </c>
    </row>
    <row r="150" spans="1:6" x14ac:dyDescent="0.25">
      <c r="A150" s="2">
        <v>10</v>
      </c>
      <c r="B150" s="5">
        <v>72.89</v>
      </c>
      <c r="C150" s="2"/>
      <c r="E150">
        <f t="shared" si="9"/>
        <v>-3.5799999999999983</v>
      </c>
      <c r="F150" s="3">
        <f t="shared" si="8"/>
        <v>1.8500000000000085</v>
      </c>
    </row>
    <row r="151" spans="1:6" x14ac:dyDescent="0.25">
      <c r="A151" s="2">
        <v>11</v>
      </c>
      <c r="B151" s="5">
        <v>74.23</v>
      </c>
      <c r="C151" s="2"/>
      <c r="E151">
        <f t="shared" si="9"/>
        <v>-0.19999999999998863</v>
      </c>
      <c r="F151" s="3">
        <f t="shared" si="8"/>
        <v>5.2300000000000182</v>
      </c>
    </row>
    <row r="152" spans="1:6" x14ac:dyDescent="0.25">
      <c r="A152" s="2">
        <v>12</v>
      </c>
      <c r="B152" s="5">
        <v>75.77</v>
      </c>
      <c r="C152" s="2"/>
      <c r="E152">
        <f t="shared" si="9"/>
        <v>3.0899999999999892</v>
      </c>
      <c r="F152" s="3">
        <f t="shared" si="8"/>
        <v>8.519999999999996</v>
      </c>
    </row>
    <row r="153" spans="1:6" x14ac:dyDescent="0.25">
      <c r="A153" s="2">
        <v>13</v>
      </c>
      <c r="B153" s="5">
        <v>74.22</v>
      </c>
      <c r="C153" s="2"/>
      <c r="E153">
        <f t="shared" si="9"/>
        <v>-2.539999999999992</v>
      </c>
      <c r="F153" s="3">
        <f t="shared" si="8"/>
        <v>2.8900000000000148</v>
      </c>
    </row>
    <row r="154" spans="1:6" x14ac:dyDescent="0.25">
      <c r="A154" s="2">
        <v>14</v>
      </c>
      <c r="B154" s="5">
        <v>75.209999999999994</v>
      </c>
      <c r="C154" s="2"/>
      <c r="E154">
        <f t="shared" si="9"/>
        <v>1.6999999999999886</v>
      </c>
      <c r="F154" s="3">
        <f t="shared" si="8"/>
        <v>7.1299999999999955</v>
      </c>
    </row>
    <row r="155" spans="1:6" x14ac:dyDescent="0.25">
      <c r="A155" s="2">
        <v>15</v>
      </c>
      <c r="B155" s="5">
        <v>74.5</v>
      </c>
      <c r="C155" s="2"/>
      <c r="E155">
        <f t="shared" si="9"/>
        <v>-2.5299999999999869</v>
      </c>
      <c r="F155" s="3">
        <f t="shared" si="8"/>
        <v>2.9000000000000199</v>
      </c>
    </row>
    <row r="156" spans="1:6" x14ac:dyDescent="0.25">
      <c r="A156" s="2">
        <v>16</v>
      </c>
      <c r="B156" s="5">
        <v>76.319999999999993</v>
      </c>
      <c r="C156" s="2"/>
      <c r="E156">
        <f t="shared" si="9"/>
        <v>2.6399999999999864</v>
      </c>
      <c r="F156" s="3">
        <f t="shared" si="8"/>
        <v>8.0699999999999932</v>
      </c>
    </row>
    <row r="157" spans="1:6" x14ac:dyDescent="0.25">
      <c r="A157" s="2">
        <v>17</v>
      </c>
      <c r="B157" s="5">
        <v>75.5</v>
      </c>
      <c r="C157" s="2"/>
      <c r="E157">
        <f t="shared" si="9"/>
        <v>-0.91999999999998749</v>
      </c>
      <c r="F157" s="3">
        <f t="shared" si="8"/>
        <v>4.5100000000000193</v>
      </c>
    </row>
    <row r="158" spans="1:6" x14ac:dyDescent="0.25">
      <c r="A158" s="2">
        <v>18</v>
      </c>
      <c r="B158" s="5">
        <v>75.599999999999994</v>
      </c>
      <c r="C158" s="2"/>
      <c r="E158">
        <f t="shared" si="9"/>
        <v>-2.5000000000000142</v>
      </c>
      <c r="F158" s="3">
        <f t="shared" si="8"/>
        <v>2.9299999999999926</v>
      </c>
    </row>
    <row r="159" spans="1:6" x14ac:dyDescent="0.25">
      <c r="A159" s="2">
        <v>19</v>
      </c>
      <c r="B159" s="5">
        <v>78.2</v>
      </c>
      <c r="C159" s="2"/>
      <c r="E159">
        <f t="shared" si="9"/>
        <v>4.2400000000000091</v>
      </c>
      <c r="F159" s="3">
        <f t="shared" si="8"/>
        <v>9.6700000000000159</v>
      </c>
    </row>
    <row r="160" spans="1:6" x14ac:dyDescent="0.25">
      <c r="A160" s="2">
        <v>20</v>
      </c>
      <c r="B160" s="5">
        <v>76.56</v>
      </c>
      <c r="C160" s="2"/>
      <c r="E160">
        <f t="shared" si="9"/>
        <v>-1.4599999999999937</v>
      </c>
      <c r="F160" s="3">
        <f t="shared" si="8"/>
        <v>3.9700000000000131</v>
      </c>
    </row>
    <row r="161" spans="1:6" x14ac:dyDescent="0.25">
      <c r="A161" s="2">
        <v>21</v>
      </c>
      <c r="B161" s="5">
        <v>76.38</v>
      </c>
      <c r="C161" s="2"/>
      <c r="E161">
        <f t="shared" si="9"/>
        <v>-1.1300000000000097</v>
      </c>
      <c r="F161" s="3">
        <f t="shared" si="8"/>
        <v>4.2999999999999972</v>
      </c>
    </row>
    <row r="162" spans="1:6" x14ac:dyDescent="0.25">
      <c r="A162" s="2">
        <v>22</v>
      </c>
      <c r="B162" s="5">
        <v>77.33</v>
      </c>
      <c r="C162" s="2"/>
      <c r="E162">
        <f t="shared" si="9"/>
        <v>0.14000000000000057</v>
      </c>
      <c r="F162" s="3">
        <f t="shared" si="8"/>
        <v>5.5700000000000074</v>
      </c>
    </row>
    <row r="163" spans="1:6" x14ac:dyDescent="0.25">
      <c r="A163" s="2">
        <v>23</v>
      </c>
      <c r="B163" s="5">
        <v>78.14</v>
      </c>
      <c r="C163" s="2"/>
      <c r="E163">
        <f t="shared" si="9"/>
        <v>-1.2800000000000011</v>
      </c>
      <c r="F163" s="3">
        <f t="shared" si="8"/>
        <v>4.1500000000000057</v>
      </c>
    </row>
    <row r="164" spans="1:6" x14ac:dyDescent="0.25">
      <c r="A164" s="2">
        <v>24</v>
      </c>
      <c r="B164" s="5">
        <v>80.23</v>
      </c>
      <c r="C164" s="2"/>
      <c r="E164">
        <f t="shared" si="9"/>
        <v>3.6900000000000119</v>
      </c>
      <c r="F164" s="3">
        <f t="shared" si="8"/>
        <v>9.1200000000000188</v>
      </c>
    </row>
    <row r="165" spans="1:6" x14ac:dyDescent="0.25">
      <c r="A165" s="2">
        <v>25</v>
      </c>
      <c r="B165" s="5">
        <v>78.63</v>
      </c>
      <c r="C165" s="2"/>
      <c r="E165">
        <f t="shared" si="9"/>
        <v>-1.0300000000000153</v>
      </c>
      <c r="F165" s="3">
        <f t="shared" si="8"/>
        <v>4.3999999999999915</v>
      </c>
    </row>
    <row r="166" spans="1:6" x14ac:dyDescent="0.25">
      <c r="A166" s="2">
        <v>26</v>
      </c>
      <c r="B166" s="5">
        <v>78.06</v>
      </c>
      <c r="C166" s="2"/>
      <c r="E166">
        <f t="shared" si="9"/>
        <v>-1.9899999999999949</v>
      </c>
      <c r="F166" s="3">
        <f t="shared" si="8"/>
        <v>3.4400000000000119</v>
      </c>
    </row>
    <row r="167" spans="1:6" x14ac:dyDescent="0.25">
      <c r="A167" s="2">
        <v>27</v>
      </c>
      <c r="B167" s="5">
        <v>79.48</v>
      </c>
      <c r="C167" s="2"/>
      <c r="E167">
        <f t="shared" si="9"/>
        <v>2.7600000000000051</v>
      </c>
      <c r="F167" s="3">
        <f t="shared" si="8"/>
        <v>8.1900000000000119</v>
      </c>
    </row>
    <row r="168" spans="1:6" x14ac:dyDescent="0.25">
      <c r="A168" s="2">
        <v>28</v>
      </c>
      <c r="B168" s="5">
        <v>78.14</v>
      </c>
      <c r="C168" s="2"/>
      <c r="E168">
        <f t="shared" si="9"/>
        <v>-1.1500000000000057</v>
      </c>
      <c r="F168" s="3">
        <f t="shared" si="8"/>
        <v>4.2800000000000011</v>
      </c>
    </row>
    <row r="169" spans="1:6" x14ac:dyDescent="0.25">
      <c r="A169" s="2">
        <v>29</v>
      </c>
      <c r="B169" s="5">
        <v>77.95</v>
      </c>
      <c r="C169" s="2"/>
      <c r="E169">
        <f t="shared" si="9"/>
        <v>-1.6299999999999955</v>
      </c>
      <c r="F169" s="3">
        <f t="shared" si="8"/>
        <v>3.8000000000000114</v>
      </c>
    </row>
    <row r="170" spans="1:6" x14ac:dyDescent="0.25">
      <c r="A170" s="2">
        <v>30</v>
      </c>
      <c r="B170" s="5">
        <v>79.39</v>
      </c>
      <c r="C170" s="2"/>
      <c r="E170">
        <f t="shared" si="9"/>
        <v>2.8700000000000045</v>
      </c>
      <c r="F170" s="3">
        <f t="shared" si="8"/>
        <v>8.3000000000000114</v>
      </c>
    </row>
    <row r="171" spans="1:6" x14ac:dyDescent="0.25">
      <c r="A171" s="2">
        <v>31</v>
      </c>
      <c r="B171" s="5">
        <v>77.959999999999994</v>
      </c>
      <c r="E171">
        <f t="shared" si="9"/>
        <v>-3.8000000000000114</v>
      </c>
      <c r="F171" s="3">
        <f t="shared" si="8"/>
        <v>1.6299999999999955</v>
      </c>
    </row>
    <row r="172" spans="1:6" x14ac:dyDescent="0.25">
      <c r="A172" s="2">
        <v>32</v>
      </c>
      <c r="B172" s="5">
        <v>80.33</v>
      </c>
      <c r="E172">
        <f t="shared" si="9"/>
        <v>3.2600000000000051</v>
      </c>
      <c r="F172" s="3">
        <f t="shared" si="8"/>
        <v>8.6900000000000119</v>
      </c>
    </row>
    <row r="173" spans="1:6" x14ac:dyDescent="0.25">
      <c r="A173" s="2">
        <v>33</v>
      </c>
      <c r="B173" s="5">
        <v>79.44</v>
      </c>
      <c r="E173">
        <f t="shared" si="9"/>
        <v>0.50999999999999091</v>
      </c>
      <c r="F173" s="3">
        <f t="shared" si="8"/>
        <v>5.9399999999999977</v>
      </c>
    </row>
    <row r="174" spans="1:6" x14ac:dyDescent="0.25">
      <c r="A174" s="2">
        <v>34</v>
      </c>
      <c r="B174" s="5">
        <v>78.040000000000006</v>
      </c>
      <c r="E174">
        <f t="shared" si="9"/>
        <v>-2.7399999999999807</v>
      </c>
      <c r="F174" s="3">
        <f t="shared" si="8"/>
        <v>2.6900000000000261</v>
      </c>
    </row>
    <row r="175" spans="1:6" x14ac:dyDescent="0.25">
      <c r="A175" s="2">
        <v>35</v>
      </c>
      <c r="B175" s="5">
        <v>79.38</v>
      </c>
      <c r="E175">
        <f t="shared" si="9"/>
        <v>-0.22000000000001307</v>
      </c>
      <c r="F175" s="3">
        <f t="shared" si="8"/>
        <v>5.2099999999999937</v>
      </c>
    </row>
    <row r="176" spans="1:6" x14ac:dyDescent="0.25">
      <c r="A176" s="2">
        <v>36</v>
      </c>
      <c r="B176" s="5">
        <v>80.94</v>
      </c>
      <c r="E176">
        <f t="shared" si="9"/>
        <v>1.3100000000000023</v>
      </c>
      <c r="F176" s="3">
        <f t="shared" si="8"/>
        <v>6.7400000000000091</v>
      </c>
    </row>
    <row r="177" spans="1:6" x14ac:dyDescent="0.25">
      <c r="A177" s="2">
        <v>37</v>
      </c>
      <c r="B177" s="5">
        <v>81.19</v>
      </c>
      <c r="E177">
        <f t="shared" si="9"/>
        <v>-0.67000000000000171</v>
      </c>
      <c r="F177" s="3">
        <f t="shared" si="8"/>
        <v>4.7600000000000051</v>
      </c>
    </row>
    <row r="178" spans="1:6" x14ac:dyDescent="0.25">
      <c r="A178" s="2">
        <v>38</v>
      </c>
      <c r="B178" s="5">
        <v>82.11</v>
      </c>
      <c r="E178">
        <f t="shared" si="9"/>
        <v>2.960000000000008</v>
      </c>
      <c r="F178" s="3">
        <f t="shared" si="8"/>
        <v>8.3900000000000148</v>
      </c>
    </row>
    <row r="179" spans="1:6" x14ac:dyDescent="0.25">
      <c r="A179" s="2">
        <v>39</v>
      </c>
      <c r="B179" s="5">
        <v>80.069999999999993</v>
      </c>
      <c r="E179">
        <f t="shared" si="9"/>
        <v>-3.8400000000000176</v>
      </c>
      <c r="F179" s="3">
        <f t="shared" si="8"/>
        <v>1.5899999999999892</v>
      </c>
    </row>
    <row r="180" spans="1:6" x14ac:dyDescent="0.25">
      <c r="A180" s="2">
        <v>40</v>
      </c>
      <c r="B180" s="5">
        <v>81.87</v>
      </c>
      <c r="E180">
        <f t="shared" si="9"/>
        <v>3.3100000000000165</v>
      </c>
      <c r="F180" s="3">
        <f t="shared" si="8"/>
        <v>8.7400000000000233</v>
      </c>
    </row>
    <row r="181" spans="1:6" x14ac:dyDescent="0.25">
      <c r="A181" s="2">
        <v>41</v>
      </c>
      <c r="B181" s="5">
        <v>80.36</v>
      </c>
      <c r="E181">
        <f t="shared" si="9"/>
        <v>-1.9400000000000119</v>
      </c>
      <c r="F181" s="3">
        <f t="shared" si="8"/>
        <v>3.4899999999999949</v>
      </c>
    </row>
    <row r="182" spans="1:6" x14ac:dyDescent="0.25">
      <c r="A182" s="2">
        <v>42</v>
      </c>
      <c r="B182" s="5">
        <v>80.790000000000006</v>
      </c>
      <c r="E182">
        <f t="shared" si="9"/>
        <v>-0.30999999999998806</v>
      </c>
      <c r="F182" s="3">
        <f t="shared" si="8"/>
        <v>5.1200000000000188</v>
      </c>
    </row>
    <row r="183" spans="1:6" x14ac:dyDescent="0.25">
      <c r="A183" s="2">
        <v>43</v>
      </c>
      <c r="B183" s="5">
        <v>81.53</v>
      </c>
      <c r="E183">
        <f t="shared" si="9"/>
        <v>-0.35000000000000853</v>
      </c>
      <c r="F183" s="3">
        <f t="shared" si="8"/>
        <v>5.0799999999999983</v>
      </c>
    </row>
    <row r="184" spans="1:6" x14ac:dyDescent="0.25">
      <c r="A184" s="2">
        <v>44</v>
      </c>
      <c r="B184" s="5">
        <v>82.62</v>
      </c>
      <c r="E184">
        <f t="shared" si="9"/>
        <v>0.67000000000000171</v>
      </c>
      <c r="F184" s="3">
        <f t="shared" si="8"/>
        <v>6.1000000000000085</v>
      </c>
    </row>
    <row r="185" spans="1:6" x14ac:dyDescent="0.25">
      <c r="A185" s="2">
        <v>45</v>
      </c>
      <c r="B185" s="5">
        <v>83.04</v>
      </c>
      <c r="E185">
        <f t="shared" si="9"/>
        <v>2.2600000000000051</v>
      </c>
      <c r="F185" s="3">
        <f t="shared" si="8"/>
        <v>7.6900000000000119</v>
      </c>
    </row>
    <row r="186" spans="1:6" x14ac:dyDescent="0.25">
      <c r="A186" s="2">
        <v>46</v>
      </c>
      <c r="B186" s="5">
        <v>81.2</v>
      </c>
      <c r="E186">
        <f t="shared" si="9"/>
        <v>-2.9300000000000068</v>
      </c>
      <c r="F186" s="3">
        <f t="shared" si="8"/>
        <v>2.5</v>
      </c>
    </row>
    <row r="187" spans="1:6" x14ac:dyDescent="0.25">
      <c r="A187" s="2">
        <v>47</v>
      </c>
      <c r="B187" s="5">
        <v>82.29</v>
      </c>
      <c r="E187">
        <f t="shared" si="9"/>
        <v>0.56000000000001648</v>
      </c>
      <c r="F187" s="3">
        <f t="shared" si="8"/>
        <v>5.9900000000000233</v>
      </c>
    </row>
    <row r="188" spans="1:6" x14ac:dyDescent="0.25">
      <c r="A188" s="2">
        <v>48</v>
      </c>
      <c r="B188" s="5">
        <v>82.82</v>
      </c>
      <c r="E188">
        <f t="shared" si="9"/>
        <v>1.9699999999999847</v>
      </c>
      <c r="F188" s="3">
        <f t="shared" si="8"/>
        <v>7.3999999999999915</v>
      </c>
    </row>
    <row r="189" spans="1:6" x14ac:dyDescent="0.25">
      <c r="A189" s="2">
        <v>49</v>
      </c>
      <c r="B189" s="5">
        <v>81.38</v>
      </c>
      <c r="E189">
        <f t="shared" si="9"/>
        <v>-2.6500000000000057</v>
      </c>
      <c r="F189" s="3">
        <f t="shared" si="8"/>
        <v>2.7800000000000011</v>
      </c>
    </row>
    <row r="190" spans="1:6" x14ac:dyDescent="0.25">
      <c r="A190" s="2">
        <v>50</v>
      </c>
      <c r="B190" s="5">
        <v>82.59</v>
      </c>
      <c r="E190">
        <f t="shared" si="9"/>
        <v>1.9100000000000108</v>
      </c>
      <c r="F190" s="3">
        <f t="shared" si="8"/>
        <v>7.3400000000000176</v>
      </c>
    </row>
    <row r="191" spans="1:6" x14ac:dyDescent="0.25">
      <c r="A191" s="2">
        <v>51</v>
      </c>
      <c r="B191" s="5">
        <v>81.89</v>
      </c>
      <c r="E191">
        <f t="shared" si="9"/>
        <v>-5.4300000000000068</v>
      </c>
      <c r="F191" s="3">
        <f t="shared" si="8"/>
        <v>0</v>
      </c>
    </row>
    <row r="192" spans="1:6" x14ac:dyDescent="0.25">
      <c r="A192" s="2">
        <v>52</v>
      </c>
      <c r="B192" s="7">
        <v>86.62</v>
      </c>
      <c r="E192">
        <f t="shared" si="9"/>
        <v>7.8300000000000125</v>
      </c>
      <c r="F192" s="3">
        <f t="shared" si="8"/>
        <v>13.260000000000019</v>
      </c>
    </row>
    <row r="193" spans="1:6" x14ac:dyDescent="0.25">
      <c r="A193" s="2">
        <v>53</v>
      </c>
      <c r="B193" s="5">
        <v>83.52</v>
      </c>
      <c r="E193">
        <f t="shared" si="9"/>
        <v>-3.6500000000000057</v>
      </c>
      <c r="F193" s="3">
        <f t="shared" si="8"/>
        <v>1.7800000000000011</v>
      </c>
    </row>
    <row r="194" spans="1:6" x14ac:dyDescent="0.25">
      <c r="A194" s="2">
        <v>54</v>
      </c>
      <c r="B194" s="5">
        <v>84.07</v>
      </c>
      <c r="E194">
        <f t="shared" si="9"/>
        <v>1.2599999999999909</v>
      </c>
      <c r="F194" s="3">
        <f t="shared" si="8"/>
        <v>6.6899999999999977</v>
      </c>
    </row>
    <row r="195" spans="1:6" x14ac:dyDescent="0.25">
      <c r="A195" s="2">
        <v>55</v>
      </c>
      <c r="B195" s="5">
        <v>83.36</v>
      </c>
      <c r="E195">
        <f t="shared" si="9"/>
        <v>-0.45999999999999375</v>
      </c>
      <c r="F195" s="3">
        <f t="shared" si="8"/>
        <v>4.9700000000000131</v>
      </c>
    </row>
    <row r="196" spans="1:6" x14ac:dyDescent="0.25">
      <c r="A196" s="2">
        <v>56</v>
      </c>
      <c r="B196" s="5">
        <v>83.11</v>
      </c>
      <c r="E196">
        <f t="shared" si="9"/>
        <v>-2</v>
      </c>
      <c r="F196" s="3">
        <f t="shared" si="8"/>
        <v>3.4300000000000068</v>
      </c>
    </row>
    <row r="197" spans="1:6" x14ac:dyDescent="0.25">
      <c r="A197" s="2">
        <v>57</v>
      </c>
      <c r="B197" s="5">
        <v>84.86</v>
      </c>
      <c r="E197">
        <f t="shared" si="9"/>
        <v>3.3799999999999955</v>
      </c>
      <c r="F197" s="3">
        <f t="shared" si="8"/>
        <v>8.8100000000000023</v>
      </c>
    </row>
    <row r="198" spans="1:6" x14ac:dyDescent="0.25">
      <c r="A198" s="2">
        <v>58</v>
      </c>
      <c r="B198" s="5">
        <v>83.23</v>
      </c>
      <c r="E198">
        <f t="shared" si="9"/>
        <v>-2.3799999999999955</v>
      </c>
      <c r="F198" s="3">
        <f t="shared" si="8"/>
        <v>3.0500000000000114</v>
      </c>
    </row>
    <row r="199" spans="1:6" x14ac:dyDescent="0.25">
      <c r="A199" s="2">
        <v>59</v>
      </c>
      <c r="B199" s="5">
        <v>83.98</v>
      </c>
      <c r="E199">
        <f t="shared" si="9"/>
        <v>0.93000000000000682</v>
      </c>
      <c r="F199" s="3">
        <f t="shared" si="8"/>
        <v>6.3600000000000136</v>
      </c>
    </row>
    <row r="200" spans="1:6" x14ac:dyDescent="0.25">
      <c r="A200" s="2">
        <v>60</v>
      </c>
      <c r="B200" s="5">
        <v>83.8</v>
      </c>
      <c r="E200">
        <f t="shared" si="9"/>
        <v>-0.31000000000001648</v>
      </c>
      <c r="F200" s="3">
        <f t="shared" si="8"/>
        <v>5.1199999999999903</v>
      </c>
    </row>
    <row r="201" spans="1:6" x14ac:dyDescent="0.25">
      <c r="A201" s="2">
        <v>61</v>
      </c>
      <c r="B201" s="5">
        <v>83.93</v>
      </c>
      <c r="E201">
        <f t="shared" si="9"/>
        <v>-0.35999999999998522</v>
      </c>
      <c r="F201" s="3">
        <f t="shared" si="8"/>
        <v>5.0700000000000216</v>
      </c>
    </row>
    <row r="202" spans="1:6" x14ac:dyDescent="0.25">
      <c r="A202" s="2">
        <v>62</v>
      </c>
      <c r="B202" s="5">
        <v>84.42</v>
      </c>
      <c r="E202">
        <f t="shared" si="9"/>
        <v>2.3799999999999955</v>
      </c>
      <c r="F202" s="3">
        <f t="shared" si="8"/>
        <v>7.8100000000000023</v>
      </c>
    </row>
    <row r="203" spans="1:6" x14ac:dyDescent="0.25">
      <c r="A203" s="2">
        <v>63</v>
      </c>
      <c r="B203" s="5">
        <v>82.53</v>
      </c>
      <c r="E203">
        <f t="shared" si="9"/>
        <v>-3.230000000000004</v>
      </c>
      <c r="F203" s="3">
        <f t="shared" si="8"/>
        <v>2.2000000000000028</v>
      </c>
    </row>
    <row r="204" spans="1:6" x14ac:dyDescent="0.25">
      <c r="A204" s="2">
        <v>64</v>
      </c>
      <c r="B204" s="5">
        <v>83.87</v>
      </c>
      <c r="E204">
        <f t="shared" si="9"/>
        <v>1.230000000000004</v>
      </c>
      <c r="F204" s="3">
        <f t="shared" si="8"/>
        <v>6.6600000000000108</v>
      </c>
    </row>
    <row r="205" spans="1:6" x14ac:dyDescent="0.25">
      <c r="A205" s="2">
        <v>65</v>
      </c>
      <c r="B205" s="5">
        <v>83.98</v>
      </c>
      <c r="E205">
        <f t="shared" si="9"/>
        <v>4.9999999999997158E-2</v>
      </c>
      <c r="F205" s="3">
        <f t="shared" si="8"/>
        <v>5.480000000000004</v>
      </c>
    </row>
    <row r="206" spans="1:6" x14ac:dyDescent="0.25">
      <c r="A206" s="2">
        <v>66</v>
      </c>
      <c r="B206" s="5">
        <v>84.04</v>
      </c>
      <c r="E206">
        <f t="shared" si="9"/>
        <v>-1.8199999999999932</v>
      </c>
      <c r="F206" s="3">
        <f t="shared" si="8"/>
        <v>3.6100000000000136</v>
      </c>
    </row>
    <row r="207" spans="1:6" x14ac:dyDescent="0.25">
      <c r="A207" s="2">
        <v>67</v>
      </c>
      <c r="B207" s="5">
        <v>85.92</v>
      </c>
      <c r="E207">
        <f t="shared" si="9"/>
        <v>4</v>
      </c>
      <c r="F207" s="3">
        <f t="shared" si="8"/>
        <v>9.4300000000000068</v>
      </c>
    </row>
    <row r="208" spans="1:6" x14ac:dyDescent="0.25">
      <c r="A208" s="2">
        <v>68</v>
      </c>
      <c r="B208" s="5">
        <v>83.8</v>
      </c>
      <c r="E208">
        <f t="shared" si="9"/>
        <v>-2.7200000000000131</v>
      </c>
      <c r="F208" s="3">
        <f t="shared" ref="F208:F230" si="10">E208-E$232</f>
        <v>2.7099999999999937</v>
      </c>
    </row>
    <row r="209" spans="1:6" x14ac:dyDescent="0.25">
      <c r="A209" s="2">
        <v>69</v>
      </c>
      <c r="B209" s="5">
        <v>84.4</v>
      </c>
      <c r="E209">
        <f t="shared" ref="E209:E230" si="11">2*B209 -  B208 - B210</f>
        <v>0.21000000000000796</v>
      </c>
      <c r="F209" s="3">
        <f t="shared" si="10"/>
        <v>5.6400000000000148</v>
      </c>
    </row>
    <row r="210" spans="1:6" x14ac:dyDescent="0.25">
      <c r="A210" s="2">
        <v>70</v>
      </c>
      <c r="B210" s="5">
        <v>84.79</v>
      </c>
      <c r="E210">
        <f t="shared" si="11"/>
        <v>-0.10999999999999943</v>
      </c>
      <c r="F210" s="3">
        <f t="shared" si="10"/>
        <v>5.3200000000000074</v>
      </c>
    </row>
    <row r="211" spans="1:6" x14ac:dyDescent="0.25">
      <c r="A211" s="2">
        <v>71</v>
      </c>
      <c r="B211" s="5">
        <v>85.29</v>
      </c>
      <c r="E211">
        <f t="shared" si="11"/>
        <v>5.0000000000011369E-2</v>
      </c>
      <c r="F211" s="3">
        <f t="shared" si="10"/>
        <v>5.4800000000000182</v>
      </c>
    </row>
    <row r="212" spans="1:6" x14ac:dyDescent="0.25">
      <c r="A212" s="2">
        <v>72</v>
      </c>
      <c r="B212" s="5">
        <v>85.74</v>
      </c>
      <c r="E212">
        <f t="shared" si="11"/>
        <v>0</v>
      </c>
      <c r="F212" s="3">
        <f t="shared" si="10"/>
        <v>5.4300000000000068</v>
      </c>
    </row>
    <row r="213" spans="1:6" x14ac:dyDescent="0.25">
      <c r="A213" s="2">
        <v>73</v>
      </c>
      <c r="B213" s="5">
        <v>86.19</v>
      </c>
      <c r="E213">
        <f t="shared" si="11"/>
        <v>1.8299999999999983</v>
      </c>
      <c r="F213" s="3">
        <f t="shared" si="10"/>
        <v>7.2600000000000051</v>
      </c>
    </row>
    <row r="214" spans="1:6" x14ac:dyDescent="0.25">
      <c r="A214" s="2">
        <v>74</v>
      </c>
      <c r="B214" s="5">
        <v>84.81</v>
      </c>
      <c r="E214">
        <f t="shared" si="11"/>
        <v>-2.3599999999999994</v>
      </c>
      <c r="F214" s="3">
        <f t="shared" si="10"/>
        <v>3.0700000000000074</v>
      </c>
    </row>
    <row r="215" spans="1:6" x14ac:dyDescent="0.25">
      <c r="A215" s="2">
        <v>75</v>
      </c>
      <c r="B215" s="5">
        <v>85.79</v>
      </c>
      <c r="E215">
        <f t="shared" si="11"/>
        <v>1.210000000000008</v>
      </c>
      <c r="F215" s="3">
        <f t="shared" si="10"/>
        <v>6.6400000000000148</v>
      </c>
    </row>
    <row r="216" spans="1:6" x14ac:dyDescent="0.25">
      <c r="A216" s="2">
        <v>76</v>
      </c>
      <c r="B216" s="5">
        <v>85.56</v>
      </c>
      <c r="E216">
        <f t="shared" si="11"/>
        <v>0.29999999999999716</v>
      </c>
      <c r="F216" s="3">
        <f t="shared" si="10"/>
        <v>5.730000000000004</v>
      </c>
    </row>
    <row r="217" spans="1:6" x14ac:dyDescent="0.25">
      <c r="A217" s="2">
        <v>77</v>
      </c>
      <c r="B217" s="5">
        <v>85.03</v>
      </c>
      <c r="E217">
        <f t="shared" si="11"/>
        <v>-1.5799999999999983</v>
      </c>
      <c r="F217" s="3">
        <f t="shared" si="10"/>
        <v>3.8500000000000085</v>
      </c>
    </row>
    <row r="218" spans="1:6" x14ac:dyDescent="0.25">
      <c r="A218" s="2">
        <v>78</v>
      </c>
      <c r="B218" s="5">
        <v>86.08</v>
      </c>
      <c r="E218">
        <f t="shared" si="11"/>
        <v>1.6599999999999966</v>
      </c>
      <c r="F218" s="3">
        <f t="shared" si="10"/>
        <v>7.0900000000000034</v>
      </c>
    </row>
    <row r="219" spans="1:6" x14ac:dyDescent="0.25">
      <c r="A219" s="2">
        <v>79</v>
      </c>
      <c r="B219" s="5">
        <v>85.47</v>
      </c>
      <c r="E219">
        <f t="shared" si="11"/>
        <v>-0.29999999999999716</v>
      </c>
      <c r="F219" s="3">
        <f t="shared" si="10"/>
        <v>5.1300000000000097</v>
      </c>
    </row>
    <row r="220" spans="1:6" x14ac:dyDescent="0.25">
      <c r="A220" s="2">
        <v>80</v>
      </c>
      <c r="B220" s="5">
        <v>85.16</v>
      </c>
      <c r="E220">
        <f t="shared" si="11"/>
        <v>-1.1300000000000097</v>
      </c>
      <c r="F220" s="3">
        <f t="shared" si="10"/>
        <v>4.2999999999999972</v>
      </c>
    </row>
    <row r="221" spans="1:6" x14ac:dyDescent="0.25">
      <c r="A221" s="2">
        <v>81</v>
      </c>
      <c r="B221" s="5">
        <v>85.98</v>
      </c>
      <c r="E221">
        <f t="shared" si="11"/>
        <v>1.1700000000000159</v>
      </c>
      <c r="F221" s="3">
        <f t="shared" si="10"/>
        <v>6.6000000000000227</v>
      </c>
    </row>
    <row r="222" spans="1:6" x14ac:dyDescent="0.25">
      <c r="A222" s="2">
        <v>82</v>
      </c>
      <c r="B222" s="5">
        <v>85.63</v>
      </c>
      <c r="E222">
        <f t="shared" si="11"/>
        <v>-0.11000000000001364</v>
      </c>
      <c r="F222" s="3">
        <f t="shared" si="10"/>
        <v>5.3199999999999932</v>
      </c>
    </row>
    <row r="223" spans="1:6" x14ac:dyDescent="0.25">
      <c r="A223" s="2">
        <v>83</v>
      </c>
      <c r="B223" s="5">
        <v>85.39</v>
      </c>
      <c r="E223">
        <f t="shared" si="11"/>
        <v>-0.95999999999999375</v>
      </c>
      <c r="F223" s="3">
        <f t="shared" si="10"/>
        <v>4.4700000000000131</v>
      </c>
    </row>
    <row r="224" spans="1:6" x14ac:dyDescent="0.25">
      <c r="A224" s="2">
        <v>84</v>
      </c>
      <c r="B224" s="5">
        <v>86.11</v>
      </c>
      <c r="E224">
        <f t="shared" si="11"/>
        <v>1.5799999999999983</v>
      </c>
      <c r="F224" s="3">
        <f t="shared" si="10"/>
        <v>7.0100000000000051</v>
      </c>
    </row>
    <row r="225" spans="1:6" x14ac:dyDescent="0.25">
      <c r="A225" s="2">
        <v>85</v>
      </c>
      <c r="B225" s="5">
        <v>85.25</v>
      </c>
      <c r="E225">
        <f t="shared" si="11"/>
        <v>-2.5900000000000034</v>
      </c>
      <c r="F225" s="3">
        <f t="shared" si="10"/>
        <v>2.8400000000000034</v>
      </c>
    </row>
    <row r="226" spans="1:6" x14ac:dyDescent="0.25">
      <c r="A226" s="2">
        <v>86</v>
      </c>
      <c r="B226" s="5">
        <v>86.98</v>
      </c>
      <c r="E226">
        <f t="shared" si="11"/>
        <v>1.7400000000000091</v>
      </c>
      <c r="F226" s="3">
        <f t="shared" si="10"/>
        <v>7.1700000000000159</v>
      </c>
    </row>
    <row r="227" spans="1:6" x14ac:dyDescent="0.25">
      <c r="A227" s="2">
        <v>87</v>
      </c>
      <c r="B227" s="5">
        <v>86.97</v>
      </c>
      <c r="E227">
        <f t="shared" si="11"/>
        <v>-0.35999999999999943</v>
      </c>
      <c r="F227" s="3">
        <f t="shared" si="10"/>
        <v>5.0700000000000074</v>
      </c>
    </row>
    <row r="228" spans="1:6" x14ac:dyDescent="0.25">
      <c r="A228" s="2">
        <v>88</v>
      </c>
      <c r="B228" s="5">
        <v>87.32</v>
      </c>
      <c r="E228">
        <f t="shared" si="11"/>
        <v>0.73999999999998067</v>
      </c>
      <c r="F228" s="3">
        <f t="shared" si="10"/>
        <v>6.1699999999999875</v>
      </c>
    </row>
    <row r="229" spans="1:6" x14ac:dyDescent="0.25">
      <c r="A229" s="2">
        <v>89</v>
      </c>
      <c r="B229" s="5">
        <v>86.93</v>
      </c>
      <c r="E229">
        <f t="shared" si="11"/>
        <v>-1.069999999999979</v>
      </c>
      <c r="F229" s="3">
        <f t="shared" si="10"/>
        <v>4.3600000000000279</v>
      </c>
    </row>
    <row r="230" spans="1:6" x14ac:dyDescent="0.25">
      <c r="A230" s="2">
        <v>90</v>
      </c>
      <c r="B230" s="6">
        <v>87.61</v>
      </c>
      <c r="E230">
        <f>2*B230 -  B229 - B230</f>
        <v>0.67999999999999261</v>
      </c>
      <c r="F230" s="3">
        <f t="shared" si="10"/>
        <v>6.1099999999999994</v>
      </c>
    </row>
    <row r="231" spans="1:6" x14ac:dyDescent="0.25">
      <c r="E231" t="s">
        <v>3</v>
      </c>
      <c r="F231" s="3">
        <f>MAX(F143:F230)</f>
        <v>13.260000000000019</v>
      </c>
    </row>
    <row r="232" spans="1:6" x14ac:dyDescent="0.25">
      <c r="E232" s="3">
        <f>MIN(E143:E231)</f>
        <v>-5.4300000000000068</v>
      </c>
    </row>
  </sheetData>
  <mergeCells count="10">
    <mergeCell ref="B105:B106"/>
    <mergeCell ref="C105:C106"/>
    <mergeCell ref="B141:B142"/>
    <mergeCell ref="C141:C142"/>
    <mergeCell ref="B1:B2"/>
    <mergeCell ref="C1:C2"/>
    <mergeCell ref="B36:B37"/>
    <mergeCell ref="C36:C37"/>
    <mergeCell ref="B71:B72"/>
    <mergeCell ref="C71:C7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RAS Reinhardt Maschinenbau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Binnemann</dc:creator>
  <cp:lastModifiedBy>Mike Binnemann</cp:lastModifiedBy>
  <dcterms:created xsi:type="dcterms:W3CDTF">2020-12-11T10:55:58Z</dcterms:created>
  <dcterms:modified xsi:type="dcterms:W3CDTF">2021-01-02T16:52:02Z</dcterms:modified>
</cp:coreProperties>
</file>