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armenaguilargarcia/Downloads/"/>
    </mc:Choice>
  </mc:AlternateContent>
  <bookViews>
    <workbookView xWindow="240" yWindow="460" windowWidth="28560" windowHeight="1620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7" i="1" l="1"/>
  <c r="M7" i="1"/>
  <c r="X6" i="1"/>
  <c r="M6" i="1"/>
  <c r="X5" i="1"/>
  <c r="M5" i="1"/>
  <c r="X4" i="1"/>
  <c r="M4" i="1"/>
  <c r="X3" i="1"/>
  <c r="M3" i="1"/>
  <c r="X2" i="1"/>
  <c r="M2" i="1"/>
</calcChain>
</file>

<file path=xl/sharedStrings.xml><?xml version="1.0" encoding="utf-8"?>
<sst xmlns="http://schemas.openxmlformats.org/spreadsheetml/2006/main" count="36" uniqueCount="36">
  <si>
    <t>Org
code</t>
  </si>
  <si>
    <t>EU 2014-15</t>
  </si>
  <si>
    <t>All nationalities 2014-15</t>
  </si>
  <si>
    <t>% of EU leavers 2014-15</t>
  </si>
  <si>
    <t>EU 2015-16</t>
  </si>
  <si>
    <t>All nationalities 2015-16</t>
  </si>
  <si>
    <t>% of EU leavers 2015-16</t>
  </si>
  <si>
    <t>EU 2016-17</t>
  </si>
  <si>
    <t>All nationalities 2016-17</t>
  </si>
  <si>
    <t>% of EU leavers 2016-17</t>
  </si>
  <si>
    <t>Is proportion of EU staff leaving getting bigger year on year?</t>
  </si>
  <si>
    <t>Is proportion of EU staff leaving in the first six months of 2017 larger than 2014/15?</t>
  </si>
  <si>
    <t>EU joiners 2014-15</t>
  </si>
  <si>
    <t>All joiners 2014-15</t>
  </si>
  <si>
    <t>% of joiners from the EU 2014-15</t>
  </si>
  <si>
    <t xml:space="preserve">EU joiners 2015-16 </t>
  </si>
  <si>
    <t>All joiners 2015-16</t>
  </si>
  <si>
    <t>% of joiners from the EU 2015-16</t>
  </si>
  <si>
    <t>EU joiners 2016-17</t>
  </si>
  <si>
    <t>All joiners 2016-17</t>
  </si>
  <si>
    <t>% of joiners from the EU 2016-17</t>
  </si>
  <si>
    <t>Is % of EU joiners getting smaller year on year?</t>
  </si>
  <si>
    <t>Is proportion of EU joiners smaller in the first six months of 2017 than in 2014-15?</t>
  </si>
  <si>
    <t>Both EU leavers growing and EU joiners dwindling year on year?</t>
  </si>
  <si>
    <t>RXT</t>
  </si>
  <si>
    <t>Birmingham and Solihull Mental Health NHS Foundation Trust</t>
  </si>
  <si>
    <t>RYW</t>
  </si>
  <si>
    <t>Birmingham Community Healthcare NHS Foundation Trust</t>
  </si>
  <si>
    <t>RQ3</t>
  </si>
  <si>
    <t>Birmingham Women's and Children's NHS Foundation Trust</t>
  </si>
  <si>
    <t>RLU</t>
  </si>
  <si>
    <t>Birmingham Women's NHS Foundation Trust</t>
  </si>
  <si>
    <t>RXK</t>
  </si>
  <si>
    <t>Sandwell and West Birmingham Hospitals NHS Trust</t>
  </si>
  <si>
    <t>RRK</t>
  </si>
  <si>
    <t>University Hospitals Birmingham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</si>
</sst>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0"/>
      <color rgb="FF000000"/>
      <name val="Arial"/>
    </font>
    <font>
      <sz val="9"/>
      <color rgb="FF000000"/>
      <name val="Arial"/>
    </font>
    <font>
      <sz val="9"/>
      <name val="Arial"/>
    </font>
    <font>
      <sz val="8"/>
      <color rgb="FF000000"/>
      <name val="Arial"/>
    </font>
    <font>
      <sz val="11"/>
      <color rgb="FF000000"/>
      <name val="Inconsolata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4" fillId="5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topLeftCell="B1" workbookViewId="0">
      <selection activeCell="B7" sqref="B7"/>
    </sheetView>
  </sheetViews>
  <sheetFormatPr baseColWidth="10" defaultColWidth="14.5" defaultRowHeight="15.75" customHeight="1" x14ac:dyDescent="0.15"/>
  <cols>
    <col min="2" max="2" width="50.5" customWidth="1"/>
  </cols>
  <sheetData>
    <row r="1" spans="1:41" ht="15.75" customHeight="1" x14ac:dyDescent="0.1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5" t="s">
        <v>21</v>
      </c>
      <c r="X1" s="5" t="s">
        <v>22</v>
      </c>
      <c r="Y1" s="7" t="s">
        <v>23</v>
      </c>
      <c r="Z1" s="8"/>
    </row>
    <row r="2" spans="1:41" ht="15.75" customHeight="1" x14ac:dyDescent="0.15">
      <c r="A2" s="9" t="s">
        <v>24</v>
      </c>
      <c r="B2" s="10" t="s">
        <v>25</v>
      </c>
      <c r="C2" s="11">
        <v>13</v>
      </c>
      <c r="D2" s="11">
        <v>518</v>
      </c>
      <c r="E2" s="12">
        <v>2.5096525096525095E-2</v>
      </c>
      <c r="F2" s="11">
        <v>8</v>
      </c>
      <c r="G2" s="11">
        <v>472</v>
      </c>
      <c r="H2" s="12">
        <v>1.6949152542372881E-2</v>
      </c>
      <c r="I2" s="11">
        <v>4</v>
      </c>
      <c r="J2" s="11">
        <v>244</v>
      </c>
      <c r="K2" s="12">
        <v>1.6393442622950821E-2</v>
      </c>
      <c r="L2" s="13" t="b">
        <v>0</v>
      </c>
      <c r="M2" s="14" t="str">
        <f t="shared" ref="M2:M7" si="0">IF(K2&gt;E2,"Yes","No")</f>
        <v>No</v>
      </c>
      <c r="N2" s="11">
        <v>4</v>
      </c>
      <c r="O2" s="11">
        <v>448</v>
      </c>
      <c r="P2" s="12">
        <v>8.9285714285714281E-3</v>
      </c>
      <c r="Q2" s="11">
        <v>11</v>
      </c>
      <c r="R2" s="11">
        <v>398</v>
      </c>
      <c r="S2" s="12">
        <v>2.7638190954773871E-2</v>
      </c>
      <c r="T2" s="11">
        <v>4</v>
      </c>
      <c r="U2" s="11">
        <v>218</v>
      </c>
      <c r="V2" s="12">
        <v>1.834862385321101E-2</v>
      </c>
      <c r="W2" s="15" t="b">
        <v>0</v>
      </c>
      <c r="X2" s="14" t="str">
        <f t="shared" ref="X2:X7" si="1">IF(V2&lt;P2,"Yes","No")</f>
        <v>No</v>
      </c>
      <c r="Y2" s="15" t="b">
        <v>0</v>
      </c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1" ht="15.75" customHeight="1" x14ac:dyDescent="0.15">
      <c r="A3" s="9" t="s">
        <v>26</v>
      </c>
      <c r="B3" s="10" t="s">
        <v>27</v>
      </c>
      <c r="C3" s="11">
        <v>9</v>
      </c>
      <c r="D3" s="11">
        <v>516</v>
      </c>
      <c r="E3" s="12">
        <v>1.7441860465116279E-2</v>
      </c>
      <c r="F3" s="11">
        <v>17</v>
      </c>
      <c r="G3" s="11">
        <v>515</v>
      </c>
      <c r="H3" s="12">
        <v>3.3009708737864081E-2</v>
      </c>
      <c r="I3" s="11">
        <v>9</v>
      </c>
      <c r="J3" s="11">
        <v>255</v>
      </c>
      <c r="K3" s="12">
        <v>3.5294117647058823E-2</v>
      </c>
      <c r="L3" s="13" t="b">
        <v>1</v>
      </c>
      <c r="M3" s="14" t="str">
        <f t="shared" si="0"/>
        <v>Yes</v>
      </c>
      <c r="N3" s="11">
        <v>12</v>
      </c>
      <c r="O3" s="11">
        <v>387</v>
      </c>
      <c r="P3" s="12">
        <v>3.1007751937984496E-2</v>
      </c>
      <c r="Q3" s="11">
        <v>14</v>
      </c>
      <c r="R3" s="11">
        <v>474</v>
      </c>
      <c r="S3" s="12">
        <v>2.9535864978902954E-2</v>
      </c>
      <c r="T3" s="11">
        <v>8</v>
      </c>
      <c r="U3" s="11">
        <v>224</v>
      </c>
      <c r="V3" s="12">
        <v>3.5714285714285712E-2</v>
      </c>
      <c r="W3" s="15" t="b">
        <v>0</v>
      </c>
      <c r="X3" s="14" t="str">
        <f t="shared" si="1"/>
        <v>No</v>
      </c>
      <c r="Y3" s="15" t="b">
        <v>0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1" ht="15.75" customHeight="1" x14ac:dyDescent="0.15">
      <c r="A4" s="9" t="s">
        <v>28</v>
      </c>
      <c r="B4" s="10" t="s">
        <v>29</v>
      </c>
      <c r="C4" s="11">
        <v>20</v>
      </c>
      <c r="D4" s="11">
        <v>401</v>
      </c>
      <c r="E4" s="12">
        <v>4.9875311720698257E-2</v>
      </c>
      <c r="F4" s="11">
        <v>14</v>
      </c>
      <c r="G4" s="11">
        <v>418</v>
      </c>
      <c r="H4" s="12">
        <v>3.3492822966507178E-2</v>
      </c>
      <c r="I4" s="11">
        <v>11</v>
      </c>
      <c r="J4" s="11">
        <v>225</v>
      </c>
      <c r="K4" s="12">
        <v>4.8888888888888891E-2</v>
      </c>
      <c r="L4" s="13" t="b">
        <v>0</v>
      </c>
      <c r="M4" s="14" t="str">
        <f t="shared" si="0"/>
        <v>No</v>
      </c>
      <c r="N4" s="11">
        <v>17</v>
      </c>
      <c r="O4" s="11">
        <v>489</v>
      </c>
      <c r="P4" s="12">
        <v>3.4764826175869123E-2</v>
      </c>
      <c r="Q4" s="11">
        <v>33</v>
      </c>
      <c r="R4" s="11">
        <v>512</v>
      </c>
      <c r="S4" s="12">
        <v>6.4453125E-2</v>
      </c>
      <c r="T4" s="11">
        <v>15</v>
      </c>
      <c r="U4" s="11">
        <v>350</v>
      </c>
      <c r="V4" s="12">
        <v>4.2857142857142858E-2</v>
      </c>
      <c r="W4" s="15" t="b">
        <v>0</v>
      </c>
      <c r="X4" s="14" t="str">
        <f t="shared" si="1"/>
        <v>No</v>
      </c>
      <c r="Y4" s="15" t="b">
        <v>0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1" ht="15.75" customHeight="1" x14ac:dyDescent="0.15">
      <c r="A5" s="9" t="s">
        <v>30</v>
      </c>
      <c r="B5" s="10" t="s">
        <v>31</v>
      </c>
      <c r="C5" s="11">
        <v>6</v>
      </c>
      <c r="D5" s="11">
        <v>152</v>
      </c>
      <c r="E5" s="12">
        <v>3.9473684210526314E-2</v>
      </c>
      <c r="F5" s="11">
        <v>11</v>
      </c>
      <c r="G5" s="11">
        <v>199</v>
      </c>
      <c r="H5" s="12">
        <v>5.5276381909547742E-2</v>
      </c>
      <c r="I5" s="11">
        <v>11</v>
      </c>
      <c r="J5" s="11">
        <v>116</v>
      </c>
      <c r="K5" s="12">
        <v>9.4827586206896547E-2</v>
      </c>
      <c r="L5" s="13" t="b">
        <v>1</v>
      </c>
      <c r="M5" s="14" t="str">
        <f t="shared" si="0"/>
        <v>Yes</v>
      </c>
      <c r="N5" s="11">
        <v>10</v>
      </c>
      <c r="O5" s="11">
        <v>183</v>
      </c>
      <c r="P5" s="12">
        <v>5.4644808743169397E-2</v>
      </c>
      <c r="Q5" s="11">
        <v>13</v>
      </c>
      <c r="R5" s="11">
        <v>167</v>
      </c>
      <c r="S5" s="12">
        <v>7.7844311377245512E-2</v>
      </c>
      <c r="T5" s="15" t="e">
        <v>#N/A</v>
      </c>
      <c r="U5" s="15" t="e">
        <v>#N/A</v>
      </c>
      <c r="V5" s="16" t="e">
        <v>#N/A</v>
      </c>
      <c r="W5" s="15" t="e">
        <v>#N/A</v>
      </c>
      <c r="X5" s="15" t="e">
        <f t="shared" si="1"/>
        <v>#N/A</v>
      </c>
      <c r="Y5" s="15" t="e">
        <v>#N/A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customHeight="1" x14ac:dyDescent="0.15">
      <c r="A6" s="9" t="s">
        <v>32</v>
      </c>
      <c r="B6" s="10" t="s">
        <v>33</v>
      </c>
      <c r="C6" s="11">
        <v>19</v>
      </c>
      <c r="D6" s="11">
        <v>704</v>
      </c>
      <c r="E6" s="12">
        <v>2.6988636363636364E-2</v>
      </c>
      <c r="F6" s="11">
        <v>18</v>
      </c>
      <c r="G6" s="11">
        <v>667</v>
      </c>
      <c r="H6" s="12">
        <v>2.6986506746626688E-2</v>
      </c>
      <c r="I6" s="11">
        <v>12</v>
      </c>
      <c r="J6" s="11">
        <v>311</v>
      </c>
      <c r="K6" s="12">
        <v>3.8585209003215437E-2</v>
      </c>
      <c r="L6" s="13" t="b">
        <v>0</v>
      </c>
      <c r="M6" s="14" t="str">
        <f t="shared" si="0"/>
        <v>Yes</v>
      </c>
      <c r="N6" s="11">
        <v>31</v>
      </c>
      <c r="O6" s="11">
        <v>645</v>
      </c>
      <c r="P6" s="12">
        <v>4.8062015503875968E-2</v>
      </c>
      <c r="Q6" s="11">
        <v>28</v>
      </c>
      <c r="R6" s="11">
        <v>655</v>
      </c>
      <c r="S6" s="12">
        <v>4.2748091603053436E-2</v>
      </c>
      <c r="T6" s="11">
        <v>16</v>
      </c>
      <c r="U6" s="11">
        <v>343</v>
      </c>
      <c r="V6" s="12">
        <v>4.6647230320699708E-2</v>
      </c>
      <c r="W6" s="15" t="b">
        <v>0</v>
      </c>
      <c r="X6" s="14" t="str">
        <f t="shared" si="1"/>
        <v>Yes</v>
      </c>
      <c r="Y6" s="15" t="b">
        <v>0</v>
      </c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 spans="1:41" ht="15.75" customHeight="1" x14ac:dyDescent="0.15">
      <c r="A7" s="9" t="s">
        <v>34</v>
      </c>
      <c r="B7" s="10" t="s">
        <v>35</v>
      </c>
      <c r="C7" s="11">
        <v>45</v>
      </c>
      <c r="D7" s="11">
        <v>847</v>
      </c>
      <c r="E7" s="12">
        <v>5.3128689492325853E-2</v>
      </c>
      <c r="F7" s="11">
        <v>69</v>
      </c>
      <c r="G7" s="11">
        <v>957</v>
      </c>
      <c r="H7" s="12">
        <v>7.2100313479623826E-2</v>
      </c>
      <c r="I7" s="11">
        <v>38</v>
      </c>
      <c r="J7" s="11">
        <v>518</v>
      </c>
      <c r="K7" s="12">
        <v>7.3359073359073365E-2</v>
      </c>
      <c r="L7" s="13" t="b">
        <v>1</v>
      </c>
      <c r="M7" s="14" t="str">
        <f t="shared" si="0"/>
        <v>Yes</v>
      </c>
      <c r="N7" s="11">
        <v>88</v>
      </c>
      <c r="O7" s="11">
        <v>999</v>
      </c>
      <c r="P7" s="12">
        <v>8.8088088088088087E-2</v>
      </c>
      <c r="Q7" s="11">
        <v>79</v>
      </c>
      <c r="R7" s="11">
        <v>1074</v>
      </c>
      <c r="S7" s="12">
        <v>7.3556797020484177E-2</v>
      </c>
      <c r="T7" s="11">
        <v>40</v>
      </c>
      <c r="U7" s="11">
        <v>617</v>
      </c>
      <c r="V7" s="12">
        <v>6.4829821717990274E-2</v>
      </c>
      <c r="W7" s="15" t="b">
        <v>1</v>
      </c>
      <c r="X7" s="14" t="str">
        <f t="shared" si="1"/>
        <v>Yes</v>
      </c>
      <c r="Y7" s="15" t="b">
        <v>1</v>
      </c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</row>
    <row r="8" spans="1:41" ht="15.75" customHeight="1" x14ac:dyDescent="0.15">
      <c r="B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2017-10-19T14:50:16Z</dcterms:modified>
</cp:coreProperties>
</file>