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roduction Backlog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5" i="1" l="1"/>
  <c r="E25" i="1"/>
  <c r="F28" i="1" s="1"/>
  <c r="F31" i="1" s="1"/>
  <c r="F34" i="1" s="1"/>
  <c r="F37" i="1" s="1"/>
  <c r="H22" i="1"/>
  <c r="H21" i="1"/>
  <c r="H20" i="1"/>
</calcChain>
</file>

<file path=xl/sharedStrings.xml><?xml version="1.0" encoding="utf-8"?>
<sst xmlns="http://schemas.openxmlformats.org/spreadsheetml/2006/main" count="334" uniqueCount="182">
  <si>
    <t>Production Name:</t>
  </si>
  <si>
    <t>Primary Maintainer:</t>
  </si>
  <si>
    <t>Secondary Maintainer:</t>
  </si>
  <si>
    <t>Charlie Shin</t>
  </si>
  <si>
    <t>Bobby Kemp</t>
  </si>
  <si>
    <t>Down to Earth (DTE)</t>
  </si>
  <si>
    <t xml:space="preserve">Member List </t>
  </si>
  <si>
    <t>Last Name</t>
  </si>
  <si>
    <t>First Name</t>
  </si>
  <si>
    <t>Initials</t>
  </si>
  <si>
    <t>Brenster</t>
  </si>
  <si>
    <t>Joseph</t>
  </si>
  <si>
    <t>Calderone</t>
  </si>
  <si>
    <t>Salvatore</t>
  </si>
  <si>
    <t>Gibbs</t>
  </si>
  <si>
    <t>Joshua</t>
  </si>
  <si>
    <t>Gruber</t>
  </si>
  <si>
    <t>Julia</t>
  </si>
  <si>
    <t>Hietbrink</t>
  </si>
  <si>
    <t>Noah</t>
  </si>
  <si>
    <t>Kemp</t>
  </si>
  <si>
    <t>Bobby</t>
  </si>
  <si>
    <t>Morris</t>
  </si>
  <si>
    <t>Connor</t>
  </si>
  <si>
    <t>Nashed</t>
  </si>
  <si>
    <t>Rebecca</t>
  </si>
  <si>
    <t>Shin</t>
  </si>
  <si>
    <t>Charlie</t>
  </si>
  <si>
    <t>JB</t>
  </si>
  <si>
    <t>SC</t>
  </si>
  <si>
    <t>JG</t>
  </si>
  <si>
    <t>JR</t>
  </si>
  <si>
    <t>NH</t>
  </si>
  <si>
    <t>BK</t>
  </si>
  <si>
    <t>CM</t>
  </si>
  <si>
    <t>RN</t>
  </si>
  <si>
    <t>CS</t>
  </si>
  <si>
    <t>BE?</t>
  </si>
  <si>
    <t>FE?</t>
  </si>
  <si>
    <t>QA?</t>
  </si>
  <si>
    <t>ü</t>
  </si>
  <si>
    <t>Division Summary</t>
  </si>
  <si>
    <t>Division</t>
  </si>
  <si>
    <t>Initial</t>
  </si>
  <si>
    <t>Focuses On</t>
  </si>
  <si>
    <t>Programming</t>
  </si>
  <si>
    <t>Editor</t>
  </si>
  <si>
    <t>Testing</t>
  </si>
  <si>
    <t>Total</t>
  </si>
  <si>
    <t>Workload Distribution (2017 Oct.)</t>
  </si>
  <si>
    <t>TL?</t>
  </si>
  <si>
    <t>Back-End</t>
  </si>
  <si>
    <t>BE</t>
  </si>
  <si>
    <t>Front-End</t>
  </si>
  <si>
    <t>FE</t>
  </si>
  <si>
    <t>Quality Assurance</t>
  </si>
  <si>
    <t>QA</t>
  </si>
  <si>
    <t>Debugging</t>
  </si>
  <si>
    <t>Core Mechanic</t>
  </si>
  <si>
    <t>UI</t>
  </si>
  <si>
    <t>October 2017 Production Backlog</t>
  </si>
  <si>
    <t>Production Backlog Burn Table</t>
  </si>
  <si>
    <t>Sprint 1</t>
  </si>
  <si>
    <t>Date Start:</t>
  </si>
  <si>
    <t>Date End:</t>
  </si>
  <si>
    <t>Sprint 2</t>
  </si>
  <si>
    <t>Sprint 3</t>
  </si>
  <si>
    <t>Sprint 4</t>
  </si>
  <si>
    <t>Feature ID</t>
  </si>
  <si>
    <t>Priority</t>
  </si>
  <si>
    <t>Status</t>
  </si>
  <si>
    <t>Task List</t>
  </si>
  <si>
    <t>Task</t>
  </si>
  <si>
    <t>Output</t>
  </si>
  <si>
    <t>Notes</t>
  </si>
  <si>
    <t>Sprint #1</t>
  </si>
  <si>
    <t>Level Mechanic</t>
  </si>
  <si>
    <t>Player Movement</t>
  </si>
  <si>
    <t>Player Animation</t>
  </si>
  <si>
    <t>BE Division</t>
  </si>
  <si>
    <t>DTE-BE-100</t>
  </si>
  <si>
    <t>DTE-BE-200</t>
  </si>
  <si>
    <t>DTE-BE-300</t>
  </si>
  <si>
    <t>X</t>
  </si>
  <si>
    <t>DTE-BE-400</t>
  </si>
  <si>
    <t>DTE-BE-500</t>
  </si>
  <si>
    <t>DTE-BE-600</t>
  </si>
  <si>
    <t>BE Division Note</t>
  </si>
  <si>
    <t>No.</t>
  </si>
  <si>
    <t>Note</t>
  </si>
  <si>
    <t>FE Division</t>
  </si>
  <si>
    <t>DTE-FE-100</t>
  </si>
  <si>
    <t>Create basic level for prototype testing field</t>
  </si>
  <si>
    <t>DTE-FE-200</t>
  </si>
  <si>
    <t>DTE-FE-300</t>
  </si>
  <si>
    <t>DTE-FE-400</t>
  </si>
  <si>
    <t>Create prefab based props</t>
  </si>
  <si>
    <t>DTE-FE-500</t>
  </si>
  <si>
    <t>Level, UI</t>
  </si>
  <si>
    <t>FE Division Note</t>
  </si>
  <si>
    <t>Props must be able to utilize prefab based props</t>
  </si>
  <si>
    <t>Create separate scripts for this</t>
  </si>
  <si>
    <t>QA Division</t>
  </si>
  <si>
    <t>DTE-QA-100</t>
  </si>
  <si>
    <t>Project Priority</t>
  </si>
  <si>
    <t>Create basic debugging console for displaying data</t>
  </si>
  <si>
    <t>Console</t>
  </si>
  <si>
    <t>DTE-QA-200</t>
  </si>
  <si>
    <t>DTE-QA-300</t>
  </si>
  <si>
    <t>QA Division Note</t>
  </si>
  <si>
    <t>Overall Production Summary</t>
  </si>
  <si>
    <t>By the end of 2017, Programming team should have basic prototype, which has capability to show major gameplay</t>
  </si>
  <si>
    <t>mechanics.</t>
  </si>
  <si>
    <t>Sprint #2</t>
  </si>
  <si>
    <t>2017 OCT 06 (Friday)</t>
  </si>
  <si>
    <t>2017 OCT 12 (Thursday)</t>
  </si>
  <si>
    <t>Player animates in game</t>
  </si>
  <si>
    <t>Test player motion</t>
  </si>
  <si>
    <t>Test player interaction with props</t>
  </si>
  <si>
    <t>If any bug is found, fix it at QA level. If bug is not fixable at QA level, send back to BE and mark as unfinished</t>
  </si>
  <si>
    <t>If any bug is found, fix it at QA level. If bug is not fixable at QA level, send back to FE and mark as unfinished</t>
  </si>
  <si>
    <t>Player Status</t>
  </si>
  <si>
    <t>Basic player status, such as hp, exp, etc.</t>
  </si>
  <si>
    <t>Create gauge</t>
  </si>
  <si>
    <t>Player Mechanic</t>
  </si>
  <si>
    <t>Ranged attack (Projectile version)</t>
  </si>
  <si>
    <t>Basic Player movement</t>
  </si>
  <si>
    <t>Prop Design</t>
  </si>
  <si>
    <t>Moving platforms</t>
  </si>
  <si>
    <t>Player interaction with NPC</t>
  </si>
  <si>
    <t>DTE-QA-400</t>
  </si>
  <si>
    <t>Test ranged attack mechanism</t>
  </si>
  <si>
    <t>DTE-QA-500</t>
  </si>
  <si>
    <t>Test moving platforms</t>
  </si>
  <si>
    <t>DTE-QA-600</t>
  </si>
  <si>
    <t>Test player interaction with NPC</t>
  </si>
  <si>
    <t>Sprint 1 Targets</t>
  </si>
  <si>
    <t>Sprint 2 Targets</t>
  </si>
  <si>
    <t>Sprint 3 Targets</t>
  </si>
  <si>
    <t>Sprint 4 Targets</t>
  </si>
  <si>
    <t>Sprint #3</t>
  </si>
  <si>
    <t>Ranged attack (Raycast version)</t>
  </si>
  <si>
    <t>DTE-FE-600</t>
  </si>
  <si>
    <t>Triggered action</t>
  </si>
  <si>
    <t>DTE-QA-700</t>
  </si>
  <si>
    <t>DTE-QA-800</t>
  </si>
  <si>
    <t>Test triggered action mechanism</t>
  </si>
  <si>
    <t>Sprint #4</t>
  </si>
  <si>
    <t>Melee attack</t>
  </si>
  <si>
    <t>DTE-BE-700</t>
  </si>
  <si>
    <t>Player taking damage and death</t>
  </si>
  <si>
    <t>DTE-BE-800</t>
  </si>
  <si>
    <t>Damage motion and death motion</t>
  </si>
  <si>
    <t>DTE-FE-700</t>
  </si>
  <si>
    <t>Quick access menu (pop-up menu)</t>
  </si>
  <si>
    <t>DTE-FE-800</t>
  </si>
  <si>
    <t>Timed action</t>
  </si>
  <si>
    <t>DTE-QA-900</t>
  </si>
  <si>
    <t>Test melee attack mechanic</t>
  </si>
  <si>
    <t>DTE-QA-110</t>
  </si>
  <si>
    <t>Test player damage and death</t>
  </si>
  <si>
    <t>DTE-QA-120</t>
  </si>
  <si>
    <t>DTE-QA-130</t>
  </si>
  <si>
    <t>Test quick access menu</t>
  </si>
  <si>
    <t>DTE-QA-140</t>
  </si>
  <si>
    <t>Test timed action props</t>
  </si>
  <si>
    <t>DTE-QA-150</t>
  </si>
  <si>
    <t>Integration</t>
  </si>
  <si>
    <t>Sort and integrate player mechanisms</t>
  </si>
  <si>
    <t>DTE-QA-160</t>
  </si>
  <si>
    <t>Sort and integrate level mechanisms</t>
  </si>
  <si>
    <t>Sprint 1 Completed/To Go</t>
  </si>
  <si>
    <t>Sprint 2 Completed/To Go</t>
  </si>
  <si>
    <t>Sprint 3 Completed/To Go</t>
  </si>
  <si>
    <t>Sprint 4 Completed/To Go</t>
  </si>
  <si>
    <t>2017 OCT 13 (Friday)</t>
  </si>
  <si>
    <t>2017 OCT 19 (Thrusday)</t>
  </si>
  <si>
    <t>2017 OCT 20 (Friday)</t>
  </si>
  <si>
    <t>2017 OCT 26 (Thrusday)</t>
  </si>
  <si>
    <t>2017 OCT 27 (Friday)</t>
  </si>
  <si>
    <t>2017 NOV 02 (Thrusday)</t>
  </si>
  <si>
    <t>Be sure variables is adjustable in editor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</si>
</sst>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Wingdings"/>
      <charset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4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2" fillId="6" borderId="2" xfId="0" applyFont="1" applyFill="1" applyBorder="1" applyAlignment="1"/>
    <xf numFmtId="0" fontId="4" fillId="0" borderId="1" xfId="0" applyFont="1" applyBorder="1" applyAlignment="1"/>
    <xf numFmtId="0" fontId="2" fillId="6" borderId="1" xfId="0" applyFont="1" applyFill="1" applyBorder="1" applyAlignment="1"/>
    <xf numFmtId="0" fontId="4" fillId="6" borderId="1" xfId="0" applyFont="1" applyFill="1" applyBorder="1" applyAlignment="1"/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9" fontId="2" fillId="0" borderId="14" xfId="1" applyFont="1" applyBorder="1" applyAlignment="1">
      <alignment horizontal="center"/>
    </xf>
    <xf numFmtId="0" fontId="4" fillId="0" borderId="14" xfId="0" applyFont="1" applyBorder="1" applyAlignment="1"/>
    <xf numFmtId="0" fontId="4" fillId="0" borderId="13" xfId="0" applyFont="1" applyBorder="1" applyAlignment="1">
      <alignment horizontal="right"/>
    </xf>
    <xf numFmtId="0" fontId="4" fillId="0" borderId="13" xfId="0" applyFont="1" applyBorder="1" applyAlignment="1">
      <alignment horizontal="right" vertical="center"/>
    </xf>
    <xf numFmtId="0" fontId="4" fillId="0" borderId="15" xfId="0" applyFont="1" applyBorder="1" applyAlignment="1">
      <alignment horizontal="right"/>
    </xf>
    <xf numFmtId="0" fontId="2" fillId="6" borderId="16" xfId="0" applyFont="1" applyFill="1" applyBorder="1" applyAlignment="1"/>
    <xf numFmtId="0" fontId="2" fillId="0" borderId="14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6" borderId="23" xfId="0" applyFont="1" applyFill="1" applyBorder="1" applyAlignment="1"/>
    <xf numFmtId="0" fontId="5" fillId="5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left"/>
    </xf>
    <xf numFmtId="0" fontId="2" fillId="6" borderId="27" xfId="0" applyFont="1" applyFill="1" applyBorder="1" applyAlignment="1">
      <alignment horizontal="left"/>
    </xf>
    <xf numFmtId="0" fontId="2" fillId="6" borderId="29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5" fillId="5" borderId="19" xfId="0" applyFont="1" applyFill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right"/>
    </xf>
    <xf numFmtId="0" fontId="5" fillId="5" borderId="11" xfId="0" applyFont="1" applyFill="1" applyBorder="1" applyAlignment="1">
      <alignment horizontal="right"/>
    </xf>
    <xf numFmtId="0" fontId="5" fillId="5" borderId="13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5" fillId="5" borderId="15" xfId="0" applyFont="1" applyFill="1" applyBorder="1" applyAlignment="1">
      <alignment horizontal="right"/>
    </xf>
    <xf numFmtId="0" fontId="5" fillId="5" borderId="16" xfId="0" applyFont="1" applyFill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October 2017 Production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Target Completion</c:v>
          </c:tx>
          <c:val>
            <c:numRef>
              <c:f>('Production Backlog'!$F$25,'Production Backlog'!$F$28,'Production Backlog'!$F$31,'Production Backlog'!$F$34,'Production Backlog'!$F$37)</c:f>
              <c:numCache>
                <c:formatCode>General</c:formatCode>
                <c:ptCount val="5"/>
                <c:pt idx="0">
                  <c:v>31</c:v>
                </c:pt>
                <c:pt idx="1">
                  <c:v>23</c:v>
                </c:pt>
                <c:pt idx="2">
                  <c:v>16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Completion</c:v>
          </c:tx>
          <c:val>
            <c:numRef>
              <c:f>('Production Backlog'!$H$25,'Production Backlog'!$H$28,'Production Backlog'!$H$31,'Production Backlog'!$H$34,'Production Backlog'!$H$37)</c:f>
              <c:numCache>
                <c:formatCode>General</c:formatCode>
                <c:ptCount val="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</c:numCache>
            </c:numRef>
          </c:val>
          <c:smooth val="0"/>
        </c:ser>
        <c:ser>
          <c:idx val="2"/>
          <c:order val="2"/>
          <c:tx>
            <c:v>Sprint Target</c:v>
          </c:tx>
          <c:val>
            <c:numRef>
              <c:f>('Production Backlog'!$E$25,'Production Backlog'!$E$28,'Production Backlog'!$E$31,'Production Backlog'!$E$34,'Production Backlog'!$E$37)</c:f>
              <c:numCache>
                <c:formatCode>General</c:formatCode>
                <c:ptCount val="5"/>
                <c:pt idx="0">
                  <c:v>31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12</c:v>
                </c:pt>
              </c:numCache>
            </c:numRef>
          </c:val>
          <c:smooth val="0"/>
        </c:ser>
        <c:ser>
          <c:idx val="3"/>
          <c:order val="3"/>
          <c:tx>
            <c:v>Sprint Actual</c:v>
          </c:tx>
          <c:val>
            <c:numRef>
              <c:f>('Production Backlog'!$G$25,'Production Backlog'!$G$28,'Production Backlog'!$G$31,'Production Backlog'!$G$34,'Production Backlog'!$G$37)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574528"/>
        <c:axId val="618404032"/>
      </c:lineChart>
      <c:catAx>
        <c:axId val="623574528"/>
        <c:scaling>
          <c:orientation val="minMax"/>
        </c:scaling>
        <c:delete val="0"/>
        <c:axPos val="b"/>
        <c:majorTickMark val="none"/>
        <c:minorTickMark val="none"/>
        <c:tickLblPos val="nextTo"/>
        <c:crossAx val="618404032"/>
        <c:crosses val="autoZero"/>
        <c:auto val="1"/>
        <c:lblAlgn val="ctr"/>
        <c:lblOffset val="100"/>
        <c:noMultiLvlLbl val="0"/>
      </c:catAx>
      <c:valAx>
        <c:axId val="6184040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6235745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9525</xdr:rowOff>
    </xdr:from>
    <xdr:to>
      <xdr:col>7</xdr:col>
      <xdr:colOff>800100</xdr:colOff>
      <xdr:row>56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7"/>
  <sheetViews>
    <sheetView tabSelected="1" workbookViewId="0">
      <selection activeCell="S43" sqref="S43"/>
    </sheetView>
  </sheetViews>
  <sheetFormatPr defaultRowHeight="12.75" x14ac:dyDescent="0.2"/>
  <cols>
    <col min="1" max="1" width="1.7109375" style="1" customWidth="1"/>
    <col min="2" max="4" width="15.7109375" style="1" customWidth="1"/>
    <col min="5" max="8" width="12.7109375" style="1" customWidth="1"/>
    <col min="9" max="9" width="9.140625" style="2"/>
    <col min="10" max="10" width="10.7109375" style="2" bestFit="1" customWidth="1"/>
    <col min="11" max="11" width="7.140625" style="2" bestFit="1" customWidth="1"/>
    <col min="12" max="12" width="15.140625" style="2" bestFit="1" customWidth="1"/>
    <col min="13" max="13" width="59.5703125" style="2" bestFit="1" customWidth="1"/>
    <col min="14" max="14" width="6.28515625" style="2" bestFit="1" customWidth="1"/>
    <col min="15" max="15" width="15.28515625" style="2" bestFit="1" customWidth="1"/>
    <col min="16" max="16384" width="9.140625" style="1"/>
  </cols>
  <sheetData>
    <row r="1" spans="2:15" ht="13.5" thickBot="1" x14ac:dyDescent="0.25"/>
    <row r="2" spans="2:15" ht="18.75" thickBot="1" x14ac:dyDescent="0.3">
      <c r="B2" s="71" t="s">
        <v>60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2:15" ht="12.75" customHeight="1" thickBot="1" x14ac:dyDescent="0.25">
      <c r="B3" s="94" t="s">
        <v>0</v>
      </c>
      <c r="C3" s="95"/>
      <c r="D3" s="100" t="s">
        <v>5</v>
      </c>
      <c r="E3" s="100"/>
      <c r="F3" s="100"/>
      <c r="G3" s="100"/>
      <c r="H3" s="101"/>
      <c r="I3" s="83" t="s">
        <v>71</v>
      </c>
      <c r="J3" s="84"/>
      <c r="K3" s="84"/>
      <c r="L3" s="84"/>
      <c r="M3" s="84"/>
      <c r="N3" s="84"/>
      <c r="O3" s="85"/>
    </row>
    <row r="4" spans="2:15" ht="12.75" customHeight="1" x14ac:dyDescent="0.2">
      <c r="B4" s="96" t="s">
        <v>1</v>
      </c>
      <c r="C4" s="97"/>
      <c r="D4" s="102" t="s">
        <v>3</v>
      </c>
      <c r="E4" s="102"/>
      <c r="F4" s="102"/>
      <c r="G4" s="102"/>
      <c r="H4" s="103"/>
      <c r="I4" s="59" t="s">
        <v>75</v>
      </c>
      <c r="J4" s="60"/>
      <c r="K4" s="60"/>
      <c r="L4" s="60"/>
      <c r="M4" s="60"/>
      <c r="N4" s="60"/>
      <c r="O4" s="61"/>
    </row>
    <row r="5" spans="2:15" ht="12.75" customHeight="1" thickBot="1" x14ac:dyDescent="0.25">
      <c r="B5" s="98" t="s">
        <v>2</v>
      </c>
      <c r="C5" s="99"/>
      <c r="D5" s="104" t="s">
        <v>4</v>
      </c>
      <c r="E5" s="104"/>
      <c r="F5" s="104"/>
      <c r="G5" s="104"/>
      <c r="H5" s="105"/>
      <c r="I5" s="16" t="s">
        <v>69</v>
      </c>
      <c r="J5" s="10" t="s">
        <v>68</v>
      </c>
      <c r="K5" s="10" t="s">
        <v>70</v>
      </c>
      <c r="L5" s="10" t="s">
        <v>72</v>
      </c>
      <c r="M5" s="10" t="s">
        <v>73</v>
      </c>
      <c r="N5" s="10" t="s">
        <v>74</v>
      </c>
      <c r="O5" s="39" t="s">
        <v>104</v>
      </c>
    </row>
    <row r="6" spans="2:15" x14ac:dyDescent="0.2">
      <c r="B6" s="65" t="s">
        <v>6</v>
      </c>
      <c r="C6" s="66"/>
      <c r="D6" s="66"/>
      <c r="E6" s="66"/>
      <c r="F6" s="66"/>
      <c r="G6" s="66"/>
      <c r="H6" s="90"/>
      <c r="I6" s="58" t="s">
        <v>79</v>
      </c>
      <c r="J6" s="52"/>
      <c r="K6" s="52"/>
      <c r="L6" s="52"/>
      <c r="M6" s="52"/>
      <c r="N6" s="52"/>
      <c r="O6" s="33"/>
    </row>
    <row r="7" spans="2:15" x14ac:dyDescent="0.2">
      <c r="B7" s="16" t="s">
        <v>7</v>
      </c>
      <c r="C7" s="10" t="s">
        <v>8</v>
      </c>
      <c r="D7" s="10" t="s">
        <v>9</v>
      </c>
      <c r="E7" s="11" t="s">
        <v>37</v>
      </c>
      <c r="F7" s="11" t="s">
        <v>38</v>
      </c>
      <c r="G7" s="11" t="s">
        <v>39</v>
      </c>
      <c r="H7" s="17" t="s">
        <v>50</v>
      </c>
      <c r="I7" s="18">
        <v>1</v>
      </c>
      <c r="J7" s="3" t="s">
        <v>80</v>
      </c>
      <c r="K7" s="3" t="s">
        <v>83</v>
      </c>
      <c r="L7" s="3" t="s">
        <v>77</v>
      </c>
      <c r="M7" s="3" t="s">
        <v>126</v>
      </c>
      <c r="N7" s="3">
        <v>1</v>
      </c>
      <c r="O7" s="33">
        <v>3</v>
      </c>
    </row>
    <row r="8" spans="2:15" x14ac:dyDescent="0.2">
      <c r="B8" s="18" t="s">
        <v>10</v>
      </c>
      <c r="C8" s="3" t="s">
        <v>11</v>
      </c>
      <c r="D8" s="3" t="s">
        <v>28</v>
      </c>
      <c r="E8" s="6" t="s">
        <v>40</v>
      </c>
      <c r="F8" s="6" t="s">
        <v>40</v>
      </c>
      <c r="G8" s="4"/>
      <c r="H8" s="19"/>
      <c r="I8" s="18">
        <v>2</v>
      </c>
      <c r="J8" s="3" t="s">
        <v>81</v>
      </c>
      <c r="K8" s="3" t="s">
        <v>83</v>
      </c>
      <c r="L8" s="3" t="s">
        <v>78</v>
      </c>
      <c r="M8" s="3" t="s">
        <v>116</v>
      </c>
      <c r="N8" s="3"/>
      <c r="O8" s="33">
        <v>4</v>
      </c>
    </row>
    <row r="9" spans="2:15" x14ac:dyDescent="0.2">
      <c r="B9" s="18" t="s">
        <v>12</v>
      </c>
      <c r="C9" s="3" t="s">
        <v>13</v>
      </c>
      <c r="D9" s="3" t="s">
        <v>29</v>
      </c>
      <c r="E9" s="6" t="s">
        <v>40</v>
      </c>
      <c r="F9" s="4"/>
      <c r="G9" s="4"/>
      <c r="H9" s="19"/>
      <c r="I9" s="80" t="s">
        <v>87</v>
      </c>
      <c r="J9" s="81"/>
      <c r="K9" s="81"/>
      <c r="L9" s="81"/>
      <c r="M9" s="81"/>
      <c r="N9" s="82"/>
      <c r="O9" s="33"/>
    </row>
    <row r="10" spans="2:15" x14ac:dyDescent="0.2">
      <c r="B10" s="18" t="s">
        <v>14</v>
      </c>
      <c r="C10" s="3" t="s">
        <v>15</v>
      </c>
      <c r="D10" s="3" t="s">
        <v>30</v>
      </c>
      <c r="E10" s="6" t="s">
        <v>40</v>
      </c>
      <c r="F10" s="6" t="s">
        <v>40</v>
      </c>
      <c r="G10" s="4"/>
      <c r="H10" s="19"/>
      <c r="I10" s="34" t="s">
        <v>88</v>
      </c>
      <c r="J10" s="88" t="s">
        <v>89</v>
      </c>
      <c r="K10" s="81"/>
      <c r="L10" s="81"/>
      <c r="M10" s="81"/>
      <c r="N10" s="82"/>
      <c r="O10" s="33"/>
    </row>
    <row r="11" spans="2:15" x14ac:dyDescent="0.2">
      <c r="B11" s="18" t="s">
        <v>16</v>
      </c>
      <c r="C11" s="3" t="s">
        <v>17</v>
      </c>
      <c r="D11" s="3" t="s">
        <v>31</v>
      </c>
      <c r="E11" s="4"/>
      <c r="F11" s="6" t="s">
        <v>40</v>
      </c>
      <c r="G11" s="4"/>
      <c r="H11" s="19"/>
      <c r="I11" s="18">
        <v>1</v>
      </c>
      <c r="J11" s="41" t="s">
        <v>181</v>
      </c>
      <c r="K11" s="89"/>
      <c r="L11" s="89"/>
      <c r="M11" s="89"/>
      <c r="N11" s="42"/>
      <c r="O11" s="33"/>
    </row>
    <row r="12" spans="2:15" x14ac:dyDescent="0.2">
      <c r="B12" s="18" t="s">
        <v>18</v>
      </c>
      <c r="C12" s="3" t="s">
        <v>19</v>
      </c>
      <c r="D12" s="3" t="s">
        <v>32</v>
      </c>
      <c r="E12" s="4"/>
      <c r="F12" s="6" t="s">
        <v>40</v>
      </c>
      <c r="G12" s="6" t="s">
        <v>40</v>
      </c>
      <c r="H12" s="19"/>
      <c r="I12" s="54" t="s">
        <v>90</v>
      </c>
      <c r="J12" s="55"/>
      <c r="K12" s="55"/>
      <c r="L12" s="55"/>
      <c r="M12" s="55"/>
      <c r="N12" s="55"/>
      <c r="O12" s="33"/>
    </row>
    <row r="13" spans="2:15" x14ac:dyDescent="0.2">
      <c r="B13" s="18" t="s">
        <v>20</v>
      </c>
      <c r="C13" s="3" t="s">
        <v>21</v>
      </c>
      <c r="D13" s="3" t="s">
        <v>33</v>
      </c>
      <c r="E13" s="6" t="s">
        <v>40</v>
      </c>
      <c r="F13" s="4"/>
      <c r="G13" s="4"/>
      <c r="H13" s="20" t="s">
        <v>40</v>
      </c>
      <c r="I13" s="18">
        <v>1</v>
      </c>
      <c r="J13" s="3" t="s">
        <v>91</v>
      </c>
      <c r="K13" s="3" t="s">
        <v>83</v>
      </c>
      <c r="L13" s="3" t="s">
        <v>76</v>
      </c>
      <c r="M13" s="3" t="s">
        <v>92</v>
      </c>
      <c r="N13" s="3"/>
      <c r="O13" s="33">
        <v>1</v>
      </c>
    </row>
    <row r="14" spans="2:15" x14ac:dyDescent="0.2">
      <c r="B14" s="18" t="s">
        <v>22</v>
      </c>
      <c r="C14" s="3" t="s">
        <v>23</v>
      </c>
      <c r="D14" s="3" t="s">
        <v>34</v>
      </c>
      <c r="E14" s="6" t="s">
        <v>40</v>
      </c>
      <c r="F14" s="4"/>
      <c r="G14" s="6" t="s">
        <v>40</v>
      </c>
      <c r="H14" s="19"/>
      <c r="I14" s="18">
        <v>2</v>
      </c>
      <c r="J14" s="3" t="s">
        <v>93</v>
      </c>
      <c r="K14" s="3" t="s">
        <v>83</v>
      </c>
      <c r="L14" s="3" t="s">
        <v>127</v>
      </c>
      <c r="M14" s="3" t="s">
        <v>96</v>
      </c>
      <c r="N14" s="3">
        <v>1</v>
      </c>
      <c r="O14" s="33">
        <v>5</v>
      </c>
    </row>
    <row r="15" spans="2:15" x14ac:dyDescent="0.2">
      <c r="B15" s="18" t="s">
        <v>24</v>
      </c>
      <c r="C15" s="3" t="s">
        <v>25</v>
      </c>
      <c r="D15" s="3" t="s">
        <v>35</v>
      </c>
      <c r="E15" s="4"/>
      <c r="F15" s="6" t="s">
        <v>40</v>
      </c>
      <c r="G15" s="4"/>
      <c r="H15" s="19"/>
      <c r="I15" s="18">
        <v>3</v>
      </c>
      <c r="J15" s="3" t="s">
        <v>94</v>
      </c>
      <c r="K15" s="3" t="s">
        <v>83</v>
      </c>
      <c r="L15" s="3" t="s">
        <v>59</v>
      </c>
      <c r="M15" s="3" t="s">
        <v>123</v>
      </c>
      <c r="N15" s="3">
        <v>2</v>
      </c>
      <c r="O15" s="33">
        <v>6</v>
      </c>
    </row>
    <row r="16" spans="2:15" ht="13.5" thickBot="1" x14ac:dyDescent="0.25">
      <c r="B16" s="21" t="s">
        <v>26</v>
      </c>
      <c r="C16" s="22" t="s">
        <v>27</v>
      </c>
      <c r="D16" s="22" t="s">
        <v>36</v>
      </c>
      <c r="E16" s="23" t="s">
        <v>40</v>
      </c>
      <c r="F16" s="23" t="s">
        <v>40</v>
      </c>
      <c r="G16" s="23" t="s">
        <v>40</v>
      </c>
      <c r="H16" s="24" t="s">
        <v>40</v>
      </c>
      <c r="I16" s="54" t="s">
        <v>99</v>
      </c>
      <c r="J16" s="55"/>
      <c r="K16" s="55"/>
      <c r="L16" s="55"/>
      <c r="M16" s="55"/>
      <c r="N16" s="55"/>
      <c r="O16" s="33"/>
    </row>
    <row r="17" spans="2:15" x14ac:dyDescent="0.2">
      <c r="B17" s="65" t="s">
        <v>41</v>
      </c>
      <c r="C17" s="66"/>
      <c r="D17" s="66"/>
      <c r="E17" s="66"/>
      <c r="F17" s="66"/>
      <c r="G17" s="66"/>
      <c r="H17" s="90"/>
      <c r="I17" s="35" t="s">
        <v>88</v>
      </c>
      <c r="J17" s="55" t="s">
        <v>89</v>
      </c>
      <c r="K17" s="55"/>
      <c r="L17" s="55"/>
      <c r="M17" s="55"/>
      <c r="N17" s="55"/>
      <c r="O17" s="33"/>
    </row>
    <row r="18" spans="2:15" ht="12.75" customHeight="1" x14ac:dyDescent="0.2">
      <c r="B18" s="74" t="s">
        <v>49</v>
      </c>
      <c r="C18" s="75"/>
      <c r="D18" s="75"/>
      <c r="E18" s="75"/>
      <c r="F18" s="75"/>
      <c r="G18" s="75"/>
      <c r="H18" s="76"/>
      <c r="I18" s="18">
        <v>1</v>
      </c>
      <c r="J18" s="53" t="s">
        <v>100</v>
      </c>
      <c r="K18" s="53"/>
      <c r="L18" s="53"/>
      <c r="M18" s="53"/>
      <c r="N18" s="53"/>
      <c r="O18" s="33"/>
    </row>
    <row r="19" spans="2:15" x14ac:dyDescent="0.2">
      <c r="B19" s="25" t="s">
        <v>42</v>
      </c>
      <c r="C19" s="11" t="s">
        <v>43</v>
      </c>
      <c r="D19" s="11" t="s">
        <v>44</v>
      </c>
      <c r="E19" s="11" t="s">
        <v>45</v>
      </c>
      <c r="F19" s="11" t="s">
        <v>46</v>
      </c>
      <c r="G19" s="11" t="s">
        <v>47</v>
      </c>
      <c r="H19" s="17" t="s">
        <v>48</v>
      </c>
      <c r="I19" s="18">
        <v>2</v>
      </c>
      <c r="J19" s="53" t="s">
        <v>101</v>
      </c>
      <c r="K19" s="53"/>
      <c r="L19" s="53"/>
      <c r="M19" s="53"/>
      <c r="N19" s="53"/>
      <c r="O19" s="33"/>
    </row>
    <row r="20" spans="2:15" x14ac:dyDescent="0.2">
      <c r="B20" s="26" t="s">
        <v>51</v>
      </c>
      <c r="C20" s="8" t="s">
        <v>52</v>
      </c>
      <c r="D20" s="4" t="s">
        <v>58</v>
      </c>
      <c r="E20" s="5">
        <v>0.7</v>
      </c>
      <c r="F20" s="5">
        <v>0.15</v>
      </c>
      <c r="G20" s="5">
        <v>0.15</v>
      </c>
      <c r="H20" s="27">
        <f>SUM(E20:G20)</f>
        <v>1</v>
      </c>
      <c r="I20" s="56" t="s">
        <v>102</v>
      </c>
      <c r="J20" s="57"/>
      <c r="K20" s="57"/>
      <c r="L20" s="57"/>
      <c r="M20" s="57"/>
      <c r="N20" s="57"/>
      <c r="O20" s="33"/>
    </row>
    <row r="21" spans="2:15" x14ac:dyDescent="0.2">
      <c r="B21" s="26" t="s">
        <v>53</v>
      </c>
      <c r="C21" s="7" t="s">
        <v>54</v>
      </c>
      <c r="D21" s="4" t="s">
        <v>98</v>
      </c>
      <c r="E21" s="5">
        <v>0.2</v>
      </c>
      <c r="F21" s="5">
        <v>0.6</v>
      </c>
      <c r="G21" s="5">
        <v>0.2</v>
      </c>
      <c r="H21" s="27">
        <f>SUM(E21:G21)</f>
        <v>1</v>
      </c>
      <c r="I21" s="18">
        <v>1</v>
      </c>
      <c r="J21" s="3" t="s">
        <v>103</v>
      </c>
      <c r="K21" s="3" t="s">
        <v>83</v>
      </c>
      <c r="L21" s="3" t="s">
        <v>106</v>
      </c>
      <c r="M21" s="3" t="s">
        <v>105</v>
      </c>
      <c r="N21" s="3"/>
      <c r="O21" s="33">
        <v>2</v>
      </c>
    </row>
    <row r="22" spans="2:15" x14ac:dyDescent="0.2">
      <c r="B22" s="26" t="s">
        <v>55</v>
      </c>
      <c r="C22" s="9" t="s">
        <v>56</v>
      </c>
      <c r="D22" s="4" t="s">
        <v>57</v>
      </c>
      <c r="E22" s="5">
        <v>0.3</v>
      </c>
      <c r="F22" s="5">
        <v>0.3</v>
      </c>
      <c r="G22" s="5">
        <v>0.4</v>
      </c>
      <c r="H22" s="27">
        <f>SUM(E22:G22)</f>
        <v>1</v>
      </c>
      <c r="I22" s="18">
        <v>2</v>
      </c>
      <c r="J22" s="3" t="s">
        <v>107</v>
      </c>
      <c r="K22" s="3" t="s">
        <v>83</v>
      </c>
      <c r="L22" s="3" t="s">
        <v>47</v>
      </c>
      <c r="M22" s="3" t="s">
        <v>117</v>
      </c>
      <c r="N22" s="3">
        <v>1</v>
      </c>
      <c r="O22" s="33">
        <v>7</v>
      </c>
    </row>
    <row r="23" spans="2:15" ht="13.5" thickBot="1" x14ac:dyDescent="0.25">
      <c r="B23" s="77"/>
      <c r="C23" s="78"/>
      <c r="D23" s="78"/>
      <c r="E23" s="78"/>
      <c r="F23" s="78"/>
      <c r="G23" s="78"/>
      <c r="H23" s="79"/>
      <c r="I23" s="18">
        <v>3</v>
      </c>
      <c r="J23" s="3" t="s">
        <v>108</v>
      </c>
      <c r="K23" s="3" t="s">
        <v>83</v>
      </c>
      <c r="L23" s="3" t="s">
        <v>47</v>
      </c>
      <c r="M23" s="3" t="s">
        <v>118</v>
      </c>
      <c r="N23" s="3">
        <v>2</v>
      </c>
      <c r="O23" s="33">
        <v>8</v>
      </c>
    </row>
    <row r="24" spans="2:15" x14ac:dyDescent="0.2">
      <c r="B24" s="65" t="s">
        <v>61</v>
      </c>
      <c r="C24" s="66"/>
      <c r="D24" s="66"/>
      <c r="E24" s="66"/>
      <c r="F24" s="66"/>
      <c r="G24" s="66"/>
      <c r="H24" s="90"/>
      <c r="I24" s="56" t="s">
        <v>109</v>
      </c>
      <c r="J24" s="57"/>
      <c r="K24" s="57"/>
      <c r="L24" s="57"/>
      <c r="M24" s="57"/>
      <c r="N24" s="57"/>
      <c r="O24" s="33"/>
    </row>
    <row r="25" spans="2:15" x14ac:dyDescent="0.2">
      <c r="B25" s="106" t="s">
        <v>48</v>
      </c>
      <c r="C25" s="107"/>
      <c r="D25" s="107"/>
      <c r="E25" s="15">
        <f>SUM(E28,E31,E34,E37)</f>
        <v>31</v>
      </c>
      <c r="F25" s="15">
        <v>31</v>
      </c>
      <c r="G25" s="13">
        <f>SUM(G28,G31,G34,G37)</f>
        <v>0</v>
      </c>
      <c r="H25" s="28">
        <v>31</v>
      </c>
      <c r="I25" s="36" t="s">
        <v>88</v>
      </c>
      <c r="J25" s="57" t="s">
        <v>89</v>
      </c>
      <c r="K25" s="57"/>
      <c r="L25" s="57"/>
      <c r="M25" s="57"/>
      <c r="N25" s="57"/>
      <c r="O25" s="33"/>
    </row>
    <row r="26" spans="2:15" x14ac:dyDescent="0.2">
      <c r="B26" s="91" t="s">
        <v>62</v>
      </c>
      <c r="C26" s="92"/>
      <c r="D26" s="92"/>
      <c r="E26" s="92"/>
      <c r="F26" s="92"/>
      <c r="G26" s="92"/>
      <c r="H26" s="93"/>
      <c r="I26" s="18">
        <v>1</v>
      </c>
      <c r="J26" s="53" t="s">
        <v>119</v>
      </c>
      <c r="K26" s="53"/>
      <c r="L26" s="53"/>
      <c r="M26" s="53"/>
      <c r="N26" s="53"/>
      <c r="O26" s="33"/>
    </row>
    <row r="27" spans="2:15" ht="13.5" thickBot="1" x14ac:dyDescent="0.25">
      <c r="B27" s="29" t="s">
        <v>63</v>
      </c>
      <c r="C27" s="43" t="s">
        <v>114</v>
      </c>
      <c r="D27" s="44"/>
      <c r="E27" s="49" t="s">
        <v>136</v>
      </c>
      <c r="F27" s="50"/>
      <c r="G27" s="49" t="s">
        <v>171</v>
      </c>
      <c r="H27" s="87"/>
      <c r="I27" s="21">
        <v>2</v>
      </c>
      <c r="J27" s="51" t="s">
        <v>120</v>
      </c>
      <c r="K27" s="51"/>
      <c r="L27" s="51"/>
      <c r="M27" s="51"/>
      <c r="N27" s="51"/>
      <c r="O27" s="37"/>
    </row>
    <row r="28" spans="2:15" x14ac:dyDescent="0.2">
      <c r="B28" s="29" t="s">
        <v>64</v>
      </c>
      <c r="C28" s="43" t="s">
        <v>115</v>
      </c>
      <c r="D28" s="44"/>
      <c r="E28" s="14">
        <v>8</v>
      </c>
      <c r="F28" s="14">
        <f>E25-E28</f>
        <v>23</v>
      </c>
      <c r="G28" s="14">
        <v>0</v>
      </c>
      <c r="H28" s="12">
        <v>31</v>
      </c>
      <c r="I28" s="59" t="s">
        <v>113</v>
      </c>
      <c r="J28" s="60"/>
      <c r="K28" s="60"/>
      <c r="L28" s="60"/>
      <c r="M28" s="60"/>
      <c r="N28" s="60"/>
      <c r="O28" s="61"/>
    </row>
    <row r="29" spans="2:15" x14ac:dyDescent="0.2">
      <c r="B29" s="47" t="s">
        <v>65</v>
      </c>
      <c r="C29" s="48"/>
      <c r="D29" s="48"/>
      <c r="E29" s="48"/>
      <c r="F29" s="48"/>
      <c r="G29" s="48"/>
      <c r="H29" s="48"/>
      <c r="I29" s="16" t="s">
        <v>69</v>
      </c>
      <c r="J29" s="10" t="s">
        <v>68</v>
      </c>
      <c r="K29" s="10" t="s">
        <v>70</v>
      </c>
      <c r="L29" s="10" t="s">
        <v>72</v>
      </c>
      <c r="M29" s="10" t="s">
        <v>73</v>
      </c>
      <c r="N29" s="10" t="s">
        <v>74</v>
      </c>
      <c r="O29" s="39" t="s">
        <v>104</v>
      </c>
    </row>
    <row r="30" spans="2:15" x14ac:dyDescent="0.2">
      <c r="B30" s="30" t="s">
        <v>63</v>
      </c>
      <c r="C30" s="41" t="s">
        <v>175</v>
      </c>
      <c r="D30" s="42"/>
      <c r="E30" s="49" t="s">
        <v>137</v>
      </c>
      <c r="F30" s="50"/>
      <c r="G30" s="49" t="s">
        <v>172</v>
      </c>
      <c r="H30" s="86"/>
      <c r="I30" s="58" t="s">
        <v>79</v>
      </c>
      <c r="J30" s="52"/>
      <c r="K30" s="52"/>
      <c r="L30" s="52"/>
      <c r="M30" s="52"/>
      <c r="N30" s="52"/>
      <c r="O30" s="33"/>
    </row>
    <row r="31" spans="2:15" x14ac:dyDescent="0.2">
      <c r="B31" s="30" t="s">
        <v>64</v>
      </c>
      <c r="C31" s="41" t="s">
        <v>176</v>
      </c>
      <c r="D31" s="42"/>
      <c r="E31" s="14">
        <v>7</v>
      </c>
      <c r="F31" s="14">
        <f>F28-E31</f>
        <v>16</v>
      </c>
      <c r="G31" s="14">
        <v>0</v>
      </c>
      <c r="H31" s="12">
        <v>31</v>
      </c>
      <c r="I31" s="18">
        <v>1</v>
      </c>
      <c r="J31" s="3" t="s">
        <v>82</v>
      </c>
      <c r="K31" s="3" t="s">
        <v>83</v>
      </c>
      <c r="L31" s="3" t="s">
        <v>121</v>
      </c>
      <c r="M31" s="3" t="s">
        <v>122</v>
      </c>
      <c r="N31" s="3">
        <v>1</v>
      </c>
      <c r="O31" s="33">
        <v>3</v>
      </c>
    </row>
    <row r="32" spans="2:15" x14ac:dyDescent="0.2">
      <c r="B32" s="47" t="s">
        <v>66</v>
      </c>
      <c r="C32" s="48"/>
      <c r="D32" s="48"/>
      <c r="E32" s="48"/>
      <c r="F32" s="48"/>
      <c r="G32" s="48"/>
      <c r="H32" s="48"/>
      <c r="I32" s="18">
        <v>2</v>
      </c>
      <c r="J32" s="3" t="s">
        <v>84</v>
      </c>
      <c r="K32" s="3" t="s">
        <v>83</v>
      </c>
      <c r="L32" s="3" t="s">
        <v>124</v>
      </c>
      <c r="M32" s="3" t="s">
        <v>125</v>
      </c>
      <c r="N32" s="3">
        <v>1</v>
      </c>
      <c r="O32" s="33">
        <v>1</v>
      </c>
    </row>
    <row r="33" spans="2:15" x14ac:dyDescent="0.2">
      <c r="B33" s="29" t="s">
        <v>63</v>
      </c>
      <c r="C33" s="43" t="s">
        <v>177</v>
      </c>
      <c r="D33" s="44"/>
      <c r="E33" s="49" t="s">
        <v>138</v>
      </c>
      <c r="F33" s="50"/>
      <c r="G33" s="49" t="s">
        <v>173</v>
      </c>
      <c r="H33" s="86"/>
      <c r="I33" s="58" t="s">
        <v>87</v>
      </c>
      <c r="J33" s="52"/>
      <c r="K33" s="52"/>
      <c r="L33" s="52"/>
      <c r="M33" s="52"/>
      <c r="N33" s="52"/>
      <c r="O33" s="33"/>
    </row>
    <row r="34" spans="2:15" x14ac:dyDescent="0.2">
      <c r="B34" s="29" t="s">
        <v>64</v>
      </c>
      <c r="C34" s="43" t="s">
        <v>178</v>
      </c>
      <c r="D34" s="44"/>
      <c r="E34" s="14">
        <v>4</v>
      </c>
      <c r="F34" s="14">
        <f>F31-E34</f>
        <v>12</v>
      </c>
      <c r="G34" s="14">
        <v>0</v>
      </c>
      <c r="H34" s="12">
        <v>31</v>
      </c>
      <c r="I34" s="34" t="s">
        <v>88</v>
      </c>
      <c r="J34" s="52" t="s">
        <v>89</v>
      </c>
      <c r="K34" s="52"/>
      <c r="L34" s="52"/>
      <c r="M34" s="52"/>
      <c r="N34" s="52"/>
      <c r="O34" s="33"/>
    </row>
    <row r="35" spans="2:15" x14ac:dyDescent="0.2">
      <c r="B35" s="47" t="s">
        <v>67</v>
      </c>
      <c r="C35" s="48"/>
      <c r="D35" s="48"/>
      <c r="E35" s="48"/>
      <c r="F35" s="48"/>
      <c r="G35" s="48"/>
      <c r="H35" s="48"/>
      <c r="I35" s="18">
        <v>1</v>
      </c>
      <c r="J35" s="53" t="s">
        <v>101</v>
      </c>
      <c r="K35" s="53"/>
      <c r="L35" s="53"/>
      <c r="M35" s="53"/>
      <c r="N35" s="53"/>
      <c r="O35" s="33"/>
    </row>
    <row r="36" spans="2:15" x14ac:dyDescent="0.2">
      <c r="B36" s="29" t="s">
        <v>63</v>
      </c>
      <c r="C36" s="43" t="s">
        <v>179</v>
      </c>
      <c r="D36" s="44"/>
      <c r="E36" s="49" t="s">
        <v>139</v>
      </c>
      <c r="F36" s="50"/>
      <c r="G36" s="49" t="s">
        <v>174</v>
      </c>
      <c r="H36" s="86"/>
      <c r="I36" s="54" t="s">
        <v>90</v>
      </c>
      <c r="J36" s="55"/>
      <c r="K36" s="55"/>
      <c r="L36" s="55"/>
      <c r="M36" s="55"/>
      <c r="N36" s="55"/>
      <c r="O36" s="33"/>
    </row>
    <row r="37" spans="2:15" ht="13.5" thickBot="1" x14ac:dyDescent="0.25">
      <c r="B37" s="31" t="s">
        <v>64</v>
      </c>
      <c r="C37" s="45" t="s">
        <v>180</v>
      </c>
      <c r="D37" s="46"/>
      <c r="E37" s="32">
        <v>12</v>
      </c>
      <c r="F37" s="32">
        <f>F34-E37</f>
        <v>0</v>
      </c>
      <c r="G37" s="32">
        <v>0</v>
      </c>
      <c r="H37" s="38">
        <v>31</v>
      </c>
      <c r="I37" s="18">
        <v>1</v>
      </c>
      <c r="J37" s="3" t="s">
        <v>95</v>
      </c>
      <c r="K37" s="3" t="s">
        <v>83</v>
      </c>
      <c r="L37" s="3" t="s">
        <v>127</v>
      </c>
      <c r="M37" s="3" t="s">
        <v>128</v>
      </c>
      <c r="N37" s="3">
        <v>1</v>
      </c>
      <c r="O37" s="33">
        <v>2</v>
      </c>
    </row>
    <row r="38" spans="2:15" x14ac:dyDescent="0.2">
      <c r="B38" s="65" t="s">
        <v>110</v>
      </c>
      <c r="C38" s="66"/>
      <c r="D38" s="66"/>
      <c r="E38" s="66"/>
      <c r="F38" s="66"/>
      <c r="G38" s="66"/>
      <c r="H38" s="67"/>
      <c r="I38" s="18">
        <v>2</v>
      </c>
      <c r="J38" s="3" t="s">
        <v>97</v>
      </c>
      <c r="K38" s="3" t="s">
        <v>83</v>
      </c>
      <c r="L38" s="3" t="s">
        <v>76</v>
      </c>
      <c r="M38" s="3" t="s">
        <v>129</v>
      </c>
      <c r="N38" s="3">
        <v>2</v>
      </c>
      <c r="O38" s="33">
        <v>4</v>
      </c>
    </row>
    <row r="39" spans="2:15" x14ac:dyDescent="0.2">
      <c r="B39" s="62" t="s">
        <v>111</v>
      </c>
      <c r="C39" s="63"/>
      <c r="D39" s="63"/>
      <c r="E39" s="63"/>
      <c r="F39" s="63"/>
      <c r="G39" s="63"/>
      <c r="H39" s="64"/>
      <c r="I39" s="54" t="s">
        <v>99</v>
      </c>
      <c r="J39" s="55"/>
      <c r="K39" s="55"/>
      <c r="L39" s="55"/>
      <c r="M39" s="55"/>
      <c r="N39" s="55"/>
      <c r="O39" s="33"/>
    </row>
    <row r="40" spans="2:15" ht="13.5" thickBot="1" x14ac:dyDescent="0.25">
      <c r="B40" s="68" t="s">
        <v>112</v>
      </c>
      <c r="C40" s="69"/>
      <c r="D40" s="69"/>
      <c r="E40" s="69"/>
      <c r="F40" s="69"/>
      <c r="G40" s="69"/>
      <c r="H40" s="70"/>
      <c r="I40" s="35" t="s">
        <v>88</v>
      </c>
      <c r="J40" s="55" t="s">
        <v>89</v>
      </c>
      <c r="K40" s="55"/>
      <c r="L40" s="55"/>
      <c r="M40" s="55"/>
      <c r="N40" s="55"/>
      <c r="O40" s="33"/>
    </row>
    <row r="41" spans="2:15" x14ac:dyDescent="0.2">
      <c r="I41" s="18">
        <v>1</v>
      </c>
      <c r="J41" s="53" t="s">
        <v>100</v>
      </c>
      <c r="K41" s="53"/>
      <c r="L41" s="53"/>
      <c r="M41" s="53"/>
      <c r="N41" s="53"/>
      <c r="O41" s="33"/>
    </row>
    <row r="42" spans="2:15" x14ac:dyDescent="0.2">
      <c r="I42" s="18">
        <v>2</v>
      </c>
      <c r="J42" s="53" t="s">
        <v>101</v>
      </c>
      <c r="K42" s="53"/>
      <c r="L42" s="53"/>
      <c r="M42" s="53"/>
      <c r="N42" s="53"/>
      <c r="O42" s="33"/>
    </row>
    <row r="43" spans="2:15" x14ac:dyDescent="0.2">
      <c r="I43" s="56" t="s">
        <v>102</v>
      </c>
      <c r="J43" s="57"/>
      <c r="K43" s="57"/>
      <c r="L43" s="57"/>
      <c r="M43" s="57"/>
      <c r="N43" s="57"/>
      <c r="O43" s="33"/>
    </row>
    <row r="44" spans="2:15" x14ac:dyDescent="0.2">
      <c r="I44" s="18">
        <v>1</v>
      </c>
      <c r="J44" s="3" t="s">
        <v>130</v>
      </c>
      <c r="K44" s="3" t="s">
        <v>83</v>
      </c>
      <c r="L44" s="3" t="s">
        <v>47</v>
      </c>
      <c r="M44" s="3" t="s">
        <v>131</v>
      </c>
      <c r="N44" s="3">
        <v>1</v>
      </c>
      <c r="O44" s="33">
        <v>5</v>
      </c>
    </row>
    <row r="45" spans="2:15" x14ac:dyDescent="0.2">
      <c r="I45" s="18">
        <v>2</v>
      </c>
      <c r="J45" s="3" t="s">
        <v>132</v>
      </c>
      <c r="K45" s="3" t="s">
        <v>83</v>
      </c>
      <c r="L45" s="3" t="s">
        <v>47</v>
      </c>
      <c r="M45" s="3" t="s">
        <v>133</v>
      </c>
      <c r="N45" s="3">
        <v>2</v>
      </c>
      <c r="O45" s="33">
        <v>6</v>
      </c>
    </row>
    <row r="46" spans="2:15" x14ac:dyDescent="0.2">
      <c r="I46" s="18">
        <v>3</v>
      </c>
      <c r="J46" s="3" t="s">
        <v>134</v>
      </c>
      <c r="K46" s="3" t="s">
        <v>83</v>
      </c>
      <c r="L46" s="3" t="s">
        <v>47</v>
      </c>
      <c r="M46" s="3" t="s">
        <v>135</v>
      </c>
      <c r="N46" s="3">
        <v>2</v>
      </c>
      <c r="O46" s="33">
        <v>7</v>
      </c>
    </row>
    <row r="47" spans="2:15" x14ac:dyDescent="0.2">
      <c r="I47" s="56" t="s">
        <v>109</v>
      </c>
      <c r="J47" s="57"/>
      <c r="K47" s="57"/>
      <c r="L47" s="57"/>
      <c r="M47" s="57"/>
      <c r="N47" s="57"/>
      <c r="O47" s="33"/>
    </row>
    <row r="48" spans="2:15" x14ac:dyDescent="0.2">
      <c r="I48" s="36" t="s">
        <v>88</v>
      </c>
      <c r="J48" s="57" t="s">
        <v>89</v>
      </c>
      <c r="K48" s="57"/>
      <c r="L48" s="57"/>
      <c r="M48" s="57"/>
      <c r="N48" s="57"/>
      <c r="O48" s="33"/>
    </row>
    <row r="49" spans="9:15" x14ac:dyDescent="0.2">
      <c r="I49" s="18">
        <v>1</v>
      </c>
      <c r="J49" s="53" t="s">
        <v>119</v>
      </c>
      <c r="K49" s="53"/>
      <c r="L49" s="53"/>
      <c r="M49" s="53"/>
      <c r="N49" s="53"/>
      <c r="O49" s="33"/>
    </row>
    <row r="50" spans="9:15" ht="13.5" thickBot="1" x14ac:dyDescent="0.25">
      <c r="I50" s="21">
        <v>2</v>
      </c>
      <c r="J50" s="51" t="s">
        <v>120</v>
      </c>
      <c r="K50" s="51"/>
      <c r="L50" s="51"/>
      <c r="M50" s="51"/>
      <c r="N50" s="51"/>
      <c r="O50" s="37"/>
    </row>
    <row r="51" spans="9:15" x14ac:dyDescent="0.2">
      <c r="I51" s="59" t="s">
        <v>140</v>
      </c>
      <c r="J51" s="60"/>
      <c r="K51" s="60"/>
      <c r="L51" s="60"/>
      <c r="M51" s="60"/>
      <c r="N51" s="60"/>
      <c r="O51" s="61"/>
    </row>
    <row r="52" spans="9:15" x14ac:dyDescent="0.2">
      <c r="I52" s="16" t="s">
        <v>69</v>
      </c>
      <c r="J52" s="10" t="s">
        <v>68</v>
      </c>
      <c r="K52" s="10" t="s">
        <v>70</v>
      </c>
      <c r="L52" s="10" t="s">
        <v>72</v>
      </c>
      <c r="M52" s="10" t="s">
        <v>73</v>
      </c>
      <c r="N52" s="10" t="s">
        <v>74</v>
      </c>
      <c r="O52" s="39" t="s">
        <v>104</v>
      </c>
    </row>
    <row r="53" spans="9:15" x14ac:dyDescent="0.2">
      <c r="I53" s="58" t="s">
        <v>79</v>
      </c>
      <c r="J53" s="52"/>
      <c r="K53" s="52"/>
      <c r="L53" s="52"/>
      <c r="M53" s="52"/>
      <c r="N53" s="52"/>
      <c r="O53" s="40"/>
    </row>
    <row r="54" spans="9:15" x14ac:dyDescent="0.2">
      <c r="I54" s="18">
        <v>1</v>
      </c>
      <c r="J54" s="3" t="s">
        <v>85</v>
      </c>
      <c r="K54" s="3" t="s">
        <v>83</v>
      </c>
      <c r="L54" s="3" t="s">
        <v>124</v>
      </c>
      <c r="M54" s="3" t="s">
        <v>141</v>
      </c>
      <c r="N54" s="3">
        <v>1</v>
      </c>
      <c r="O54" s="33">
        <v>1</v>
      </c>
    </row>
    <row r="55" spans="9:15" x14ac:dyDescent="0.2">
      <c r="I55" s="58" t="s">
        <v>87</v>
      </c>
      <c r="J55" s="52"/>
      <c r="K55" s="52"/>
      <c r="L55" s="52"/>
      <c r="M55" s="52"/>
      <c r="N55" s="52"/>
      <c r="O55" s="33"/>
    </row>
    <row r="56" spans="9:15" x14ac:dyDescent="0.2">
      <c r="I56" s="34" t="s">
        <v>88</v>
      </c>
      <c r="J56" s="52" t="s">
        <v>89</v>
      </c>
      <c r="K56" s="52"/>
      <c r="L56" s="52"/>
      <c r="M56" s="52"/>
      <c r="N56" s="52"/>
      <c r="O56" s="33"/>
    </row>
    <row r="57" spans="9:15" x14ac:dyDescent="0.2">
      <c r="I57" s="18">
        <v>1</v>
      </c>
      <c r="J57" s="53" t="s">
        <v>101</v>
      </c>
      <c r="K57" s="53"/>
      <c r="L57" s="53"/>
      <c r="M57" s="53"/>
      <c r="N57" s="53"/>
      <c r="O57" s="33"/>
    </row>
    <row r="58" spans="9:15" x14ac:dyDescent="0.2">
      <c r="I58" s="54" t="s">
        <v>90</v>
      </c>
      <c r="J58" s="55"/>
      <c r="K58" s="55"/>
      <c r="L58" s="55"/>
      <c r="M58" s="55"/>
      <c r="N58" s="55"/>
      <c r="O58" s="33"/>
    </row>
    <row r="59" spans="9:15" x14ac:dyDescent="0.2">
      <c r="I59" s="18">
        <v>1</v>
      </c>
      <c r="J59" s="3" t="s">
        <v>142</v>
      </c>
      <c r="K59" s="3" t="s">
        <v>83</v>
      </c>
      <c r="L59" s="3" t="s">
        <v>76</v>
      </c>
      <c r="M59" s="3" t="s">
        <v>143</v>
      </c>
      <c r="N59" s="3">
        <v>1</v>
      </c>
      <c r="O59" s="33">
        <v>2</v>
      </c>
    </row>
    <row r="60" spans="9:15" x14ac:dyDescent="0.2">
      <c r="I60" s="54" t="s">
        <v>99</v>
      </c>
      <c r="J60" s="55"/>
      <c r="K60" s="55"/>
      <c r="L60" s="55"/>
      <c r="M60" s="55"/>
      <c r="N60" s="55"/>
      <c r="O60" s="33"/>
    </row>
    <row r="61" spans="9:15" x14ac:dyDescent="0.2">
      <c r="I61" s="35" t="s">
        <v>88</v>
      </c>
      <c r="J61" s="55" t="s">
        <v>89</v>
      </c>
      <c r="K61" s="55"/>
      <c r="L61" s="55"/>
      <c r="M61" s="55"/>
      <c r="N61" s="55"/>
      <c r="O61" s="33"/>
    </row>
    <row r="62" spans="9:15" x14ac:dyDescent="0.2">
      <c r="I62" s="18">
        <v>1</v>
      </c>
      <c r="J62" s="53" t="s">
        <v>100</v>
      </c>
      <c r="K62" s="53"/>
      <c r="L62" s="53"/>
      <c r="M62" s="53"/>
      <c r="N62" s="53"/>
      <c r="O62" s="33"/>
    </row>
    <row r="63" spans="9:15" x14ac:dyDescent="0.2">
      <c r="I63" s="56" t="s">
        <v>102</v>
      </c>
      <c r="J63" s="57"/>
      <c r="K63" s="57"/>
      <c r="L63" s="57"/>
      <c r="M63" s="57"/>
      <c r="N63" s="57"/>
      <c r="O63" s="33"/>
    </row>
    <row r="64" spans="9:15" x14ac:dyDescent="0.2">
      <c r="I64" s="18">
        <v>1</v>
      </c>
      <c r="J64" s="3" t="s">
        <v>144</v>
      </c>
      <c r="K64" s="3" t="s">
        <v>83</v>
      </c>
      <c r="L64" s="3" t="s">
        <v>47</v>
      </c>
      <c r="M64" s="3" t="s">
        <v>131</v>
      </c>
      <c r="N64" s="3">
        <v>1</v>
      </c>
      <c r="O64" s="33">
        <v>3</v>
      </c>
    </row>
    <row r="65" spans="9:15" x14ac:dyDescent="0.2">
      <c r="I65" s="18">
        <v>2</v>
      </c>
      <c r="J65" s="3" t="s">
        <v>145</v>
      </c>
      <c r="K65" s="3" t="s">
        <v>83</v>
      </c>
      <c r="L65" s="3" t="s">
        <v>47</v>
      </c>
      <c r="M65" s="3" t="s">
        <v>146</v>
      </c>
      <c r="N65" s="3">
        <v>2</v>
      </c>
      <c r="O65" s="33">
        <v>4</v>
      </c>
    </row>
    <row r="66" spans="9:15" x14ac:dyDescent="0.2">
      <c r="I66" s="56" t="s">
        <v>109</v>
      </c>
      <c r="J66" s="57"/>
      <c r="K66" s="57"/>
      <c r="L66" s="57"/>
      <c r="M66" s="57"/>
      <c r="N66" s="57"/>
      <c r="O66" s="33"/>
    </row>
    <row r="67" spans="9:15" x14ac:dyDescent="0.2">
      <c r="I67" s="36" t="s">
        <v>88</v>
      </c>
      <c r="J67" s="57" t="s">
        <v>89</v>
      </c>
      <c r="K67" s="57"/>
      <c r="L67" s="57"/>
      <c r="M67" s="57"/>
      <c r="N67" s="57"/>
      <c r="O67" s="33"/>
    </row>
    <row r="68" spans="9:15" x14ac:dyDescent="0.2">
      <c r="I68" s="18">
        <v>1</v>
      </c>
      <c r="J68" s="53" t="s">
        <v>119</v>
      </c>
      <c r="K68" s="53"/>
      <c r="L68" s="53"/>
      <c r="M68" s="53"/>
      <c r="N68" s="53"/>
      <c r="O68" s="33"/>
    </row>
    <row r="69" spans="9:15" ht="13.5" thickBot="1" x14ac:dyDescent="0.25">
      <c r="I69" s="21">
        <v>2</v>
      </c>
      <c r="J69" s="51" t="s">
        <v>120</v>
      </c>
      <c r="K69" s="51"/>
      <c r="L69" s="51"/>
      <c r="M69" s="51"/>
      <c r="N69" s="51"/>
      <c r="O69" s="37"/>
    </row>
    <row r="70" spans="9:15" x14ac:dyDescent="0.2">
      <c r="I70" s="59" t="s">
        <v>147</v>
      </c>
      <c r="J70" s="60"/>
      <c r="K70" s="60"/>
      <c r="L70" s="60"/>
      <c r="M70" s="60"/>
      <c r="N70" s="60"/>
      <c r="O70" s="61"/>
    </row>
    <row r="71" spans="9:15" x14ac:dyDescent="0.2">
      <c r="I71" s="16" t="s">
        <v>69</v>
      </c>
      <c r="J71" s="10" t="s">
        <v>68</v>
      </c>
      <c r="K71" s="10" t="s">
        <v>70</v>
      </c>
      <c r="L71" s="10" t="s">
        <v>72</v>
      </c>
      <c r="M71" s="10" t="s">
        <v>73</v>
      </c>
      <c r="N71" s="10" t="s">
        <v>74</v>
      </c>
      <c r="O71" s="39" t="s">
        <v>104</v>
      </c>
    </row>
    <row r="72" spans="9:15" x14ac:dyDescent="0.2">
      <c r="I72" s="58" t="s">
        <v>79</v>
      </c>
      <c r="J72" s="52"/>
      <c r="K72" s="52"/>
      <c r="L72" s="52"/>
      <c r="M72" s="52"/>
      <c r="N72" s="52"/>
      <c r="O72" s="33"/>
    </row>
    <row r="73" spans="9:15" x14ac:dyDescent="0.2">
      <c r="I73" s="18">
        <v>1</v>
      </c>
      <c r="J73" s="3" t="s">
        <v>86</v>
      </c>
      <c r="K73" s="3" t="s">
        <v>83</v>
      </c>
      <c r="L73" s="3" t="s">
        <v>124</v>
      </c>
      <c r="M73" s="3" t="s">
        <v>148</v>
      </c>
      <c r="N73" s="3">
        <v>1</v>
      </c>
      <c r="O73" s="33">
        <v>1</v>
      </c>
    </row>
    <row r="74" spans="9:15" x14ac:dyDescent="0.2">
      <c r="I74" s="18">
        <v>2</v>
      </c>
      <c r="J74" s="3" t="s">
        <v>149</v>
      </c>
      <c r="K74" s="3" t="s">
        <v>83</v>
      </c>
      <c r="L74" s="3" t="s">
        <v>124</v>
      </c>
      <c r="M74" s="3" t="s">
        <v>150</v>
      </c>
      <c r="N74" s="3">
        <v>1</v>
      </c>
      <c r="O74" s="33">
        <v>3</v>
      </c>
    </row>
    <row r="75" spans="9:15" x14ac:dyDescent="0.2">
      <c r="I75" s="18">
        <v>3</v>
      </c>
      <c r="J75" s="3" t="s">
        <v>151</v>
      </c>
      <c r="K75" s="3" t="s">
        <v>83</v>
      </c>
      <c r="L75" s="3" t="s">
        <v>78</v>
      </c>
      <c r="M75" s="3" t="s">
        <v>152</v>
      </c>
      <c r="N75" s="3"/>
      <c r="O75" s="33">
        <v>4</v>
      </c>
    </row>
    <row r="76" spans="9:15" x14ac:dyDescent="0.2">
      <c r="I76" s="58" t="s">
        <v>87</v>
      </c>
      <c r="J76" s="52"/>
      <c r="K76" s="52"/>
      <c r="L76" s="52"/>
      <c r="M76" s="52"/>
      <c r="N76" s="52"/>
      <c r="O76" s="33"/>
    </row>
    <row r="77" spans="9:15" x14ac:dyDescent="0.2">
      <c r="I77" s="34" t="s">
        <v>88</v>
      </c>
      <c r="J77" s="52" t="s">
        <v>89</v>
      </c>
      <c r="K77" s="52"/>
      <c r="L77" s="52"/>
      <c r="M77" s="52"/>
      <c r="N77" s="52"/>
      <c r="O77" s="33"/>
    </row>
    <row r="78" spans="9:15" x14ac:dyDescent="0.2">
      <c r="I78" s="18">
        <v>1</v>
      </c>
      <c r="J78" s="53" t="s">
        <v>101</v>
      </c>
      <c r="K78" s="53"/>
      <c r="L78" s="53"/>
      <c r="M78" s="53"/>
      <c r="N78" s="53"/>
      <c r="O78" s="33"/>
    </row>
    <row r="79" spans="9:15" x14ac:dyDescent="0.2">
      <c r="I79" s="54" t="s">
        <v>90</v>
      </c>
      <c r="J79" s="55"/>
      <c r="K79" s="55"/>
      <c r="L79" s="55"/>
      <c r="M79" s="55"/>
      <c r="N79" s="55"/>
      <c r="O79" s="33"/>
    </row>
    <row r="80" spans="9:15" x14ac:dyDescent="0.2">
      <c r="I80" s="18">
        <v>1</v>
      </c>
      <c r="J80" s="3" t="s">
        <v>153</v>
      </c>
      <c r="K80" s="3" t="s">
        <v>83</v>
      </c>
      <c r="L80" s="3" t="s">
        <v>59</v>
      </c>
      <c r="M80" s="3" t="s">
        <v>154</v>
      </c>
      <c r="N80" s="3">
        <v>2</v>
      </c>
      <c r="O80" s="33">
        <v>5</v>
      </c>
    </row>
    <row r="81" spans="9:15" x14ac:dyDescent="0.2">
      <c r="I81" s="18">
        <v>2</v>
      </c>
      <c r="J81" s="3" t="s">
        <v>155</v>
      </c>
      <c r="K81" s="3" t="s">
        <v>83</v>
      </c>
      <c r="L81" s="3" t="s">
        <v>76</v>
      </c>
      <c r="M81" s="3" t="s">
        <v>156</v>
      </c>
      <c r="N81" s="3">
        <v>1</v>
      </c>
      <c r="O81" s="33">
        <v>2</v>
      </c>
    </row>
    <row r="82" spans="9:15" x14ac:dyDescent="0.2">
      <c r="I82" s="54" t="s">
        <v>99</v>
      </c>
      <c r="J82" s="55"/>
      <c r="K82" s="55"/>
      <c r="L82" s="55"/>
      <c r="M82" s="55"/>
      <c r="N82" s="55"/>
      <c r="O82" s="33"/>
    </row>
    <row r="83" spans="9:15" x14ac:dyDescent="0.2">
      <c r="I83" s="35" t="s">
        <v>88</v>
      </c>
      <c r="J83" s="55" t="s">
        <v>89</v>
      </c>
      <c r="K83" s="55"/>
      <c r="L83" s="55"/>
      <c r="M83" s="55"/>
      <c r="N83" s="55"/>
      <c r="O83" s="33"/>
    </row>
    <row r="84" spans="9:15" x14ac:dyDescent="0.2">
      <c r="I84" s="18">
        <v>1</v>
      </c>
      <c r="J84" s="53" t="s">
        <v>100</v>
      </c>
      <c r="K84" s="53"/>
      <c r="L84" s="53"/>
      <c r="M84" s="53"/>
      <c r="N84" s="53"/>
      <c r="O84" s="33"/>
    </row>
    <row r="85" spans="9:15" x14ac:dyDescent="0.2">
      <c r="I85" s="18">
        <v>2</v>
      </c>
      <c r="J85" s="53" t="s">
        <v>101</v>
      </c>
      <c r="K85" s="53"/>
      <c r="L85" s="53"/>
      <c r="M85" s="53"/>
      <c r="N85" s="53"/>
      <c r="O85" s="33"/>
    </row>
    <row r="86" spans="9:15" x14ac:dyDescent="0.2">
      <c r="I86" s="56" t="s">
        <v>102</v>
      </c>
      <c r="J86" s="57"/>
      <c r="K86" s="57"/>
      <c r="L86" s="57"/>
      <c r="M86" s="57"/>
      <c r="N86" s="57"/>
      <c r="O86" s="33"/>
    </row>
    <row r="87" spans="9:15" x14ac:dyDescent="0.2">
      <c r="I87" s="18">
        <v>1</v>
      </c>
      <c r="J87" s="3" t="s">
        <v>157</v>
      </c>
      <c r="K87" s="3" t="s">
        <v>83</v>
      </c>
      <c r="L87" s="3" t="s">
        <v>47</v>
      </c>
      <c r="M87" s="3" t="s">
        <v>158</v>
      </c>
      <c r="N87" s="3">
        <v>1</v>
      </c>
      <c r="O87" s="33">
        <v>6</v>
      </c>
    </row>
    <row r="88" spans="9:15" x14ac:dyDescent="0.2">
      <c r="I88" s="18">
        <v>2</v>
      </c>
      <c r="J88" s="3" t="s">
        <v>159</v>
      </c>
      <c r="K88" s="3" t="s">
        <v>83</v>
      </c>
      <c r="L88" s="3" t="s">
        <v>47</v>
      </c>
      <c r="M88" s="3" t="s">
        <v>160</v>
      </c>
      <c r="N88" s="3">
        <v>1</v>
      </c>
      <c r="O88" s="33">
        <v>7</v>
      </c>
    </row>
    <row r="89" spans="9:15" x14ac:dyDescent="0.2">
      <c r="I89" s="18">
        <v>3</v>
      </c>
      <c r="J89" s="3" t="s">
        <v>161</v>
      </c>
      <c r="K89" s="3" t="s">
        <v>83</v>
      </c>
      <c r="L89" s="3" t="s">
        <v>47</v>
      </c>
      <c r="M89" s="3" t="s">
        <v>117</v>
      </c>
      <c r="N89" s="3">
        <v>1</v>
      </c>
      <c r="O89" s="33">
        <v>8</v>
      </c>
    </row>
    <row r="90" spans="9:15" x14ac:dyDescent="0.2">
      <c r="I90" s="18">
        <v>4</v>
      </c>
      <c r="J90" s="3" t="s">
        <v>162</v>
      </c>
      <c r="K90" s="3" t="s">
        <v>83</v>
      </c>
      <c r="L90" s="3" t="s">
        <v>47</v>
      </c>
      <c r="M90" s="3" t="s">
        <v>163</v>
      </c>
      <c r="N90" s="3">
        <v>2</v>
      </c>
      <c r="O90" s="33">
        <v>9</v>
      </c>
    </row>
    <row r="91" spans="9:15" x14ac:dyDescent="0.2">
      <c r="I91" s="18">
        <v>5</v>
      </c>
      <c r="J91" s="3" t="s">
        <v>164</v>
      </c>
      <c r="K91" s="3" t="s">
        <v>83</v>
      </c>
      <c r="L91" s="3" t="s">
        <v>47</v>
      </c>
      <c r="M91" s="3" t="s">
        <v>165</v>
      </c>
      <c r="N91" s="3">
        <v>2</v>
      </c>
      <c r="O91" s="33">
        <v>10</v>
      </c>
    </row>
    <row r="92" spans="9:15" x14ac:dyDescent="0.2">
      <c r="I92" s="18">
        <v>6</v>
      </c>
      <c r="J92" s="3" t="s">
        <v>166</v>
      </c>
      <c r="K92" s="3" t="s">
        <v>83</v>
      </c>
      <c r="L92" s="3" t="s">
        <v>167</v>
      </c>
      <c r="M92" s="3" t="s">
        <v>168</v>
      </c>
      <c r="N92" s="3"/>
      <c r="O92" s="33">
        <v>11</v>
      </c>
    </row>
    <row r="93" spans="9:15" x14ac:dyDescent="0.2">
      <c r="I93" s="18">
        <v>7</v>
      </c>
      <c r="J93" s="3" t="s">
        <v>169</v>
      </c>
      <c r="K93" s="3" t="s">
        <v>83</v>
      </c>
      <c r="L93" s="3" t="s">
        <v>167</v>
      </c>
      <c r="M93" s="3" t="s">
        <v>170</v>
      </c>
      <c r="N93" s="3"/>
      <c r="O93" s="33">
        <v>12</v>
      </c>
    </row>
    <row r="94" spans="9:15" x14ac:dyDescent="0.2">
      <c r="I94" s="56" t="s">
        <v>109</v>
      </c>
      <c r="J94" s="57"/>
      <c r="K94" s="57"/>
      <c r="L94" s="57"/>
      <c r="M94" s="57"/>
      <c r="N94" s="57"/>
      <c r="O94" s="33"/>
    </row>
    <row r="95" spans="9:15" x14ac:dyDescent="0.2">
      <c r="I95" s="36" t="s">
        <v>88</v>
      </c>
      <c r="J95" s="57" t="s">
        <v>89</v>
      </c>
      <c r="K95" s="57"/>
      <c r="L95" s="57"/>
      <c r="M95" s="57"/>
      <c r="N95" s="57"/>
      <c r="O95" s="33"/>
    </row>
    <row r="96" spans="9:15" x14ac:dyDescent="0.2">
      <c r="I96" s="18">
        <v>1</v>
      </c>
      <c r="J96" s="53" t="s">
        <v>119</v>
      </c>
      <c r="K96" s="53"/>
      <c r="L96" s="53"/>
      <c r="M96" s="53"/>
      <c r="N96" s="53"/>
      <c r="O96" s="33"/>
    </row>
    <row r="97" spans="9:15" ht="13.5" thickBot="1" x14ac:dyDescent="0.25">
      <c r="I97" s="21">
        <v>2</v>
      </c>
      <c r="J97" s="51" t="s">
        <v>120</v>
      </c>
      <c r="K97" s="51"/>
      <c r="L97" s="51"/>
      <c r="M97" s="51"/>
      <c r="N97" s="51"/>
      <c r="O97" s="37"/>
    </row>
  </sheetData>
  <mergeCells count="96">
    <mergeCell ref="C28:D28"/>
    <mergeCell ref="B24:H24"/>
    <mergeCell ref="B26:H26"/>
    <mergeCell ref="B6:H6"/>
    <mergeCell ref="B3:C3"/>
    <mergeCell ref="B4:C4"/>
    <mergeCell ref="B5:C5"/>
    <mergeCell ref="D3:H3"/>
    <mergeCell ref="D4:H4"/>
    <mergeCell ref="D5:H5"/>
    <mergeCell ref="B17:H17"/>
    <mergeCell ref="C27:D27"/>
    <mergeCell ref="E27:F27"/>
    <mergeCell ref="B25:D25"/>
    <mergeCell ref="I9:N9"/>
    <mergeCell ref="I4:O4"/>
    <mergeCell ref="I3:O3"/>
    <mergeCell ref="I6:N6"/>
    <mergeCell ref="G36:H36"/>
    <mergeCell ref="G33:H33"/>
    <mergeCell ref="G30:H30"/>
    <mergeCell ref="G27:H27"/>
    <mergeCell ref="J10:N10"/>
    <mergeCell ref="J11:N11"/>
    <mergeCell ref="I12:N12"/>
    <mergeCell ref="J17:N17"/>
    <mergeCell ref="I16:N16"/>
    <mergeCell ref="J18:N18"/>
    <mergeCell ref="B39:H39"/>
    <mergeCell ref="B38:H38"/>
    <mergeCell ref="B40:H40"/>
    <mergeCell ref="B2:O2"/>
    <mergeCell ref="B18:H18"/>
    <mergeCell ref="I30:N30"/>
    <mergeCell ref="I28:O28"/>
    <mergeCell ref="J26:N26"/>
    <mergeCell ref="I33:N33"/>
    <mergeCell ref="J34:N34"/>
    <mergeCell ref="J19:N19"/>
    <mergeCell ref="I20:N20"/>
    <mergeCell ref="B23:H23"/>
    <mergeCell ref="I24:N24"/>
    <mergeCell ref="J25:N25"/>
    <mergeCell ref="J27:N27"/>
    <mergeCell ref="J50:N50"/>
    <mergeCell ref="J35:N35"/>
    <mergeCell ref="I36:N36"/>
    <mergeCell ref="J40:N40"/>
    <mergeCell ref="I39:N39"/>
    <mergeCell ref="J41:N41"/>
    <mergeCell ref="J42:N42"/>
    <mergeCell ref="I43:N43"/>
    <mergeCell ref="I47:N47"/>
    <mergeCell ref="J48:N48"/>
    <mergeCell ref="J49:N49"/>
    <mergeCell ref="I51:O51"/>
    <mergeCell ref="I55:N55"/>
    <mergeCell ref="J56:N56"/>
    <mergeCell ref="J57:N57"/>
    <mergeCell ref="I53:N53"/>
    <mergeCell ref="I76:N76"/>
    <mergeCell ref="I58:N58"/>
    <mergeCell ref="J61:N61"/>
    <mergeCell ref="J62:N62"/>
    <mergeCell ref="I60:N60"/>
    <mergeCell ref="I63:N63"/>
    <mergeCell ref="I66:N66"/>
    <mergeCell ref="J67:N67"/>
    <mergeCell ref="J68:N68"/>
    <mergeCell ref="J69:N69"/>
    <mergeCell ref="I70:O70"/>
    <mergeCell ref="I72:N72"/>
    <mergeCell ref="J97:N97"/>
    <mergeCell ref="J77:N77"/>
    <mergeCell ref="J78:N78"/>
    <mergeCell ref="I79:N79"/>
    <mergeCell ref="I82:N82"/>
    <mergeCell ref="J83:N83"/>
    <mergeCell ref="J84:N84"/>
    <mergeCell ref="J85:N85"/>
    <mergeCell ref="I86:N86"/>
    <mergeCell ref="I94:N94"/>
    <mergeCell ref="J95:N95"/>
    <mergeCell ref="J96:N96"/>
    <mergeCell ref="C31:D31"/>
    <mergeCell ref="C34:D34"/>
    <mergeCell ref="C37:D37"/>
    <mergeCell ref="B29:H29"/>
    <mergeCell ref="B32:H32"/>
    <mergeCell ref="B35:H35"/>
    <mergeCell ref="E36:F36"/>
    <mergeCell ref="C36:D36"/>
    <mergeCell ref="C33:D33"/>
    <mergeCell ref="E33:F33"/>
    <mergeCell ref="C30:D30"/>
    <mergeCell ref="E30:F30"/>
  </mergeCells>
  <conditionalFormatting sqref="H20:H22">
    <cfRule type="cellIs" dxfId="4" priority="2" operator="between">
      <formula>1</formula>
      <formula>0.9</formula>
    </cfRule>
    <cfRule type="cellIs" dxfId="3" priority="3" operator="greaterThan">
      <formula>100%</formula>
    </cfRule>
    <cfRule type="cellIs" dxfId="2" priority="16" operator="lessThan">
      <formula>0.7</formula>
    </cfRule>
    <cfRule type="cellIs" dxfId="1" priority="17" operator="between">
      <formula>0.89</formula>
      <formula>0.7</formula>
    </cfRule>
    <cfRule type="cellIs" dxfId="0" priority="21" operator="greaterThanOrEqual">
      <formula>0.9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Backlog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2017-09-30T17:42:12Z</dcterms:created>
  <dcterms:modified xsi:type="dcterms:W3CDTF">2017-10-02T05:02:38Z</dcterms:modified>
</cp:coreProperties>
</file>