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isanz_Data/ExtractionPlates/"/>
    </mc:Choice>
  </mc:AlternateContent>
  <xr:revisionPtr revIDLastSave="0" documentId="13_ncr:1_{672BCF79-2505-EA47-9F93-97C60B17AB35}" xr6:coauthVersionLast="47" xr6:coauthVersionMax="47" xr10:uidLastSave="{00000000-0000-0000-0000-000000000000}"/>
  <bookViews>
    <workbookView xWindow="17280" yWindow="760" windowWidth="17280" windowHeight="21580" xr2:uid="{00000000-000D-0000-FFFF-FFFF00000000}"/>
  </bookViews>
  <sheets>
    <sheet name="PlateInfo" sheetId="9" r:id="rId1"/>
    <sheet name="Layout" sheetId="8" r:id="rId2"/>
    <sheet name="Concentration_ngul" sheetId="10" r:id="rId3"/>
    <sheet name="List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F1" i="8"/>
  <c r="B18" i="9"/>
  <c r="C1" i="8"/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</calcChain>
</file>

<file path=xl/sharedStrings.xml><?xml version="1.0" encoding="utf-8"?>
<sst xmlns="http://schemas.openxmlformats.org/spreadsheetml/2006/main" count="273" uniqueCount="263">
  <si>
    <t>Sample_ID</t>
  </si>
  <si>
    <t>Sample_Well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</si>
  <si>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</si>
  <si>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</si>
  <si>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</si>
  <si>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</si>
  <si>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</si>
  <si>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</si>
  <si>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</si>
  <si>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</si>
  <si>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</si>
  <si>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</si>
  <si>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</si>
  <si>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</si>
  <si>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</si>
  <si>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</si>
  <si>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</si>
  <si>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</si>
  <si>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</si>
  <si>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</si>
  <si>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</si>
  <si>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</si>
  <si>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</si>
  <si>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</si>
  <si>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</si>
  <si>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</si>
  <si>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</si>
  <si>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</si>
  <si>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</si>
  <si>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</si>
  <si>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</si>
  <si>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</si>
  <si>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</si>
  <si>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</si>
  <si>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</si>
  <si>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</si>
  <si>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</si>
  <si>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</si>
  <si>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</si>
  <si>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</si>
  <si>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</si>
  <si>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</si>
  <si>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</si>
  <si>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</si>
  <si>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</si>
  <si>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</si>
  <si>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</si>
  <si>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</si>
  <si>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</si>
  <si>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</si>
  <si>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</si>
  <si>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</si>
  <si>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</si>
  <si>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</si>
  <si>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</si>
  <si>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</si>
  <si>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</si>
  <si>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</si>
  <si>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</si>
  <si>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</si>
  <si>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</si>
  <si>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</si>
  <si>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</si>
  <si>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</si>
  <si>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</si>
  <si>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</si>
  <si>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</si>
  <si>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</si>
  <si>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</si>
  <si>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</si>
  <si>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</si>
  <si>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</si>
  <si>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</si>
  <si>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</si>
  <si>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</si>
  <si>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</si>
  <si>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</si>
  <si>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</si>
  <si>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</si>
  <si>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</si>
  <si>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</si>
  <si>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</si>
  <si>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</si>
  <si>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</si>
  <si>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</si>
  <si>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</si>
  <si>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</si>
  <si>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</si>
  <si>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</si>
  <si>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</si>
  <si>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</si>
  <si>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</si>
  <si>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</si>
  <si>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</si>
  <si>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</si>
  <si>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</si>
  <si>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</si>
  <si>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</si>
  <si>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A</t>
  </si>
  <si>
    <t>B</t>
  </si>
  <si>
    <t>C</t>
  </si>
  <si>
    <t>D</t>
  </si>
  <si>
    <t>E</t>
  </si>
  <si>
    <t>F</t>
  </si>
  <si>
    <t>G</t>
  </si>
  <si>
    <t>H</t>
  </si>
  <si>
    <t>Sample Description:</t>
  </si>
  <si>
    <t>Plate Layout: _________________</t>
  </si>
  <si>
    <t>Empty_A1</t>
  </si>
  <si>
    <t>Empty_A2</t>
  </si>
  <si>
    <t>Empty_A3</t>
  </si>
  <si>
    <t>Empty_A4</t>
  </si>
  <si>
    <t>Empty_A5</t>
  </si>
  <si>
    <t>Empty_A6</t>
  </si>
  <si>
    <t>Empty_A7</t>
  </si>
  <si>
    <t>Empty_A8</t>
  </si>
  <si>
    <t>Empty_A9</t>
  </si>
  <si>
    <t>Empty_A10</t>
  </si>
  <si>
    <t>Empty_A11</t>
  </si>
  <si>
    <t>Empty_A12</t>
  </si>
  <si>
    <t>Empty_B1</t>
  </si>
  <si>
    <t>Empty_B2</t>
  </si>
  <si>
    <t>Empty_B3</t>
  </si>
  <si>
    <t>Empty_B4</t>
  </si>
  <si>
    <t>Empty_B5</t>
  </si>
  <si>
    <t>Empty_B6</t>
  </si>
  <si>
    <t>Empty_B7</t>
  </si>
  <si>
    <t>Empty_B8</t>
  </si>
  <si>
    <t>Empty_B9</t>
  </si>
  <si>
    <t>Empty_B10</t>
  </si>
  <si>
    <t>Empty_B11</t>
  </si>
  <si>
    <t>Empty_B12</t>
  </si>
  <si>
    <t>Empty_C1</t>
  </si>
  <si>
    <t>Empty_C2</t>
  </si>
  <si>
    <t>Empty_C3</t>
  </si>
  <si>
    <t>Empty_C4</t>
  </si>
  <si>
    <t>Empty_C5</t>
  </si>
  <si>
    <t>Empty_C6</t>
  </si>
  <si>
    <t>Empty_C7</t>
  </si>
  <si>
    <t>Empty_C8</t>
  </si>
  <si>
    <t>Empty_C9</t>
  </si>
  <si>
    <t>Empty_C10</t>
  </si>
  <si>
    <t>Empty_C11</t>
  </si>
  <si>
    <t>Empty_C12</t>
  </si>
  <si>
    <t>Empty_D1</t>
  </si>
  <si>
    <t>Empty_D2</t>
  </si>
  <si>
    <t>Empty_D3</t>
  </si>
  <si>
    <t>Empty_D4</t>
  </si>
  <si>
    <t>Empty_D5</t>
  </si>
  <si>
    <t>Empty_D6</t>
  </si>
  <si>
    <t>Empty_D7</t>
  </si>
  <si>
    <t>Empty_D8</t>
  </si>
  <si>
    <t>Empty_D9</t>
  </si>
  <si>
    <t>Empty_D10</t>
  </si>
  <si>
    <t>Empty_D11</t>
  </si>
  <si>
    <t>Empty_D12</t>
  </si>
  <si>
    <t>Empty_E1</t>
  </si>
  <si>
    <t>Empty_E2</t>
  </si>
  <si>
    <t>Empty_E3</t>
  </si>
  <si>
    <t>Empty_E4</t>
  </si>
  <si>
    <t>Empty_E5</t>
  </si>
  <si>
    <t>Empty_E6</t>
  </si>
  <si>
    <t>Empty_E7</t>
  </si>
  <si>
    <t>Empty_E8</t>
  </si>
  <si>
    <t>Empty_E9</t>
  </si>
  <si>
    <t>Empty_E10</t>
  </si>
  <si>
    <t>Empty_E11</t>
  </si>
  <si>
    <t>Empty_E12</t>
  </si>
  <si>
    <t>Empty_F1</t>
  </si>
  <si>
    <t>Empty_F2</t>
  </si>
  <si>
    <t>Empty_F3</t>
  </si>
  <si>
    <t>Empty_F4</t>
  </si>
  <si>
    <t>Empty_F5</t>
  </si>
  <si>
    <t>Empty_F6</t>
  </si>
  <si>
    <t>Empty_F7</t>
  </si>
  <si>
    <t>Empty_F8</t>
  </si>
  <si>
    <t>Empty_F9</t>
  </si>
  <si>
    <t>Empty_F10</t>
  </si>
  <si>
    <t>Empty_F11</t>
  </si>
  <si>
    <t>Empty_F12</t>
  </si>
  <si>
    <t>Empty_G1</t>
  </si>
  <si>
    <t>Empty_G2</t>
  </si>
  <si>
    <t>Empty_G3</t>
  </si>
  <si>
    <t>Empty_G4</t>
  </si>
  <si>
    <t>Empty_G5</t>
  </si>
  <si>
    <t>Empty_G6</t>
  </si>
  <si>
    <t>Empty_G7</t>
  </si>
  <si>
    <t>Empty_G8</t>
  </si>
  <si>
    <t>Empty_G9</t>
  </si>
  <si>
    <t>Empty_G10</t>
  </si>
  <si>
    <t>Empty_G11</t>
  </si>
  <si>
    <t>Empty_G12</t>
  </si>
  <si>
    <t>Empty_H1</t>
  </si>
  <si>
    <t>Empty_H2</t>
  </si>
  <si>
    <t>Empty_H3</t>
  </si>
  <si>
    <t>Empty_H4</t>
  </si>
  <si>
    <t>Empty_H5</t>
  </si>
  <si>
    <t>Empty_H6</t>
  </si>
  <si>
    <t>Empty_H7</t>
  </si>
  <si>
    <t>Empty_H8</t>
  </si>
  <si>
    <t>Empty_H9</t>
  </si>
  <si>
    <t>Empty_H10</t>
  </si>
  <si>
    <t>Empty_H11</t>
  </si>
  <si>
    <t>Empty_H12</t>
  </si>
  <si>
    <t>Plate Name:</t>
  </si>
  <si>
    <t>Extraction Date:</t>
  </si>
  <si>
    <t>Plate Serial:</t>
  </si>
  <si>
    <t>Variable</t>
  </si>
  <si>
    <t>Value</t>
  </si>
  <si>
    <t>Instructions</t>
  </si>
  <si>
    <t>Extracted By:</t>
  </si>
  <si>
    <t>Projects List:</t>
  </si>
  <si>
    <t>Plate Label Should Read:</t>
  </si>
  <si>
    <t>All samples should begin with an experiment specific prefix. Please include information linking the prefix to an experiment here.</t>
  </si>
  <si>
    <t>Sample Type</t>
  </si>
  <si>
    <t>gDNA</t>
  </si>
  <si>
    <t>This should be a unique name that will not be used again. For Plates originating from the Bisanz Lab, they should be labelled BZP_[0-9]+</t>
  </si>
  <si>
    <t>This should be the date of extraction in YYYY-MM-DD format.</t>
  </si>
  <si>
    <t>Operator who did extraction</t>
  </si>
  <si>
    <t>Serial number of plate (if using serialized Qiagen/BioRad plates)</t>
  </si>
  <si>
    <t>SAMPLE NAMES</t>
  </si>
  <si>
    <t>Sample Naming:</t>
  </si>
  <si>
    <t>Samples must be only letters, numbers, and underscores. No other characters including spaces are permitted.</t>
  </si>
  <si>
    <t>Samples names must start with a letter.</t>
  </si>
  <si>
    <t>Samples must be named such that they are unique within and between projects. IE, do not repeat the sample name ControlMouse1 across multiple projects.</t>
  </si>
  <si>
    <t>The following CAN NOT be found in sample names: _S[0-9]+_ , _R[0-9]_, fastq, gz, _L[0-9]+_, Empty_</t>
  </si>
  <si>
    <t>No sample names can be repeated. Please check all sample names are unique (This includes the controls)</t>
  </si>
  <si>
    <t>It is not a bad idea to include some experimental information in the same name to aid in their identification.</t>
  </si>
  <si>
    <t>Make sure to keep some amount of experimental information in the same name like a participantID or treatment.</t>
  </si>
  <si>
    <t>Examples of good names:</t>
  </si>
  <si>
    <t>Bisanz1_Mouse1_Group1</t>
  </si>
  <si>
    <t>Bethany1_Participant42</t>
  </si>
  <si>
    <t>Susan6_Mouse3_Cdiff</t>
  </si>
  <si>
    <t>Examples of bad names:</t>
  </si>
  <si>
    <t>Sample1</t>
  </si>
  <si>
    <t>-&gt; this is a bad name because it tells nothing about the sample and can easily be confused with other projects/investigator's samples</t>
  </si>
  <si>
    <t>S1</t>
  </si>
  <si>
    <t>NegativeControl</t>
  </si>
  <si>
    <t>-&gt; this is a bad name because there can be many types of negative controls. This could be a vehicle control from an experiment, or an extraction blank or PCR NTC. Extraction blanks and PCR NTCs have a specific nomenclature to be identified during processing. See below.</t>
  </si>
  <si>
    <t>Bisanz1_Cdiff+fecal transplant</t>
  </si>
  <si>
    <t>-&gt; this is a bad name because it contains a plus sign. Remember only letters, numbers, and underscores.</t>
  </si>
  <si>
    <t>Bisanz1 (Cdiff)</t>
  </si>
  <si>
    <t>-&gt; this is a bad name because it contains brackets. Remember only letters, numbers, and underscores.</t>
  </si>
  <si>
    <t>Nomenclature of controls (these will be automatically extracted and evaluated in downstream processing):</t>
  </si>
  <si>
    <t>Zymo community standard:</t>
  </si>
  <si>
    <t>ProjectID_ZymoCom_Plate[0-9]_[Well]</t>
  </si>
  <si>
    <t>Zymo gDNA standard:</t>
  </si>
  <si>
    <t>ProjectID_ZymoDNA_Plate[0-9]_[Well]</t>
  </si>
  <si>
    <t>Negative Controls (Extraction Blanks):</t>
  </si>
  <si>
    <t>ProjectID_ExtCon_Plate[0-9]_[Well]</t>
  </si>
  <si>
    <t>All samples must start with a prefix that has been assigned for the project by Bethany. This prefix is unique and can only be used once.</t>
  </si>
  <si>
    <t>Plate Layout:</t>
  </si>
  <si>
    <t>Plate Type</t>
  </si>
  <si>
    <t>Qiagen Elution Microtubes</t>
  </si>
  <si>
    <t>Exactly "RNA" or "gDNA"</t>
  </si>
  <si>
    <t>Exactly "Skirted 96" or "Qiagen Elution Microtubes"</t>
  </si>
  <si>
    <t>DATE HERE</t>
  </si>
  <si>
    <t>Plate ID HERE</t>
  </si>
  <si>
    <t>YOUR NAME HERE</t>
  </si>
  <si>
    <t>SERIAL HERE</t>
  </si>
  <si>
    <t>PROJECT PREFIXES HERE</t>
  </si>
  <si>
    <t>Concentration_ngul</t>
  </si>
  <si>
    <t>#Extraction plate layout v0.1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</si>
</sst>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yyyy\-mm\-dd;@"/>
  </numFmts>
  <fonts count="2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indexed="8"/>
      <name val="Arial"/>
      <family val="2"/>
      <charset val="204"/>
    </font>
    <font>
      <sz val="11"/>
      <color theme="1"/>
      <name val="Calibri"/>
      <family val="2"/>
      <scheme val="minor"/>
    </font>
    <font>
      <sz val="4"/>
      <color theme="1"/>
      <name val="Helvetica"/>
      <family val="2"/>
    </font>
    <font>
      <sz val="5"/>
      <color theme="1"/>
      <name val="Helvetica"/>
      <family val="2"/>
    </font>
    <font>
      <sz val="5"/>
      <color rgb="FF000000"/>
      <name val="Helvetica"/>
      <family val="2"/>
    </font>
    <font>
      <sz val="5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>
      <alignment vertical="center"/>
    </xf>
    <xf numFmtId="43" fontId="20" fillId="0" borderId="0" applyFont="0" applyFill="0" applyBorder="0" applyAlignment="0" applyProtection="0"/>
  </cellStyleXfs>
  <cellXfs count="21">
    <xf numFmtId="0" fontId="0" fillId="0" borderId="0" xfId="0"/>
    <xf numFmtId="0" fontId="18" fillId="0" borderId="10" xfId="0" applyFont="1" applyBorder="1"/>
    <xf numFmtId="0" fontId="18" fillId="0" borderId="11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0" fontId="16" fillId="0" borderId="0" xfId="0" applyFont="1"/>
    <xf numFmtId="0" fontId="0" fillId="0" borderId="0" xfId="0" applyAlignment="1">
      <alignment horizontal="right"/>
    </xf>
    <xf numFmtId="0" fontId="18" fillId="0" borderId="13" xfId="0" applyFont="1" applyBorder="1"/>
    <xf numFmtId="0" fontId="18" fillId="0" borderId="14" xfId="0" applyFont="1" applyBorder="1"/>
    <xf numFmtId="0" fontId="21" fillId="0" borderId="10" xfId="0" applyFont="1" applyBorder="1" applyAlignment="1">
      <alignment horizontal="center" vertical="center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righ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vertical="top"/>
    </xf>
    <xf numFmtId="0" fontId="0" fillId="0" borderId="0" xfId="0" quotePrefix="1"/>
    <xf numFmtId="0" fontId="22" fillId="0" borderId="10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33" borderId="0" xfId="0" applyFill="1" applyAlignment="1">
      <alignment horizontal="center" vertical="top" wrapText="1"/>
    </xf>
    <xf numFmtId="0" fontId="16" fillId="33" borderId="0" xfId="0" applyFont="1" applyFill="1" applyAlignment="1">
      <alignment horizontal="right" vertical="top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3" xr:uid="{A1C2CCCF-358C-BA45-ACF2-FD7AF710FFD2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  <cellStyle name="標準 2" xfId="42" xr:uid="{371649E2-9C7A-BF42-8EA4-1B3F558ABFA2}"/>
  </cellStyles>
  <dxfs count="8"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05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DCC9B-1FDB-4347-A1A1-F5D30F39D189}">
  <dimension ref="A1:D47"/>
  <sheetViews>
    <sheetView tabSelected="1" workbookViewId="0">
      <selection activeCell="B13" sqref="B13"/>
    </sheetView>
  </sheetViews>
  <sheetFormatPr baseColWidth="10" defaultRowHeight="16"/>
  <cols>
    <col min="1" max="1" width="21.6640625" bestFit="1" customWidth="1"/>
    <col min="2" max="2" width="40.33203125" customWidth="1"/>
  </cols>
  <sheetData>
    <row r="1" spans="1:3">
      <c r="A1" s="4" t="s">
        <v>262</v>
      </c>
    </row>
    <row r="2" spans="1:3">
      <c r="A2" s="9" t="s">
        <v>207</v>
      </c>
      <c r="B2" s="4" t="s">
        <v>208</v>
      </c>
      <c r="C2" s="4" t="s">
        <v>209</v>
      </c>
    </row>
    <row r="3" spans="1:3">
      <c r="A3" s="9" t="s">
        <v>204</v>
      </c>
      <c r="B3" s="11" t="s">
        <v>257</v>
      </c>
      <c r="C3" t="s">
        <v>216</v>
      </c>
    </row>
    <row r="4" spans="1:3">
      <c r="A4" s="9" t="s">
        <v>205</v>
      </c>
      <c r="B4" s="12" t="s">
        <v>256</v>
      </c>
      <c r="C4" t="s">
        <v>217</v>
      </c>
    </row>
    <row r="5" spans="1:3">
      <c r="A5" s="9" t="s">
        <v>210</v>
      </c>
      <c r="B5" s="11" t="s">
        <v>258</v>
      </c>
      <c r="C5" t="s">
        <v>218</v>
      </c>
    </row>
    <row r="6" spans="1:3">
      <c r="A6" s="9" t="s">
        <v>206</v>
      </c>
      <c r="B6" s="11" t="s">
        <v>259</v>
      </c>
      <c r="C6" t="s">
        <v>219</v>
      </c>
    </row>
    <row r="7" spans="1:3">
      <c r="A7" s="9" t="s">
        <v>214</v>
      </c>
      <c r="B7" s="11" t="s">
        <v>215</v>
      </c>
      <c r="C7" t="s">
        <v>254</v>
      </c>
    </row>
    <row r="8" spans="1:3">
      <c r="A8" s="9" t="s">
        <v>252</v>
      </c>
      <c r="B8" s="11" t="s">
        <v>253</v>
      </c>
      <c r="C8" t="s">
        <v>255</v>
      </c>
    </row>
    <row r="9" spans="1:3" ht="17">
      <c r="A9" s="10" t="s">
        <v>211</v>
      </c>
      <c r="B9" s="18" t="s">
        <v>260</v>
      </c>
      <c r="C9" s="13" t="s">
        <v>213</v>
      </c>
    </row>
    <row r="10" spans="1:3">
      <c r="A10" s="5"/>
      <c r="B10" s="18"/>
    </row>
    <row r="11" spans="1:3">
      <c r="A11" s="5"/>
      <c r="B11" s="13"/>
    </row>
    <row r="12" spans="1:3">
      <c r="A12" s="5"/>
      <c r="B12" s="13"/>
    </row>
    <row r="13" spans="1:3">
      <c r="A13" s="5"/>
      <c r="B13" s="13"/>
    </row>
    <row r="14" spans="1:3">
      <c r="A14" s="5"/>
      <c r="B14" s="13"/>
    </row>
    <row r="15" spans="1:3">
      <c r="A15" s="5"/>
      <c r="B15" s="13"/>
    </row>
    <row r="16" spans="1:3">
      <c r="A16" s="5"/>
      <c r="B16" s="13"/>
    </row>
    <row r="17" spans="1:3">
      <c r="A17" s="5"/>
    </row>
    <row r="18" spans="1:3" ht="71" customHeight="1">
      <c r="A18" s="20" t="s">
        <v>212</v>
      </c>
      <c r="B18" s="19" t="str">
        <f>$B$3&amp; CHAR(10) &amp; $B$7 &amp; CHAR(10) &amp; $B$5  &amp; CHAR(10) &amp; TEXT($B$4,"yyyy-mm-dd")</f>
        <v>Plate ID HERE
gDNA
YOUR NAME HERE
DATE HERE</v>
      </c>
    </row>
    <row r="20" spans="1:3">
      <c r="A20" s="4" t="s">
        <v>220</v>
      </c>
    </row>
    <row r="21" spans="1:3">
      <c r="A21" s="4" t="s">
        <v>221</v>
      </c>
    </row>
    <row r="22" spans="1:3">
      <c r="A22" s="4"/>
      <c r="B22" t="s">
        <v>250</v>
      </c>
    </row>
    <row r="23" spans="1:3">
      <c r="B23" t="s">
        <v>222</v>
      </c>
    </row>
    <row r="24" spans="1:3">
      <c r="B24" t="s">
        <v>223</v>
      </c>
    </row>
    <row r="25" spans="1:3">
      <c r="B25" t="s">
        <v>224</v>
      </c>
    </row>
    <row r="26" spans="1:3">
      <c r="B26" t="s">
        <v>225</v>
      </c>
    </row>
    <row r="27" spans="1:3">
      <c r="B27" t="s">
        <v>226</v>
      </c>
    </row>
    <row r="28" spans="1:3">
      <c r="B28" t="s">
        <v>227</v>
      </c>
    </row>
    <row r="29" spans="1:3">
      <c r="B29" t="s">
        <v>228</v>
      </c>
    </row>
    <row r="31" spans="1:3">
      <c r="B31" s="4" t="s">
        <v>229</v>
      </c>
    </row>
    <row r="32" spans="1:3">
      <c r="C32" t="s">
        <v>230</v>
      </c>
    </row>
    <row r="33" spans="1:4">
      <c r="C33" t="s">
        <v>231</v>
      </c>
    </row>
    <row r="34" spans="1:4">
      <c r="C34" t="s">
        <v>232</v>
      </c>
    </row>
    <row r="36" spans="1:4">
      <c r="B36" s="4" t="s">
        <v>233</v>
      </c>
    </row>
    <row r="37" spans="1:4">
      <c r="C37" t="s">
        <v>234</v>
      </c>
      <c r="D37" s="14" t="s">
        <v>235</v>
      </c>
    </row>
    <row r="38" spans="1:4">
      <c r="C38" t="s">
        <v>236</v>
      </c>
      <c r="D38" s="14" t="s">
        <v>235</v>
      </c>
    </row>
    <row r="39" spans="1:4">
      <c r="C39" t="s">
        <v>237</v>
      </c>
      <c r="D39" s="14" t="s">
        <v>238</v>
      </c>
    </row>
    <row r="40" spans="1:4">
      <c r="C40" t="s">
        <v>239</v>
      </c>
      <c r="D40" s="14" t="s">
        <v>240</v>
      </c>
    </row>
    <row r="41" spans="1:4">
      <c r="C41" t="s">
        <v>241</v>
      </c>
      <c r="D41" s="14" t="s">
        <v>242</v>
      </c>
    </row>
    <row r="43" spans="1:4">
      <c r="A43" s="4" t="s">
        <v>243</v>
      </c>
    </row>
    <row r="44" spans="1:4">
      <c r="A44" s="4"/>
    </row>
    <row r="45" spans="1:4">
      <c r="B45" s="5" t="s">
        <v>244</v>
      </c>
      <c r="C45" t="s">
        <v>245</v>
      </c>
    </row>
    <row r="46" spans="1:4">
      <c r="B46" s="5" t="s">
        <v>246</v>
      </c>
      <c r="C46" t="s">
        <v>247</v>
      </c>
    </row>
    <row r="47" spans="1:4">
      <c r="B47" s="5" t="s">
        <v>248</v>
      </c>
      <c r="C47" t="s">
        <v>249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1528F-A855-CA42-9C22-86E58EF94B09}">
  <dimension ref="A1:M60"/>
  <sheetViews>
    <sheetView view="pageLayout" zoomScale="109" zoomScaleNormal="100" zoomScalePageLayoutView="109" workbookViewId="0">
      <selection activeCell="E5" sqref="E5"/>
    </sheetView>
  </sheetViews>
  <sheetFormatPr baseColWidth="10" defaultRowHeight="16"/>
  <cols>
    <col min="1" max="1" width="3.33203125" bestFit="1" customWidth="1"/>
    <col min="2" max="13" width="9.1640625" customWidth="1"/>
  </cols>
  <sheetData>
    <row r="1" spans="1:13">
      <c r="A1" s="4" t="s">
        <v>251</v>
      </c>
      <c r="C1" t="str">
        <f>PlateInfo!B3</f>
        <v>Plate ID HERE</v>
      </c>
      <c r="E1" s="9" t="s">
        <v>205</v>
      </c>
      <c r="F1" s="11" t="str">
        <f>TEXT(PlateInfo!$B$4,"yyyy-mm-dd")</f>
        <v>DATE HERE</v>
      </c>
      <c r="G1" s="5"/>
    </row>
    <row r="2" spans="1:13" ht="24" customHeight="1">
      <c r="A2" s="1"/>
      <c r="B2" s="6">
        <v>1</v>
      </c>
      <c r="C2" s="6">
        <v>2</v>
      </c>
      <c r="D2" s="6">
        <v>3</v>
      </c>
      <c r="E2" s="6">
        <v>4</v>
      </c>
      <c r="F2" s="6">
        <v>5</v>
      </c>
      <c r="G2" s="6">
        <v>6</v>
      </c>
      <c r="H2" s="6">
        <v>7</v>
      </c>
      <c r="I2" s="6">
        <v>8</v>
      </c>
      <c r="J2" s="6">
        <v>9</v>
      </c>
      <c r="K2" s="6">
        <v>10</v>
      </c>
      <c r="L2" s="6">
        <v>11</v>
      </c>
      <c r="M2" s="7">
        <v>12</v>
      </c>
    </row>
    <row r="3" spans="1:13" ht="68" customHeight="1">
      <c r="A3" s="2" t="s">
        <v>98</v>
      </c>
      <c r="B3" s="15" t="s">
        <v>108</v>
      </c>
      <c r="C3" s="15" t="s">
        <v>109</v>
      </c>
      <c r="D3" s="16" t="s">
        <v>110</v>
      </c>
      <c r="E3" s="16" t="s">
        <v>111</v>
      </c>
      <c r="F3" s="16" t="s">
        <v>112</v>
      </c>
      <c r="G3" s="16" t="s">
        <v>113</v>
      </c>
      <c r="H3" s="15" t="s">
        <v>114</v>
      </c>
      <c r="I3" s="16" t="s">
        <v>115</v>
      </c>
      <c r="J3" s="17" t="s">
        <v>116</v>
      </c>
      <c r="K3" s="17" t="s">
        <v>117</v>
      </c>
      <c r="L3" s="17" t="s">
        <v>118</v>
      </c>
      <c r="M3" s="17" t="s">
        <v>119</v>
      </c>
    </row>
    <row r="4" spans="1:13" ht="68" customHeight="1">
      <c r="A4" s="2" t="s">
        <v>99</v>
      </c>
      <c r="B4" s="15" t="s">
        <v>120</v>
      </c>
      <c r="C4" s="15" t="s">
        <v>121</v>
      </c>
      <c r="D4" s="15" t="s">
        <v>122</v>
      </c>
      <c r="E4" s="15" t="s">
        <v>123</v>
      </c>
      <c r="F4" s="15" t="s">
        <v>124</v>
      </c>
      <c r="G4" s="15" t="s">
        <v>125</v>
      </c>
      <c r="H4" s="15" t="s">
        <v>126</v>
      </c>
      <c r="I4" s="17" t="s">
        <v>127</v>
      </c>
      <c r="J4" s="17" t="s">
        <v>128</v>
      </c>
      <c r="K4" s="17" t="s">
        <v>129</v>
      </c>
      <c r="L4" s="17" t="s">
        <v>130</v>
      </c>
      <c r="M4" s="17" t="s">
        <v>131</v>
      </c>
    </row>
    <row r="5" spans="1:13" ht="68" customHeight="1">
      <c r="A5" s="2" t="s">
        <v>100</v>
      </c>
      <c r="B5" s="15" t="s">
        <v>132</v>
      </c>
      <c r="C5" s="15" t="s">
        <v>133</v>
      </c>
      <c r="D5" s="15" t="s">
        <v>134</v>
      </c>
      <c r="E5" s="15" t="s">
        <v>135</v>
      </c>
      <c r="F5" s="15" t="s">
        <v>136</v>
      </c>
      <c r="G5" s="15" t="s">
        <v>137</v>
      </c>
      <c r="H5" s="15" t="s">
        <v>138</v>
      </c>
      <c r="I5" s="17" t="s">
        <v>139</v>
      </c>
      <c r="J5" s="17" t="s">
        <v>140</v>
      </c>
      <c r="K5" s="17" t="s">
        <v>141</v>
      </c>
      <c r="L5" s="17" t="s">
        <v>142</v>
      </c>
      <c r="M5" s="17" t="s">
        <v>143</v>
      </c>
    </row>
    <row r="6" spans="1:13" ht="68" customHeight="1">
      <c r="A6" s="2" t="s">
        <v>101</v>
      </c>
      <c r="B6" s="16" t="s">
        <v>144</v>
      </c>
      <c r="C6" s="15" t="s">
        <v>145</v>
      </c>
      <c r="D6" s="15" t="s">
        <v>146</v>
      </c>
      <c r="E6" s="15" t="s">
        <v>147</v>
      </c>
      <c r="F6" s="15" t="s">
        <v>148</v>
      </c>
      <c r="G6" s="15" t="s">
        <v>149</v>
      </c>
      <c r="H6" s="16" t="s">
        <v>150</v>
      </c>
      <c r="I6" s="17" t="s">
        <v>151</v>
      </c>
      <c r="J6" s="17" t="s">
        <v>152</v>
      </c>
      <c r="K6" s="17" t="s">
        <v>153</v>
      </c>
      <c r="L6" s="17" t="s">
        <v>154</v>
      </c>
      <c r="M6" s="17" t="s">
        <v>155</v>
      </c>
    </row>
    <row r="7" spans="1:13" ht="68" customHeight="1">
      <c r="A7" s="2" t="s">
        <v>102</v>
      </c>
      <c r="B7" s="16" t="s">
        <v>156</v>
      </c>
      <c r="C7" s="16" t="s">
        <v>157</v>
      </c>
      <c r="D7" s="16" t="s">
        <v>158</v>
      </c>
      <c r="E7" s="16" t="s">
        <v>159</v>
      </c>
      <c r="F7" s="16" t="s">
        <v>160</v>
      </c>
      <c r="G7" s="16" t="s">
        <v>161</v>
      </c>
      <c r="H7" s="16" t="s">
        <v>162</v>
      </c>
      <c r="I7" s="17" t="s">
        <v>163</v>
      </c>
      <c r="J7" s="17" t="s">
        <v>164</v>
      </c>
      <c r="K7" s="17" t="s">
        <v>165</v>
      </c>
      <c r="L7" s="17" t="s">
        <v>166</v>
      </c>
      <c r="M7" s="17" t="s">
        <v>167</v>
      </c>
    </row>
    <row r="8" spans="1:13" ht="68" customHeight="1">
      <c r="A8" s="2" t="s">
        <v>103</v>
      </c>
      <c r="B8" s="16" t="s">
        <v>168</v>
      </c>
      <c r="C8" s="16" t="s">
        <v>169</v>
      </c>
      <c r="D8" s="16" t="s">
        <v>170</v>
      </c>
      <c r="E8" s="16" t="s">
        <v>171</v>
      </c>
      <c r="F8" s="16" t="s">
        <v>172</v>
      </c>
      <c r="G8" s="16" t="s">
        <v>173</v>
      </c>
      <c r="H8" s="16" t="s">
        <v>174</v>
      </c>
      <c r="I8" s="17" t="s">
        <v>175</v>
      </c>
      <c r="J8" s="17" t="s">
        <v>176</v>
      </c>
      <c r="K8" s="17" t="s">
        <v>177</v>
      </c>
      <c r="L8" s="17" t="s">
        <v>178</v>
      </c>
      <c r="M8" s="17" t="s">
        <v>179</v>
      </c>
    </row>
    <row r="9" spans="1:13" ht="68" customHeight="1">
      <c r="A9" s="2" t="s">
        <v>104</v>
      </c>
      <c r="B9" s="16" t="s">
        <v>180</v>
      </c>
      <c r="C9" s="16" t="s">
        <v>181</v>
      </c>
      <c r="D9" s="16" t="s">
        <v>182</v>
      </c>
      <c r="E9" s="16" t="s">
        <v>183</v>
      </c>
      <c r="F9" s="16" t="s">
        <v>184</v>
      </c>
      <c r="G9" s="16" t="s">
        <v>185</v>
      </c>
      <c r="H9" s="16" t="s">
        <v>186</v>
      </c>
      <c r="I9" s="17" t="s">
        <v>187</v>
      </c>
      <c r="J9" s="17" t="s">
        <v>188</v>
      </c>
      <c r="K9" s="17" t="s">
        <v>189</v>
      </c>
      <c r="L9" s="17" t="s">
        <v>190</v>
      </c>
      <c r="M9" s="17" t="s">
        <v>191</v>
      </c>
    </row>
    <row r="10" spans="1:13" ht="68" customHeight="1">
      <c r="A10" s="3" t="s">
        <v>105</v>
      </c>
      <c r="B10" s="16" t="s">
        <v>192</v>
      </c>
      <c r="C10" s="16" t="s">
        <v>193</v>
      </c>
      <c r="D10" s="16" t="s">
        <v>194</v>
      </c>
      <c r="E10" s="16" t="s">
        <v>195</v>
      </c>
      <c r="F10" s="16" t="s">
        <v>196</v>
      </c>
      <c r="G10" s="16" t="s">
        <v>197</v>
      </c>
      <c r="H10" s="16" t="s">
        <v>198</v>
      </c>
      <c r="I10" s="17" t="s">
        <v>199</v>
      </c>
      <c r="J10" s="17" t="s">
        <v>200</v>
      </c>
      <c r="K10" s="17" t="s">
        <v>201</v>
      </c>
      <c r="L10" s="17" t="s">
        <v>202</v>
      </c>
      <c r="M10" s="17" t="s">
        <v>203</v>
      </c>
    </row>
    <row r="13" spans="1:13" ht="68" customHeight="1"/>
    <row r="14" spans="1:13" ht="68" customHeight="1"/>
    <row r="15" spans="1:13" ht="68" customHeight="1"/>
    <row r="16" spans="1:13" ht="68" customHeight="1"/>
    <row r="17" ht="68" customHeight="1"/>
    <row r="18" ht="68" customHeight="1"/>
    <row r="19" ht="68" customHeight="1"/>
    <row r="20" ht="68" customHeight="1"/>
    <row r="23" ht="68" customHeight="1"/>
    <row r="24" ht="68" customHeight="1"/>
    <row r="25" ht="68" customHeight="1"/>
    <row r="26" ht="68" customHeight="1"/>
    <row r="27" ht="68" customHeight="1"/>
    <row r="28" ht="68" customHeight="1"/>
    <row r="29" ht="68" customHeight="1"/>
    <row r="30" ht="68" customHeight="1"/>
    <row r="33" ht="68" customHeight="1"/>
    <row r="34" ht="68" customHeight="1"/>
    <row r="35" ht="68" customHeight="1"/>
    <row r="36" ht="68" customHeight="1"/>
    <row r="37" ht="68" customHeight="1"/>
    <row r="38" ht="68" customHeight="1"/>
    <row r="39" ht="68" customHeight="1"/>
    <row r="40" ht="68" customHeight="1"/>
    <row r="43" ht="69" customHeight="1"/>
    <row r="44" ht="69" customHeight="1"/>
    <row r="45" ht="69" customHeight="1"/>
    <row r="46" ht="69" customHeight="1"/>
    <row r="47" ht="69" customHeight="1"/>
    <row r="48" ht="69" customHeight="1"/>
    <row r="49" ht="69" customHeight="1"/>
    <row r="50" ht="69" customHeight="1"/>
    <row r="53" ht="68" customHeight="1"/>
    <row r="54" ht="68" customHeight="1"/>
    <row r="55" ht="68" customHeight="1"/>
    <row r="56" ht="68" customHeight="1"/>
    <row r="57" ht="68" customHeight="1"/>
    <row r="58" ht="68" customHeight="1"/>
    <row r="59" ht="68" customHeight="1"/>
    <row r="60" ht="68" customHeight="1"/>
  </sheetData>
  <conditionalFormatting sqref="B3:B6 H3:H6 C4:G6">
    <cfRule type="containsText" dxfId="7" priority="5" operator="containsText" text="Zymo">
      <formula>NOT(ISERROR(SEARCH("Zymo",B3)))</formula>
    </cfRule>
    <cfRule type="containsText" dxfId="6" priority="6" stopIfTrue="1" operator="containsText" text="NTC">
      <formula>NOT(ISERROR(SEARCH("NTC",B3)))</formula>
    </cfRule>
    <cfRule type="containsText" dxfId="5" priority="7" operator="containsText" text="ExtCon">
      <formula>NOT(ISERROR(SEARCH("ExtCon",B3)))</formula>
    </cfRule>
  </conditionalFormatting>
  <conditionalFormatting sqref="B3:M10">
    <cfRule type="containsText" dxfId="4" priority="8" stopIfTrue="1" operator="containsText" text="Empty_">
      <formula>NOT(ISERROR(SEARCH("Empty_",B3)))</formula>
    </cfRule>
  </conditionalFormatting>
  <pageMargins left="0.7" right="0.7" top="0.43055555555555558" bottom="0.40277777777777779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AF19A-7C1F-D045-BFD6-B53F74F3E635}">
  <dimension ref="A1:M60"/>
  <sheetViews>
    <sheetView view="pageLayout" zoomScale="125" zoomScaleNormal="100" zoomScalePageLayoutView="125" workbookViewId="0">
      <selection activeCell="D6" sqref="D6"/>
    </sheetView>
  </sheetViews>
  <sheetFormatPr baseColWidth="10" defaultRowHeight="16"/>
  <cols>
    <col min="1" max="1" width="3.33203125" bestFit="1" customWidth="1"/>
    <col min="2" max="13" width="9.1640625" customWidth="1"/>
  </cols>
  <sheetData>
    <row r="1" spans="1:13">
      <c r="A1" s="4" t="s">
        <v>107</v>
      </c>
      <c r="F1" s="5" t="s">
        <v>106</v>
      </c>
    </row>
    <row r="2" spans="1:13" ht="24" customHeight="1">
      <c r="A2" s="1"/>
      <c r="B2" s="6">
        <v>1</v>
      </c>
      <c r="C2" s="6">
        <v>2</v>
      </c>
      <c r="D2" s="6">
        <v>3</v>
      </c>
      <c r="E2" s="6">
        <v>4</v>
      </c>
      <c r="F2" s="6">
        <v>5</v>
      </c>
      <c r="G2" s="6">
        <v>6</v>
      </c>
      <c r="H2" s="6">
        <v>7</v>
      </c>
      <c r="I2" s="6">
        <v>8</v>
      </c>
      <c r="J2" s="6">
        <v>9</v>
      </c>
      <c r="K2" s="6">
        <v>10</v>
      </c>
      <c r="L2" s="6">
        <v>11</v>
      </c>
      <c r="M2" s="7">
        <v>12</v>
      </c>
    </row>
    <row r="3" spans="1:13" ht="68" customHeight="1">
      <c r="A3" s="2" t="s">
        <v>98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 ht="68" customHeight="1">
      <c r="A4" s="2" t="s">
        <v>99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spans="1:13" ht="68" customHeight="1">
      <c r="A5" s="2" t="s">
        <v>100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spans="1:13" ht="68" customHeight="1">
      <c r="A6" s="2" t="s">
        <v>101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 spans="1:13" ht="68" customHeight="1">
      <c r="A7" s="2" t="s">
        <v>102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spans="1:13" ht="68" customHeight="1">
      <c r="A8" s="2" t="s">
        <v>103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spans="1:13" ht="68" customHeight="1">
      <c r="A9" s="2" t="s">
        <v>104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</row>
    <row r="10" spans="1:13" ht="68" customHeight="1">
      <c r="A10" s="3" t="s">
        <v>105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3" spans="1:13" ht="68" customHeight="1"/>
    <row r="14" spans="1:13" ht="68" customHeight="1"/>
    <row r="15" spans="1:13" ht="68" customHeight="1"/>
    <row r="16" spans="1:13" ht="68" customHeight="1"/>
    <row r="17" ht="68" customHeight="1"/>
    <row r="18" ht="68" customHeight="1"/>
    <row r="19" ht="68" customHeight="1"/>
    <row r="20" ht="68" customHeight="1"/>
    <row r="23" ht="68" customHeight="1"/>
    <row r="24" ht="68" customHeight="1"/>
    <row r="25" ht="68" customHeight="1"/>
    <row r="26" ht="68" customHeight="1"/>
    <row r="27" ht="68" customHeight="1"/>
    <row r="28" ht="68" customHeight="1"/>
    <row r="29" ht="68" customHeight="1"/>
    <row r="30" ht="68" customHeight="1"/>
    <row r="33" ht="68" customHeight="1"/>
    <row r="34" ht="68" customHeight="1"/>
    <row r="35" ht="68" customHeight="1"/>
    <row r="36" ht="68" customHeight="1"/>
    <row r="37" ht="68" customHeight="1"/>
    <row r="38" ht="68" customHeight="1"/>
    <row r="39" ht="68" customHeight="1"/>
    <row r="40" ht="68" customHeight="1"/>
    <row r="43" ht="69" customHeight="1"/>
    <row r="44" ht="69" customHeight="1"/>
    <row r="45" ht="69" customHeight="1"/>
    <row r="46" ht="69" customHeight="1"/>
    <row r="47" ht="69" customHeight="1"/>
    <row r="48" ht="69" customHeight="1"/>
    <row r="49" ht="69" customHeight="1"/>
    <row r="50" ht="69" customHeight="1"/>
    <row r="53" ht="68" customHeight="1"/>
    <row r="54" ht="68" customHeight="1"/>
    <row r="55" ht="68" customHeight="1"/>
    <row r="56" ht="68" customHeight="1"/>
    <row r="57" ht="68" customHeight="1"/>
    <row r="58" ht="68" customHeight="1"/>
    <row r="59" ht="68" customHeight="1"/>
    <row r="60" ht="68" customHeight="1"/>
  </sheetData>
  <conditionalFormatting sqref="B3:M10">
    <cfRule type="containsText" dxfId="3" priority="1" stopIfTrue="1" operator="containsText" text="Zymo">
      <formula>NOT(ISERROR(SEARCH("Zymo",B3)))</formula>
    </cfRule>
    <cfRule type="containsText" dxfId="2" priority="2" operator="containsText" text="NTC">
      <formula>NOT(ISERROR(SEARCH("NTC",B3)))</formula>
    </cfRule>
    <cfRule type="containsText" dxfId="1" priority="3" operator="containsText" text="ExtCon">
      <formula>NOT(ISERROR(SEARCH("ExtCon",B3)))</formula>
    </cfRule>
    <cfRule type="containsText" dxfId="0" priority="4" stopIfTrue="1" operator="containsText" text="Empty_">
      <formula>NOT(ISERROR(SEARCH("Empty_",B3)))</formula>
    </cfRule>
  </conditionalFormatting>
  <pageMargins left="0.7" right="0.7" top="0.43055555555555558" bottom="0.40277777777777779" header="0.3" footer="0.3"/>
  <pageSetup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97"/>
  <sheetViews>
    <sheetView zoomScale="123" zoomScaleNormal="123" workbookViewId="0">
      <selection activeCell="B5" sqref="B5"/>
    </sheetView>
  </sheetViews>
  <sheetFormatPr baseColWidth="10" defaultRowHeight="16"/>
  <cols>
    <col min="1" max="1" width="20.33203125" customWidth="1"/>
    <col min="2" max="2" width="12.1640625" bestFit="1" customWidth="1"/>
    <col min="3" max="3" width="17.1640625" bestFit="1" customWidth="1"/>
  </cols>
  <sheetData>
    <row r="1" spans="1:3">
      <c r="A1" t="s">
        <v>0</v>
      </c>
      <c r="B1" t="s">
        <v>1</v>
      </c>
      <c r="C1" t="s">
        <v>261</v>
      </c>
    </row>
    <row r="2" spans="1:3">
      <c r="A2" t="str">
        <f>Layout!$B$3</f>
        <v>Empty_A1</v>
      </c>
      <c r="B2" t="s">
        <v>2</v>
      </c>
      <c r="C2">
        <f>Concentration_ngul!$B$3</f>
        <v>0</v>
      </c>
    </row>
    <row r="3" spans="1:3">
      <c r="A3" t="str">
        <f>Layout!$B$4</f>
        <v>Empty_B1</v>
      </c>
      <c r="B3" t="s">
        <v>3</v>
      </c>
      <c r="C3">
        <f>Concentration_ngul!$B$4</f>
        <v>0</v>
      </c>
    </row>
    <row r="4" spans="1:3">
      <c r="A4" t="str">
        <f>Layout!$B$5</f>
        <v>Empty_C1</v>
      </c>
      <c r="B4" t="s">
        <v>4</v>
      </c>
      <c r="C4">
        <f>Concentration_ngul!$B$5</f>
        <v>0</v>
      </c>
    </row>
    <row r="5" spans="1:3">
      <c r="A5" t="str">
        <f>Layout!$B$6</f>
        <v>Empty_D1</v>
      </c>
      <c r="B5" t="s">
        <v>5</v>
      </c>
      <c r="C5">
        <f>Concentration_ngul!$B$6</f>
        <v>0</v>
      </c>
    </row>
    <row r="6" spans="1:3">
      <c r="A6" t="str">
        <f>Layout!$B$7</f>
        <v>Empty_E1</v>
      </c>
      <c r="B6" t="s">
        <v>6</v>
      </c>
      <c r="C6">
        <f>Concentration_ngul!$B$7</f>
        <v>0</v>
      </c>
    </row>
    <row r="7" spans="1:3">
      <c r="A7" t="str">
        <f>Layout!$B$8</f>
        <v>Empty_F1</v>
      </c>
      <c r="B7" t="s">
        <v>7</v>
      </c>
      <c r="C7">
        <f>Concentration_ngul!$B$8</f>
        <v>0</v>
      </c>
    </row>
    <row r="8" spans="1:3">
      <c r="A8" t="str">
        <f>Layout!$B$9</f>
        <v>Empty_G1</v>
      </c>
      <c r="B8" t="s">
        <v>8</v>
      </c>
      <c r="C8">
        <f>Concentration_ngul!$B$9</f>
        <v>0</v>
      </c>
    </row>
    <row r="9" spans="1:3">
      <c r="A9" t="str">
        <f>Layout!$B$10</f>
        <v>Empty_H1</v>
      </c>
      <c r="B9" t="s">
        <v>9</v>
      </c>
      <c r="C9">
        <f>Concentration_ngul!$B$10</f>
        <v>0</v>
      </c>
    </row>
    <row r="10" spans="1:3">
      <c r="A10" t="str">
        <f>Layout!$C$3</f>
        <v>Empty_A2</v>
      </c>
      <c r="B10" t="s">
        <v>10</v>
      </c>
      <c r="C10">
        <f>Concentration_ngul!$C$3</f>
        <v>0</v>
      </c>
    </row>
    <row r="11" spans="1:3">
      <c r="A11" t="str">
        <f>Layout!$C$4</f>
        <v>Empty_B2</v>
      </c>
      <c r="B11" t="s">
        <v>11</v>
      </c>
      <c r="C11">
        <f>Concentration_ngul!$C$4</f>
        <v>0</v>
      </c>
    </row>
    <row r="12" spans="1:3">
      <c r="A12" t="str">
        <f>Layout!$C$5</f>
        <v>Empty_C2</v>
      </c>
      <c r="B12" t="s">
        <v>12</v>
      </c>
      <c r="C12">
        <f>Concentration_ngul!$C$5</f>
        <v>0</v>
      </c>
    </row>
    <row r="13" spans="1:3">
      <c r="A13" t="str">
        <f>Layout!$C$6</f>
        <v>Empty_D2</v>
      </c>
      <c r="B13" t="s">
        <v>13</v>
      </c>
      <c r="C13">
        <f>Concentration_ngul!$C$6</f>
        <v>0</v>
      </c>
    </row>
    <row r="14" spans="1:3">
      <c r="A14" t="str">
        <f>Layout!$C$7</f>
        <v>Empty_E2</v>
      </c>
      <c r="B14" t="s">
        <v>14</v>
      </c>
      <c r="C14">
        <f>Concentration_ngul!$C$7</f>
        <v>0</v>
      </c>
    </row>
    <row r="15" spans="1:3">
      <c r="A15" t="str">
        <f>Layout!$C$8</f>
        <v>Empty_F2</v>
      </c>
      <c r="B15" t="s">
        <v>15</v>
      </c>
      <c r="C15">
        <f>Concentration_ngul!$C$8</f>
        <v>0</v>
      </c>
    </row>
    <row r="16" spans="1:3">
      <c r="A16" t="str">
        <f>Layout!$C$9</f>
        <v>Empty_G2</v>
      </c>
      <c r="B16" t="s">
        <v>16</v>
      </c>
      <c r="C16">
        <f>Concentration_ngul!$C$9</f>
        <v>0</v>
      </c>
    </row>
    <row r="17" spans="1:3">
      <c r="A17" t="str">
        <f>Layout!$C$10</f>
        <v>Empty_H2</v>
      </c>
      <c r="B17" t="s">
        <v>17</v>
      </c>
      <c r="C17">
        <f>Concentration_ngul!$C$10</f>
        <v>0</v>
      </c>
    </row>
    <row r="18" spans="1:3">
      <c r="A18" t="str">
        <f>Layout!$D$3</f>
        <v>Empty_A3</v>
      </c>
      <c r="B18" t="s">
        <v>18</v>
      </c>
      <c r="C18">
        <f>Concentration_ngul!$D$3</f>
        <v>0</v>
      </c>
    </row>
    <row r="19" spans="1:3">
      <c r="A19" t="str">
        <f>Layout!$D$4</f>
        <v>Empty_B3</v>
      </c>
      <c r="B19" t="s">
        <v>19</v>
      </c>
      <c r="C19">
        <f>Concentration_ngul!$D$4</f>
        <v>0</v>
      </c>
    </row>
    <row r="20" spans="1:3">
      <c r="A20" t="str">
        <f>Layout!$D$5</f>
        <v>Empty_C3</v>
      </c>
      <c r="B20" t="s">
        <v>20</v>
      </c>
      <c r="C20">
        <f>Concentration_ngul!$D$5</f>
        <v>0</v>
      </c>
    </row>
    <row r="21" spans="1:3">
      <c r="A21" t="str">
        <f>Layout!$D$6</f>
        <v>Empty_D3</v>
      </c>
      <c r="B21" t="s">
        <v>21</v>
      </c>
      <c r="C21">
        <f>Concentration_ngul!$D$6</f>
        <v>0</v>
      </c>
    </row>
    <row r="22" spans="1:3">
      <c r="A22" t="str">
        <f>Layout!$D$7</f>
        <v>Empty_E3</v>
      </c>
      <c r="B22" t="s">
        <v>22</v>
      </c>
      <c r="C22">
        <f>Concentration_ngul!$D$7</f>
        <v>0</v>
      </c>
    </row>
    <row r="23" spans="1:3">
      <c r="A23" t="str">
        <f>Layout!$D$8</f>
        <v>Empty_F3</v>
      </c>
      <c r="B23" t="s">
        <v>23</v>
      </c>
      <c r="C23">
        <f>Concentration_ngul!$D$8</f>
        <v>0</v>
      </c>
    </row>
    <row r="24" spans="1:3">
      <c r="A24" t="str">
        <f>Layout!$D$9</f>
        <v>Empty_G3</v>
      </c>
      <c r="B24" t="s">
        <v>24</v>
      </c>
      <c r="C24">
        <f>Concentration_ngul!$D$9</f>
        <v>0</v>
      </c>
    </row>
    <row r="25" spans="1:3">
      <c r="A25" t="str">
        <f>Layout!$D$10</f>
        <v>Empty_H3</v>
      </c>
      <c r="B25" t="s">
        <v>25</v>
      </c>
      <c r="C25">
        <f>Concentration_ngul!$D$10</f>
        <v>0</v>
      </c>
    </row>
    <row r="26" spans="1:3">
      <c r="A26" t="str">
        <f>Layout!$E$3</f>
        <v>Empty_A4</v>
      </c>
      <c r="B26" t="s">
        <v>26</v>
      </c>
      <c r="C26">
        <f>Concentration_ngul!$E$3</f>
        <v>0</v>
      </c>
    </row>
    <row r="27" spans="1:3">
      <c r="A27" t="str">
        <f>Layout!$E$4</f>
        <v>Empty_B4</v>
      </c>
      <c r="B27" t="s">
        <v>27</v>
      </c>
      <c r="C27">
        <f>Concentration_ngul!$E$4</f>
        <v>0</v>
      </c>
    </row>
    <row r="28" spans="1:3">
      <c r="A28" t="str">
        <f>Layout!$E$5</f>
        <v>Empty_C4</v>
      </c>
      <c r="B28" t="s">
        <v>28</v>
      </c>
      <c r="C28">
        <f>Concentration_ngul!$E$5</f>
        <v>0</v>
      </c>
    </row>
    <row r="29" spans="1:3">
      <c r="A29" t="str">
        <f>Layout!$E$6</f>
        <v>Empty_D4</v>
      </c>
      <c r="B29" t="s">
        <v>29</v>
      </c>
      <c r="C29">
        <f>Concentration_ngul!$E$6</f>
        <v>0</v>
      </c>
    </row>
    <row r="30" spans="1:3">
      <c r="A30" t="str">
        <f>Layout!$E$7</f>
        <v>Empty_E4</v>
      </c>
      <c r="B30" t="s">
        <v>30</v>
      </c>
      <c r="C30">
        <f>Concentration_ngul!$E$7</f>
        <v>0</v>
      </c>
    </row>
    <row r="31" spans="1:3">
      <c r="A31" t="str">
        <f>Layout!$E$8</f>
        <v>Empty_F4</v>
      </c>
      <c r="B31" t="s">
        <v>31</v>
      </c>
      <c r="C31">
        <f>Concentration_ngul!$E$8</f>
        <v>0</v>
      </c>
    </row>
    <row r="32" spans="1:3">
      <c r="A32" t="str">
        <f>Layout!$E$9</f>
        <v>Empty_G4</v>
      </c>
      <c r="B32" t="s">
        <v>32</v>
      </c>
      <c r="C32">
        <f>Concentration_ngul!$E$9</f>
        <v>0</v>
      </c>
    </row>
    <row r="33" spans="1:3">
      <c r="A33" t="str">
        <f>Layout!$E$10</f>
        <v>Empty_H4</v>
      </c>
      <c r="B33" t="s">
        <v>33</v>
      </c>
      <c r="C33">
        <f>Concentration_ngul!$E$10</f>
        <v>0</v>
      </c>
    </row>
    <row r="34" spans="1:3">
      <c r="A34" t="str">
        <f>Layout!$F$3</f>
        <v>Empty_A5</v>
      </c>
      <c r="B34" t="s">
        <v>34</v>
      </c>
      <c r="C34">
        <f>Concentration_ngul!$F$3</f>
        <v>0</v>
      </c>
    </row>
    <row r="35" spans="1:3">
      <c r="A35" t="str">
        <f>Layout!$F$4</f>
        <v>Empty_B5</v>
      </c>
      <c r="B35" t="s">
        <v>35</v>
      </c>
      <c r="C35">
        <f>Concentration_ngul!$F$4</f>
        <v>0</v>
      </c>
    </row>
    <row r="36" spans="1:3">
      <c r="A36" t="str">
        <f>Layout!$F$5</f>
        <v>Empty_C5</v>
      </c>
      <c r="B36" t="s">
        <v>36</v>
      </c>
      <c r="C36">
        <f>Concentration_ngul!$F$5</f>
        <v>0</v>
      </c>
    </row>
    <row r="37" spans="1:3">
      <c r="A37" t="str">
        <f>Layout!$F$6</f>
        <v>Empty_D5</v>
      </c>
      <c r="B37" t="s">
        <v>37</v>
      </c>
      <c r="C37">
        <f>Concentration_ngul!$F$6</f>
        <v>0</v>
      </c>
    </row>
    <row r="38" spans="1:3">
      <c r="A38" t="str">
        <f>Layout!$F$7</f>
        <v>Empty_E5</v>
      </c>
      <c r="B38" t="s">
        <v>38</v>
      </c>
      <c r="C38">
        <f>Concentration_ngul!$F$7</f>
        <v>0</v>
      </c>
    </row>
    <row r="39" spans="1:3">
      <c r="A39" t="str">
        <f>Layout!$F$8</f>
        <v>Empty_F5</v>
      </c>
      <c r="B39" t="s">
        <v>39</v>
      </c>
      <c r="C39">
        <f>Concentration_ngul!$F$8</f>
        <v>0</v>
      </c>
    </row>
    <row r="40" spans="1:3">
      <c r="A40" t="str">
        <f>Layout!$F$9</f>
        <v>Empty_G5</v>
      </c>
      <c r="B40" t="s">
        <v>40</v>
      </c>
      <c r="C40">
        <f>Concentration_ngul!$F$9</f>
        <v>0</v>
      </c>
    </row>
    <row r="41" spans="1:3">
      <c r="A41" t="str">
        <f>Layout!$F$10</f>
        <v>Empty_H5</v>
      </c>
      <c r="B41" t="s">
        <v>41</v>
      </c>
      <c r="C41">
        <f>Concentration_ngul!$F$10</f>
        <v>0</v>
      </c>
    </row>
    <row r="42" spans="1:3">
      <c r="A42" t="str">
        <f>Layout!$G$3</f>
        <v>Empty_A6</v>
      </c>
      <c r="B42" t="s">
        <v>42</v>
      </c>
      <c r="C42">
        <f>Concentration_ngul!$G$3</f>
        <v>0</v>
      </c>
    </row>
    <row r="43" spans="1:3">
      <c r="A43" t="str">
        <f>Layout!$G$4</f>
        <v>Empty_B6</v>
      </c>
      <c r="B43" t="s">
        <v>43</v>
      </c>
      <c r="C43">
        <f>Concentration_ngul!$G$4</f>
        <v>0</v>
      </c>
    </row>
    <row r="44" spans="1:3">
      <c r="A44" t="str">
        <f>Layout!$G$5</f>
        <v>Empty_C6</v>
      </c>
      <c r="B44" t="s">
        <v>44</v>
      </c>
      <c r="C44">
        <f>Concentration_ngul!$G$5</f>
        <v>0</v>
      </c>
    </row>
    <row r="45" spans="1:3">
      <c r="A45" t="str">
        <f>Layout!$G$6</f>
        <v>Empty_D6</v>
      </c>
      <c r="B45" t="s">
        <v>45</v>
      </c>
      <c r="C45">
        <f>Concentration_ngul!$G$6</f>
        <v>0</v>
      </c>
    </row>
    <row r="46" spans="1:3">
      <c r="A46" t="str">
        <f>Layout!$G$7</f>
        <v>Empty_E6</v>
      </c>
      <c r="B46" t="s">
        <v>46</v>
      </c>
      <c r="C46">
        <f>Concentration_ngul!$G$7</f>
        <v>0</v>
      </c>
    </row>
    <row r="47" spans="1:3">
      <c r="A47" t="str">
        <f>Layout!$G$8</f>
        <v>Empty_F6</v>
      </c>
      <c r="B47" t="s">
        <v>47</v>
      </c>
      <c r="C47">
        <f>Concentration_ngul!$G$8</f>
        <v>0</v>
      </c>
    </row>
    <row r="48" spans="1:3">
      <c r="A48" t="str">
        <f>Layout!$G$9</f>
        <v>Empty_G6</v>
      </c>
      <c r="B48" t="s">
        <v>48</v>
      </c>
      <c r="C48">
        <f>Concentration_ngul!$G$9</f>
        <v>0</v>
      </c>
    </row>
    <row r="49" spans="1:3">
      <c r="A49" t="str">
        <f>Layout!$G$10</f>
        <v>Empty_H6</v>
      </c>
      <c r="B49" t="s">
        <v>49</v>
      </c>
      <c r="C49">
        <f>Concentration_ngul!$G$10</f>
        <v>0</v>
      </c>
    </row>
    <row r="50" spans="1:3">
      <c r="A50" t="str">
        <f>Layout!$H$3</f>
        <v>Empty_A7</v>
      </c>
      <c r="B50" t="s">
        <v>50</v>
      </c>
      <c r="C50">
        <f>Concentration_ngul!$H$3</f>
        <v>0</v>
      </c>
    </row>
    <row r="51" spans="1:3">
      <c r="A51" t="str">
        <f>Layout!$H$4</f>
        <v>Empty_B7</v>
      </c>
      <c r="B51" t="s">
        <v>51</v>
      </c>
      <c r="C51">
        <f>Concentration_ngul!$H$4</f>
        <v>0</v>
      </c>
    </row>
    <row r="52" spans="1:3">
      <c r="A52" t="str">
        <f>Layout!$H$5</f>
        <v>Empty_C7</v>
      </c>
      <c r="B52" t="s">
        <v>52</v>
      </c>
      <c r="C52">
        <f>Concentration_ngul!$H$5</f>
        <v>0</v>
      </c>
    </row>
    <row r="53" spans="1:3">
      <c r="A53" t="str">
        <f>Layout!$H$6</f>
        <v>Empty_D7</v>
      </c>
      <c r="B53" t="s">
        <v>53</v>
      </c>
      <c r="C53">
        <f>Concentration_ngul!$H$6</f>
        <v>0</v>
      </c>
    </row>
    <row r="54" spans="1:3">
      <c r="A54" t="str">
        <f>Layout!$H$7</f>
        <v>Empty_E7</v>
      </c>
      <c r="B54" t="s">
        <v>54</v>
      </c>
      <c r="C54">
        <f>Concentration_ngul!$H$7</f>
        <v>0</v>
      </c>
    </row>
    <row r="55" spans="1:3">
      <c r="A55" t="str">
        <f>Layout!$H$8</f>
        <v>Empty_F7</v>
      </c>
      <c r="B55" t="s">
        <v>55</v>
      </c>
      <c r="C55">
        <f>Concentration_ngul!$H$8</f>
        <v>0</v>
      </c>
    </row>
    <row r="56" spans="1:3">
      <c r="A56" t="str">
        <f>Layout!$H$9</f>
        <v>Empty_G7</v>
      </c>
      <c r="B56" t="s">
        <v>56</v>
      </c>
      <c r="C56">
        <f>Concentration_ngul!$H$9</f>
        <v>0</v>
      </c>
    </row>
    <row r="57" spans="1:3">
      <c r="A57" t="str">
        <f>Layout!$H$10</f>
        <v>Empty_H7</v>
      </c>
      <c r="B57" t="s">
        <v>57</v>
      </c>
      <c r="C57">
        <f>Concentration_ngul!$H$10</f>
        <v>0</v>
      </c>
    </row>
    <row r="58" spans="1:3">
      <c r="A58" t="str">
        <f>Layout!$I$3</f>
        <v>Empty_A8</v>
      </c>
      <c r="B58" t="s">
        <v>58</v>
      </c>
      <c r="C58">
        <f>Concentration_ngul!$I$3</f>
        <v>0</v>
      </c>
    </row>
    <row r="59" spans="1:3">
      <c r="A59" t="str">
        <f>Layout!$I$4</f>
        <v>Empty_B8</v>
      </c>
      <c r="B59" t="s">
        <v>59</v>
      </c>
      <c r="C59">
        <f>Concentration_ngul!$I$4</f>
        <v>0</v>
      </c>
    </row>
    <row r="60" spans="1:3">
      <c r="A60" t="str">
        <f>Layout!$I$5</f>
        <v>Empty_C8</v>
      </c>
      <c r="B60" t="s">
        <v>60</v>
      </c>
      <c r="C60">
        <f>Concentration_ngul!$I$5</f>
        <v>0</v>
      </c>
    </row>
    <row r="61" spans="1:3">
      <c r="A61" t="str">
        <f>Layout!$I$6</f>
        <v>Empty_D8</v>
      </c>
      <c r="B61" t="s">
        <v>61</v>
      </c>
      <c r="C61">
        <f>Concentration_ngul!$I$6</f>
        <v>0</v>
      </c>
    </row>
    <row r="62" spans="1:3">
      <c r="A62" t="str">
        <f>Layout!$I$7</f>
        <v>Empty_E8</v>
      </c>
      <c r="B62" t="s">
        <v>62</v>
      </c>
      <c r="C62">
        <f>Concentration_ngul!$I$7</f>
        <v>0</v>
      </c>
    </row>
    <row r="63" spans="1:3">
      <c r="A63" t="str">
        <f>Layout!$I$8</f>
        <v>Empty_F8</v>
      </c>
      <c r="B63" t="s">
        <v>63</v>
      </c>
      <c r="C63">
        <f>Concentration_ngul!$I$8</f>
        <v>0</v>
      </c>
    </row>
    <row r="64" spans="1:3">
      <c r="A64" t="str">
        <f>Layout!$I$9</f>
        <v>Empty_G8</v>
      </c>
      <c r="B64" t="s">
        <v>64</v>
      </c>
      <c r="C64">
        <f>Concentration_ngul!$I$9</f>
        <v>0</v>
      </c>
    </row>
    <row r="65" spans="1:3">
      <c r="A65" t="str">
        <f>Layout!$I$10</f>
        <v>Empty_H8</v>
      </c>
      <c r="B65" t="s">
        <v>65</v>
      </c>
      <c r="C65">
        <f>Concentration_ngul!$I$10</f>
        <v>0</v>
      </c>
    </row>
    <row r="66" spans="1:3">
      <c r="A66" t="str">
        <f>Layout!$J$3</f>
        <v>Empty_A9</v>
      </c>
      <c r="B66" t="s">
        <v>66</v>
      </c>
      <c r="C66">
        <f>Concentration_ngul!$J$3</f>
        <v>0</v>
      </c>
    </row>
    <row r="67" spans="1:3">
      <c r="A67" t="str">
        <f>Layout!$J$4</f>
        <v>Empty_B9</v>
      </c>
      <c r="B67" t="s">
        <v>67</v>
      </c>
      <c r="C67">
        <f>Concentration_ngul!$J$4</f>
        <v>0</v>
      </c>
    </row>
    <row r="68" spans="1:3">
      <c r="A68" t="str">
        <f>Layout!$J$5</f>
        <v>Empty_C9</v>
      </c>
      <c r="B68" t="s">
        <v>68</v>
      </c>
      <c r="C68">
        <f>Concentration_ngul!$J$5</f>
        <v>0</v>
      </c>
    </row>
    <row r="69" spans="1:3">
      <c r="A69" t="str">
        <f>Layout!$J$6</f>
        <v>Empty_D9</v>
      </c>
      <c r="B69" t="s">
        <v>69</v>
      </c>
      <c r="C69">
        <f>Concentration_ngul!$J$6</f>
        <v>0</v>
      </c>
    </row>
    <row r="70" spans="1:3">
      <c r="A70" t="str">
        <f>Layout!$J$7</f>
        <v>Empty_E9</v>
      </c>
      <c r="B70" t="s">
        <v>70</v>
      </c>
      <c r="C70">
        <f>Concentration_ngul!$J$7</f>
        <v>0</v>
      </c>
    </row>
    <row r="71" spans="1:3">
      <c r="A71" t="str">
        <f>Layout!$J$8</f>
        <v>Empty_F9</v>
      </c>
      <c r="B71" t="s">
        <v>71</v>
      </c>
      <c r="C71">
        <f>Concentration_ngul!$J$8</f>
        <v>0</v>
      </c>
    </row>
    <row r="72" spans="1:3">
      <c r="A72" t="str">
        <f>Layout!$J$9</f>
        <v>Empty_G9</v>
      </c>
      <c r="B72" t="s">
        <v>72</v>
      </c>
      <c r="C72">
        <f>Concentration_ngul!$J$9</f>
        <v>0</v>
      </c>
    </row>
    <row r="73" spans="1:3">
      <c r="A73" t="str">
        <f>Layout!$J$10</f>
        <v>Empty_H9</v>
      </c>
      <c r="B73" t="s">
        <v>73</v>
      </c>
      <c r="C73">
        <f>Concentration_ngul!$J$10</f>
        <v>0</v>
      </c>
    </row>
    <row r="74" spans="1:3">
      <c r="A74" t="str">
        <f>Layout!$K$3</f>
        <v>Empty_A10</v>
      </c>
      <c r="B74" t="s">
        <v>74</v>
      </c>
      <c r="C74">
        <f>Concentration_ngul!$K$3</f>
        <v>0</v>
      </c>
    </row>
    <row r="75" spans="1:3">
      <c r="A75" t="str">
        <f>Layout!$K$4</f>
        <v>Empty_B10</v>
      </c>
      <c r="B75" t="s">
        <v>75</v>
      </c>
      <c r="C75">
        <f>Concentration_ngul!$K$4</f>
        <v>0</v>
      </c>
    </row>
    <row r="76" spans="1:3">
      <c r="A76" t="str">
        <f>Layout!$K$5</f>
        <v>Empty_C10</v>
      </c>
      <c r="B76" t="s">
        <v>76</v>
      </c>
      <c r="C76">
        <f>Concentration_ngul!$K$5</f>
        <v>0</v>
      </c>
    </row>
    <row r="77" spans="1:3">
      <c r="A77" t="str">
        <f>Layout!$K$6</f>
        <v>Empty_D10</v>
      </c>
      <c r="B77" t="s">
        <v>77</v>
      </c>
      <c r="C77">
        <f>Concentration_ngul!$K$6</f>
        <v>0</v>
      </c>
    </row>
    <row r="78" spans="1:3">
      <c r="A78" t="str">
        <f>Layout!$K$7</f>
        <v>Empty_E10</v>
      </c>
      <c r="B78" t="s">
        <v>78</v>
      </c>
      <c r="C78">
        <f>Concentration_ngul!$K$7</f>
        <v>0</v>
      </c>
    </row>
    <row r="79" spans="1:3">
      <c r="A79" t="str">
        <f>Layout!$K$8</f>
        <v>Empty_F10</v>
      </c>
      <c r="B79" t="s">
        <v>79</v>
      </c>
      <c r="C79">
        <f>Concentration_ngul!$K$8</f>
        <v>0</v>
      </c>
    </row>
    <row r="80" spans="1:3">
      <c r="A80" t="str">
        <f>Layout!$K$9</f>
        <v>Empty_G10</v>
      </c>
      <c r="B80" t="s">
        <v>80</v>
      </c>
      <c r="C80">
        <f>Concentration_ngul!$K$9</f>
        <v>0</v>
      </c>
    </row>
    <row r="81" spans="1:3">
      <c r="A81" t="str">
        <f>Layout!$K$10</f>
        <v>Empty_H10</v>
      </c>
      <c r="B81" t="s">
        <v>81</v>
      </c>
      <c r="C81">
        <f>Concentration_ngul!$K$10</f>
        <v>0</v>
      </c>
    </row>
    <row r="82" spans="1:3">
      <c r="A82" t="str">
        <f>Layout!$L$3</f>
        <v>Empty_A11</v>
      </c>
      <c r="B82" t="s">
        <v>82</v>
      </c>
      <c r="C82">
        <f>Concentration_ngul!$L$3</f>
        <v>0</v>
      </c>
    </row>
    <row r="83" spans="1:3">
      <c r="A83" t="str">
        <f>Layout!$L$4</f>
        <v>Empty_B11</v>
      </c>
      <c r="B83" t="s">
        <v>83</v>
      </c>
      <c r="C83">
        <f>Concentration_ngul!$L$4</f>
        <v>0</v>
      </c>
    </row>
    <row r="84" spans="1:3">
      <c r="A84" t="str">
        <f>Layout!$L$5</f>
        <v>Empty_C11</v>
      </c>
      <c r="B84" t="s">
        <v>84</v>
      </c>
      <c r="C84">
        <f>Concentration_ngul!$L$5</f>
        <v>0</v>
      </c>
    </row>
    <row r="85" spans="1:3">
      <c r="A85" t="str">
        <f>Layout!$L$6</f>
        <v>Empty_D11</v>
      </c>
      <c r="B85" t="s">
        <v>85</v>
      </c>
      <c r="C85">
        <f>Concentration_ngul!$L$6</f>
        <v>0</v>
      </c>
    </row>
    <row r="86" spans="1:3">
      <c r="A86" t="str">
        <f>Layout!$L$7</f>
        <v>Empty_E11</v>
      </c>
      <c r="B86" t="s">
        <v>86</v>
      </c>
      <c r="C86">
        <f>Concentration_ngul!$L$7</f>
        <v>0</v>
      </c>
    </row>
    <row r="87" spans="1:3">
      <c r="A87" t="str">
        <f>Layout!$L$8</f>
        <v>Empty_F11</v>
      </c>
      <c r="B87" t="s">
        <v>87</v>
      </c>
      <c r="C87">
        <f>Concentration_ngul!$L$8</f>
        <v>0</v>
      </c>
    </row>
    <row r="88" spans="1:3">
      <c r="A88" t="str">
        <f>Layout!$L$9</f>
        <v>Empty_G11</v>
      </c>
      <c r="B88" t="s">
        <v>88</v>
      </c>
      <c r="C88">
        <f>Concentration_ngul!$L$9</f>
        <v>0</v>
      </c>
    </row>
    <row r="89" spans="1:3">
      <c r="A89" t="str">
        <f>Layout!$L$10</f>
        <v>Empty_H11</v>
      </c>
      <c r="B89" t="s">
        <v>89</v>
      </c>
      <c r="C89">
        <f>Concentration_ngul!$L$10</f>
        <v>0</v>
      </c>
    </row>
    <row r="90" spans="1:3">
      <c r="A90" t="str">
        <f>Layout!$M$3</f>
        <v>Empty_A12</v>
      </c>
      <c r="B90" t="s">
        <v>90</v>
      </c>
      <c r="C90">
        <f>Concentration_ngul!$M$3</f>
        <v>0</v>
      </c>
    </row>
    <row r="91" spans="1:3">
      <c r="A91" t="str">
        <f>Layout!$M$4</f>
        <v>Empty_B12</v>
      </c>
      <c r="B91" t="s">
        <v>91</v>
      </c>
      <c r="C91">
        <f>Concentration_ngul!$M$4</f>
        <v>0</v>
      </c>
    </row>
    <row r="92" spans="1:3">
      <c r="A92" t="str">
        <f>Layout!$M$5</f>
        <v>Empty_C12</v>
      </c>
      <c r="B92" t="s">
        <v>92</v>
      </c>
      <c r="C92">
        <f>Concentration_ngul!$M$5</f>
        <v>0</v>
      </c>
    </row>
    <row r="93" spans="1:3">
      <c r="A93" t="str">
        <f>Layout!$M$6</f>
        <v>Empty_D12</v>
      </c>
      <c r="B93" t="s">
        <v>93</v>
      </c>
      <c r="C93">
        <f>Concentration_ngul!$M$6</f>
        <v>0</v>
      </c>
    </row>
    <row r="94" spans="1:3">
      <c r="A94" t="str">
        <f>Layout!$M$7</f>
        <v>Empty_E12</v>
      </c>
      <c r="B94" t="s">
        <v>94</v>
      </c>
      <c r="C94">
        <f>Concentration_ngul!$M$7</f>
        <v>0</v>
      </c>
    </row>
    <row r="95" spans="1:3">
      <c r="A95" t="str">
        <f>Layout!$M$8</f>
        <v>Empty_F12</v>
      </c>
      <c r="B95" t="s">
        <v>95</v>
      </c>
      <c r="C95">
        <f>Concentration_ngul!$M$8</f>
        <v>0</v>
      </c>
    </row>
    <row r="96" spans="1:3">
      <c r="A96" t="str">
        <f>Layout!$M$9</f>
        <v>Empty_G12</v>
      </c>
      <c r="B96" t="s">
        <v>96</v>
      </c>
      <c r="C96">
        <f>Concentration_ngul!$M$9</f>
        <v>0</v>
      </c>
    </row>
    <row r="97" spans="1:3">
      <c r="A97" t="str">
        <f>Layout!$M$10</f>
        <v>Empty_H12</v>
      </c>
      <c r="B97" t="s">
        <v>97</v>
      </c>
      <c r="C97">
        <f>Concentration_ngul!$M$10</f>
        <v>0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PlateInfo</vt:lpstr>
      <vt:lpstr>Layout</vt:lpstr>
      <vt:lpstr>Concentration_ngul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Bisanz, Jordan</cp:lastModifiedBy>
  <cp:lastPrinted>2024-06-12T18:38:52Z</cp:lastPrinted>
  <dcterms:created xsi:type="dcterms:W3CDTF">2020-10-29T21:59:09Z</dcterms:created>
  <dcterms:modified xsi:type="dcterms:W3CDTF">2025-07-01T13:27:36Z</dcterms:modified>
</cp:coreProperties>
</file>