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8_{C0E87A88-CD06-4DFA-B18C-66CB95255193}" xr6:coauthVersionLast="47" xr6:coauthVersionMax="47" xr10:uidLastSave="{00000000-0000-0000-0000-000000000000}"/>
  <bookViews>
    <workbookView xWindow="-120" yWindow="-120" windowWidth="20730" windowHeight="11760" activeTab="5" xr2:uid="{00000000-000D-0000-FFFF-FFFF00000000}"/>
  </bookViews>
  <sheets>
    <sheet name="Annex-I" sheetId="1" r:id="rId1"/>
    <sheet name="Annex-II" sheetId="2" r:id="rId2"/>
    <sheet name="Annex-III" sheetId="3" r:id="rId3"/>
    <sheet name="Annex-V" sheetId="7" r:id="rId4"/>
    <sheet name="Annex-VI" sheetId="5" r:id="rId5"/>
    <sheet name="Annex-VII" sheetId="6" r:id="rId6"/>
  </sheets>
  <definedNames>
    <definedName name="_xlnm._FilterDatabase" localSheetId="0" hidden="1">'Annex-I'!$C$5:$O$33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5" l="1"/>
  <c r="O6" i="5"/>
  <c r="O7" i="5"/>
  <c r="O8" i="5"/>
  <c r="O9" i="5"/>
  <c r="O4" i="5"/>
  <c r="N5" i="5"/>
  <c r="N6" i="5"/>
  <c r="N7" i="5"/>
  <c r="N8" i="5"/>
  <c r="N9" i="5"/>
  <c r="N10" i="5"/>
  <c r="N11" i="5"/>
  <c r="N12" i="5"/>
  <c r="N13" i="5"/>
  <c r="N14" i="5"/>
  <c r="N15" i="5"/>
  <c r="N16" i="5"/>
  <c r="N4" i="5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6" i="7"/>
  <c r="J6" i="7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6" i="1"/>
  <c r="N6" i="1"/>
  <c r="M8" i="1"/>
  <c r="M7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6" i="1"/>
</calcChain>
</file>

<file path=xl/sharedStrings.xml><?xml version="1.0" encoding="utf-8"?>
<sst xmlns="http://schemas.openxmlformats.org/spreadsheetml/2006/main" count="230" uniqueCount="157">
  <si>
    <t>Rural</t>
  </si>
  <si>
    <t>Urban</t>
  </si>
  <si>
    <t>Combined</t>
  </si>
  <si>
    <t>Weights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</si>
  <si>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</si>
  <si>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</si>
  <si>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</si>
  <si>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</si>
  <si>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</si>
  <si>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</si>
  <si>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</si>
  <si>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</si>
  <si>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</si>
  <si>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</si>
  <si>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</si>
  <si>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</si>
  <si>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</si>
  <si>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</si>
  <si>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</si>
  <si>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</si>
  <si>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</si>
  <si>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</si>
  <si>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</si>
  <si>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</si>
  <si>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</si>
  <si>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</si>
  <si>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</si>
  <si>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</si>
  <si>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</si>
  <si>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</si>
  <si>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Name of the State/UT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</si>
  <si>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</si>
  <si>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</si>
  <si>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</si>
  <si>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</si>
  <si>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</si>
  <si>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</si>
  <si>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</si>
  <si>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</si>
  <si>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</si>
  <si>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</si>
  <si>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</si>
  <si>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</si>
  <si>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</si>
  <si>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</si>
  <si>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</si>
  <si>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</si>
  <si>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</si>
  <si>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</si>
  <si>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</si>
  <si>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</si>
  <si>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</si>
  <si>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</si>
  <si>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</si>
  <si>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</si>
  <si>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</si>
  <si>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</si>
  <si>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</si>
  <si>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</si>
  <si>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</si>
  <si>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</si>
  <si>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</si>
  <si>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</si>
  <si>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</si>
  <si>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</si>
  <si>
    <t>Telangana</t>
  </si>
  <si>
    <t>All India</t>
  </si>
  <si>
    <t>(Final)</t>
  </si>
  <si>
    <t>(Prov.)</t>
  </si>
  <si>
    <t>(%)</t>
  </si>
  <si>
    <t xml:space="preserve">Urban </t>
  </si>
  <si>
    <t xml:space="preserve">Combined </t>
  </si>
  <si>
    <t>Jammu &amp; Kashmir*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</si>
  <si>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</si>
  <si>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</si>
  <si>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</si>
  <si>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</si>
  <si>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</si>
  <si>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</si>
  <si>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</si>
  <si>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</si>
  <si>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</si>
  <si>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</si>
  <si>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</si>
  <si>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</si>
  <si>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</si>
  <si>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 -</t>
  </si>
  <si>
    <t> 5.48</t>
  </si>
  <si>
    <t>All India (Combined)</t>
  </si>
  <si>
    <t xml:space="preserve">Milk: liquid </t>
  </si>
  <si>
    <t>Rice – Other Sources</t>
  </si>
  <si>
    <t>Mustard Oil</t>
  </si>
  <si>
    <t>LPG [excl. conveyance]</t>
  </si>
  <si>
    <t>Fish, Prawn</t>
  </si>
  <si>
    <t>Refined Oil [sunflower, soyabean, saffola, etc.]</t>
  </si>
  <si>
    <t>Chicken</t>
  </si>
  <si>
    <t>Sugar - Other Sources</t>
  </si>
  <si>
    <t>Gold</t>
  </si>
  <si>
    <t>Potato</t>
  </si>
  <si>
    <t xml:space="preserve">Tea: leaf </t>
  </si>
  <si>
    <t>Biscuits, Chocolates, etc.</t>
  </si>
  <si>
    <t>Arhar, Tur</t>
  </si>
  <si>
    <t>Goat Meat/Mutton</t>
  </si>
  <si>
    <t>Onion</t>
  </si>
  <si>
    <t>Tomato</t>
  </si>
  <si>
    <t>Ghee</t>
  </si>
  <si>
    <t>Apple</t>
  </si>
  <si>
    <t xml:space="preserve">Eggs </t>
  </si>
  <si>
    <t xml:space="preserve">Jeera </t>
  </si>
  <si>
    <t>Silver</t>
  </si>
  <si>
    <t>-</t>
  </si>
  <si>
    <t xml:space="preserve">     -</t>
  </si>
  <si>
    <t xml:space="preserve">    -</t>
  </si>
  <si>
    <t xml:space="preserve">   -</t>
  </si>
  <si>
    <t>--</t>
  </si>
  <si>
    <t xml:space="preserve">     --</t>
  </si>
  <si>
    <t>Wheat/Atta – other sources</t>
  </si>
  <si>
    <t>Motor cycle, scooter</t>
  </si>
  <si>
    <t>Diesel for vehicle</t>
  </si>
  <si>
    <t>Coconut: copra</t>
  </si>
  <si>
    <t>Curd</t>
  </si>
  <si>
    <t>Internet expenses</t>
  </si>
  <si>
    <t>Coconut oil</t>
  </si>
  <si>
    <t>Cashewnut</t>
  </si>
  <si>
    <t>Air fare</t>
  </si>
  <si>
    <t>2.10*</t>
  </si>
  <si>
    <t>MOM Change%</t>
  </si>
  <si>
    <t>Category</t>
  </si>
  <si>
    <t>Rural_Weights</t>
  </si>
  <si>
    <t>Rural_CPI_May_2025</t>
  </si>
  <si>
    <t>Rural_CPI_June_2025</t>
  </si>
  <si>
    <t>Urban_Weights</t>
  </si>
  <si>
    <t>Urban_CPI_May_2025</t>
  </si>
  <si>
    <t>Urban_CPI_June_2025</t>
  </si>
  <si>
    <t>Combined_Weights</t>
  </si>
  <si>
    <t>Combined_CPI_May_2025</t>
  </si>
  <si>
    <t>Combined_CPI_June_2025</t>
  </si>
  <si>
    <t>Rural_CPI_June_2024</t>
  </si>
  <si>
    <t>Rural_Inflation_Rate</t>
  </si>
  <si>
    <t>Urban_CPI_June_2024</t>
  </si>
  <si>
    <t>Urban_Inflation_Rate</t>
  </si>
  <si>
    <t>Combined_CPI_June2024</t>
  </si>
  <si>
    <t>Comboned_CPI_June_2025</t>
  </si>
  <si>
    <t>Combined_Inflation_Rate</t>
  </si>
  <si>
    <t>May_2024_CPI</t>
  </si>
  <si>
    <t>June_2024_CPI</t>
  </si>
  <si>
    <t xml:space="preserve">June_2025_CPI </t>
  </si>
  <si>
    <t>May_2025_CPI</t>
  </si>
  <si>
    <t>May_2025_Inflation_rate</t>
  </si>
  <si>
    <t>June_2025_Inflation_rate</t>
  </si>
  <si>
    <t>CPI Change %</t>
  </si>
  <si>
    <t>MOM_Change_%_ 2025</t>
  </si>
  <si>
    <t>MOM_Change_%_ 2024</t>
  </si>
  <si>
    <t>YOY_CPI_Changr_%</t>
  </si>
  <si>
    <t>MOM_%_Change</t>
  </si>
  <si>
    <t>YOY_CPI_%_Change_2024_vs_2025</t>
  </si>
  <si>
    <t>Item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</si>
</sst>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b/>
      <sz val="10"/>
      <color theme="1"/>
      <name val="Book Antiqua"/>
      <family val="1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sz val="8"/>
      <color rgb="FF000000"/>
      <name val="Book Antiqua"/>
      <family val="1"/>
    </font>
    <font>
      <b/>
      <sz val="8"/>
      <color rgb="FF000000"/>
      <name val="Book Antiqua"/>
      <family val="1"/>
    </font>
    <font>
      <b/>
      <sz val="8"/>
      <color theme="1"/>
      <name val="Book Antiqua"/>
      <family val="1"/>
    </font>
    <font>
      <sz val="10"/>
      <color theme="1"/>
      <name val="Cambria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5B3D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2" fontId="1" fillId="0" borderId="0" xfId="0" applyNumberFormat="1" applyFont="1"/>
    <xf numFmtId="164" fontId="1" fillId="0" borderId="0" xfId="0" applyNumberFormat="1" applyFont="1"/>
    <xf numFmtId="164" fontId="5" fillId="0" borderId="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indent="8"/>
    </xf>
    <xf numFmtId="2" fontId="5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4" borderId="4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2" fontId="0" fillId="0" borderId="2" xfId="0" applyNumberFormat="1" applyBorder="1" applyAlignment="1">
      <alignment vertical="center"/>
    </xf>
    <xf numFmtId="2" fontId="5" fillId="0" borderId="2" xfId="0" applyNumberFormat="1" applyFont="1" applyBorder="1" applyAlignment="1">
      <alignment horizontal="right" vertical="center"/>
    </xf>
    <xf numFmtId="2" fontId="5" fillId="3" borderId="2" xfId="0" applyNumberFormat="1" applyFont="1" applyFill="1" applyBorder="1" applyAlignment="1">
      <alignment horizontal="right" vertical="center"/>
    </xf>
    <xf numFmtId="164" fontId="5" fillId="0" borderId="2" xfId="0" applyNumberFormat="1" applyFont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3" borderId="2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vertical="center"/>
    </xf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/>
    <xf numFmtId="165" fontId="1" fillId="0" borderId="1" xfId="0" applyNumberFormat="1" applyFont="1" applyBorder="1"/>
    <xf numFmtId="165" fontId="5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2" fontId="5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64" fontId="8" fillId="0" borderId="1" xfId="0" applyNumberFormat="1" applyFont="1" applyBorder="1" applyAlignment="1">
      <alignment vertical="center"/>
    </xf>
    <xf numFmtId="2" fontId="5" fillId="3" borderId="1" xfId="0" applyNumberFormat="1" applyFont="1" applyFill="1" applyBorder="1" applyAlignment="1">
      <alignment horizontal="right" vertical="center"/>
    </xf>
    <xf numFmtId="164" fontId="5" fillId="3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 wrapText="1"/>
    </xf>
    <xf numFmtId="165" fontId="0" fillId="0" borderId="1" xfId="0" applyNumberFormat="1" applyBorder="1"/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164" fontId="5" fillId="0" borderId="6" xfId="0" applyNumberFormat="1" applyFont="1" applyBorder="1" applyAlignment="1">
      <alignment horizontal="center" vertical="center"/>
    </xf>
    <xf numFmtId="164" fontId="0" fillId="0" borderId="6" xfId="0" applyNumberFormat="1" applyBorder="1" applyAlignment="1">
      <alignment vertical="center"/>
    </xf>
    <xf numFmtId="0" fontId="6" fillId="4" borderId="13" xfId="0" applyFont="1" applyFill="1" applyBorder="1" applyAlignment="1">
      <alignment vertical="center"/>
    </xf>
    <xf numFmtId="165" fontId="0" fillId="0" borderId="4" xfId="0" applyNumberFormat="1" applyFon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O44"/>
  <sheetViews>
    <sheetView zoomScaleNormal="100" workbookViewId="0">
      <pane ySplit="6" topLeftCell="A7" activePane="bottomLeft" state="frozen"/>
      <selection activeCell="D27" sqref="D27"/>
      <selection pane="bottomLeft" activeCell="B7" sqref="B7"/>
    </sheetView>
  </sheetViews>
  <sheetFormatPr defaultRowHeight="13.5" x14ac:dyDescent="0.25"/>
  <cols>
    <col min="1" max="1" width="6.85546875" style="1" customWidth="1"/>
    <col min="2" max="2" width="9.7109375" style="1" customWidth="1"/>
    <col min="3" max="3" width="30.7109375" style="1" bestFit="1" customWidth="1"/>
    <col min="4" max="4" width="8" style="1" bestFit="1" customWidth="1"/>
    <col min="5" max="5" width="11.28515625" style="1" customWidth="1"/>
    <col min="6" max="6" width="10.85546875" style="1" customWidth="1"/>
    <col min="7" max="7" width="8" style="1" bestFit="1" customWidth="1"/>
    <col min="8" max="8" width="10.7109375" style="1" customWidth="1"/>
    <col min="9" max="9" width="11" style="1" customWidth="1"/>
    <col min="10" max="10" width="10" style="1" customWidth="1"/>
    <col min="11" max="11" width="15" style="1" customWidth="1"/>
    <col min="12" max="12" width="14.7109375" style="1" customWidth="1"/>
    <col min="13" max="15" width="9.140625" style="1"/>
    <col min="16" max="16" width="11" style="1" customWidth="1"/>
    <col min="17" max="16384" width="9.140625" style="1"/>
  </cols>
  <sheetData>
    <row r="2" spans="3:15" ht="15" customHeight="1" x14ac:dyDescent="0.25"/>
    <row r="4" spans="3:15" ht="15.75" customHeight="1" x14ac:dyDescent="0.3">
      <c r="C4" s="34" t="s">
        <v>127</v>
      </c>
      <c r="D4" s="36" t="s">
        <v>0</v>
      </c>
      <c r="E4" s="37"/>
      <c r="F4" s="38"/>
      <c r="G4" s="36" t="s">
        <v>1</v>
      </c>
      <c r="H4" s="37"/>
      <c r="I4" s="38"/>
      <c r="J4" s="36" t="s">
        <v>2</v>
      </c>
      <c r="K4" s="37"/>
      <c r="L4" s="38"/>
      <c r="M4" s="28" t="s">
        <v>0</v>
      </c>
      <c r="N4" s="28" t="s">
        <v>1</v>
      </c>
      <c r="O4" s="28" t="s">
        <v>2</v>
      </c>
    </row>
    <row r="5" spans="3:15" ht="51" customHeight="1" x14ac:dyDescent="0.25">
      <c r="C5" s="35"/>
      <c r="D5" s="14" t="s">
        <v>128</v>
      </c>
      <c r="E5" s="14" t="s">
        <v>129</v>
      </c>
      <c r="F5" s="14" t="s">
        <v>130</v>
      </c>
      <c r="G5" s="14" t="s">
        <v>131</v>
      </c>
      <c r="H5" s="14" t="s">
        <v>132</v>
      </c>
      <c r="I5" s="14" t="s">
        <v>133</v>
      </c>
      <c r="J5" s="14" t="s">
        <v>134</v>
      </c>
      <c r="K5" s="14" t="s">
        <v>135</v>
      </c>
      <c r="L5" s="14" t="s">
        <v>136</v>
      </c>
      <c r="M5" s="39" t="s">
        <v>126</v>
      </c>
      <c r="N5" s="39" t="s">
        <v>126</v>
      </c>
      <c r="O5" s="39" t="s">
        <v>126</v>
      </c>
    </row>
    <row r="6" spans="3:15" x14ac:dyDescent="0.25">
      <c r="C6" s="6" t="s">
        <v>4</v>
      </c>
      <c r="D6" s="6">
        <v>12.35</v>
      </c>
      <c r="E6" s="6">
        <v>197.8</v>
      </c>
      <c r="F6" s="6">
        <v>197.1</v>
      </c>
      <c r="G6" s="6">
        <v>6.59</v>
      </c>
      <c r="H6" s="6">
        <v>197.8</v>
      </c>
      <c r="I6" s="6">
        <v>197.5</v>
      </c>
      <c r="J6" s="6">
        <v>9.67</v>
      </c>
      <c r="K6" s="6">
        <v>197.8</v>
      </c>
      <c r="L6" s="6">
        <v>197.2</v>
      </c>
      <c r="M6" s="40">
        <f>((F6-E6)/E6)*100</f>
        <v>-0.35389282103135339</v>
      </c>
      <c r="N6" s="40">
        <f>((I6-H6)/H6)*100</f>
        <v>-0.15166835187058206</v>
      </c>
      <c r="O6" s="41">
        <f>((L6-K6)/K6)*100</f>
        <v>-0.30333670374116412</v>
      </c>
    </row>
    <row r="7" spans="3:15" x14ac:dyDescent="0.25">
      <c r="C7" s="6" t="s">
        <v>5</v>
      </c>
      <c r="D7" s="6">
        <v>4.38</v>
      </c>
      <c r="E7" s="6">
        <v>225.5</v>
      </c>
      <c r="F7" s="6">
        <v>227</v>
      </c>
      <c r="G7" s="6">
        <v>2.73</v>
      </c>
      <c r="H7" s="6">
        <v>235.3</v>
      </c>
      <c r="I7" s="6">
        <v>237.8</v>
      </c>
      <c r="J7" s="6">
        <v>3.61</v>
      </c>
      <c r="K7" s="6">
        <v>228.9</v>
      </c>
      <c r="L7" s="6">
        <v>230.8</v>
      </c>
      <c r="M7" s="40">
        <f t="shared" ref="M7:M33" si="0">((F7-E7)/E7)*100</f>
        <v>0.66518847006651882</v>
      </c>
      <c r="N7" s="40">
        <f t="shared" ref="N7:N33" si="1">((I7-H7)/H7)*100</f>
        <v>1.0624734381640459</v>
      </c>
      <c r="O7" s="41">
        <f t="shared" ref="O7:O33" si="2">((L7-K7)/K7)*100</f>
        <v>0.83005679335954807</v>
      </c>
    </row>
    <row r="8" spans="3:15" x14ac:dyDescent="0.25">
      <c r="C8" s="6" t="s">
        <v>6</v>
      </c>
      <c r="D8" s="6">
        <v>0.49</v>
      </c>
      <c r="E8" s="6">
        <v>185.1</v>
      </c>
      <c r="F8" s="6">
        <v>192.9</v>
      </c>
      <c r="G8" s="6">
        <v>0.36</v>
      </c>
      <c r="H8" s="6">
        <v>191.7</v>
      </c>
      <c r="I8" s="6">
        <v>198.8</v>
      </c>
      <c r="J8" s="6">
        <v>0.43</v>
      </c>
      <c r="K8" s="6">
        <v>187.7</v>
      </c>
      <c r="L8" s="6">
        <v>195.2</v>
      </c>
      <c r="M8" s="40">
        <f>((F8-E8)/E8)*100</f>
        <v>4.2139384116693739</v>
      </c>
      <c r="N8" s="40">
        <f t="shared" si="1"/>
        <v>3.7037037037037162</v>
      </c>
      <c r="O8" s="41">
        <f t="shared" si="2"/>
        <v>3.9957378795950986</v>
      </c>
    </row>
    <row r="9" spans="3:15" x14ac:dyDescent="0.25">
      <c r="C9" s="6" t="s">
        <v>7</v>
      </c>
      <c r="D9" s="6">
        <v>7.72</v>
      </c>
      <c r="E9" s="6">
        <v>189.4</v>
      </c>
      <c r="F9" s="6">
        <v>190</v>
      </c>
      <c r="G9" s="6">
        <v>5.33</v>
      </c>
      <c r="H9" s="6">
        <v>191.1</v>
      </c>
      <c r="I9" s="6">
        <v>191.5</v>
      </c>
      <c r="J9" s="6">
        <v>6.61</v>
      </c>
      <c r="K9" s="6">
        <v>190</v>
      </c>
      <c r="L9" s="6">
        <v>190.6</v>
      </c>
      <c r="M9" s="40">
        <f t="shared" si="0"/>
        <v>0.3167898627243898</v>
      </c>
      <c r="N9" s="40">
        <f t="shared" si="1"/>
        <v>0.20931449502878371</v>
      </c>
      <c r="O9" s="41">
        <f t="shared" si="2"/>
        <v>0.31578947368420751</v>
      </c>
    </row>
    <row r="10" spans="3:15" x14ac:dyDescent="0.25">
      <c r="C10" s="6" t="s">
        <v>8</v>
      </c>
      <c r="D10" s="6">
        <v>4.21</v>
      </c>
      <c r="E10" s="6">
        <v>191.6</v>
      </c>
      <c r="F10" s="6">
        <v>193.7</v>
      </c>
      <c r="G10" s="6">
        <v>2.81</v>
      </c>
      <c r="H10" s="6">
        <v>179.2</v>
      </c>
      <c r="I10" s="6">
        <v>179.4</v>
      </c>
      <c r="J10" s="6">
        <v>3.56</v>
      </c>
      <c r="K10" s="6">
        <v>187</v>
      </c>
      <c r="L10" s="6">
        <v>188.4</v>
      </c>
      <c r="M10" s="40">
        <f t="shared" si="0"/>
        <v>1.096033402922753</v>
      </c>
      <c r="N10" s="40">
        <f t="shared" si="1"/>
        <v>0.11160714285715237</v>
      </c>
      <c r="O10" s="41">
        <f t="shared" si="2"/>
        <v>0.74866310160428107</v>
      </c>
    </row>
    <row r="11" spans="3:15" x14ac:dyDescent="0.25">
      <c r="C11" s="6" t="s">
        <v>9</v>
      </c>
      <c r="D11" s="6">
        <v>2.88</v>
      </c>
      <c r="E11" s="6">
        <v>204.5</v>
      </c>
      <c r="F11" s="6">
        <v>203.8</v>
      </c>
      <c r="G11" s="6">
        <v>2.9</v>
      </c>
      <c r="H11" s="6">
        <v>210.1</v>
      </c>
      <c r="I11" s="6">
        <v>211.8</v>
      </c>
      <c r="J11" s="6">
        <v>2.89</v>
      </c>
      <c r="K11" s="6">
        <v>207.1</v>
      </c>
      <c r="L11" s="6">
        <v>207.5</v>
      </c>
      <c r="M11" s="40">
        <f t="shared" si="0"/>
        <v>-0.34229828850855187</v>
      </c>
      <c r="N11" s="40">
        <f t="shared" si="1"/>
        <v>0.80913850547359223</v>
      </c>
      <c r="O11" s="41">
        <f t="shared" si="2"/>
        <v>0.19314340898117127</v>
      </c>
    </row>
    <row r="12" spans="3:15" x14ac:dyDescent="0.25">
      <c r="C12" s="6" t="s">
        <v>10</v>
      </c>
      <c r="D12" s="6">
        <v>7.46</v>
      </c>
      <c r="E12" s="6">
        <v>164</v>
      </c>
      <c r="F12" s="6">
        <v>174.8</v>
      </c>
      <c r="G12" s="6">
        <v>4.41</v>
      </c>
      <c r="H12" s="6">
        <v>202.3</v>
      </c>
      <c r="I12" s="6">
        <v>218.8</v>
      </c>
      <c r="J12" s="6">
        <v>6.04</v>
      </c>
      <c r="K12" s="6">
        <v>177</v>
      </c>
      <c r="L12" s="6">
        <v>189.7</v>
      </c>
      <c r="M12" s="40">
        <f t="shared" si="0"/>
        <v>6.5853658536585442</v>
      </c>
      <c r="N12" s="40">
        <f t="shared" si="1"/>
        <v>8.1562036579337605</v>
      </c>
      <c r="O12" s="41">
        <f t="shared" si="2"/>
        <v>7.1751412429378467</v>
      </c>
    </row>
    <row r="13" spans="3:15" x14ac:dyDescent="0.25">
      <c r="C13" s="6" t="s">
        <v>11</v>
      </c>
      <c r="D13" s="6">
        <v>2.95</v>
      </c>
      <c r="E13" s="6">
        <v>187</v>
      </c>
      <c r="F13" s="6">
        <v>184.6</v>
      </c>
      <c r="G13" s="6">
        <v>1.73</v>
      </c>
      <c r="H13" s="6">
        <v>192.2</v>
      </c>
      <c r="I13" s="6">
        <v>189</v>
      </c>
      <c r="J13" s="6">
        <v>2.38</v>
      </c>
      <c r="K13" s="6">
        <v>188.8</v>
      </c>
      <c r="L13" s="6">
        <v>186.1</v>
      </c>
      <c r="M13" s="40">
        <f t="shared" si="0"/>
        <v>-1.283422459893051</v>
      </c>
      <c r="N13" s="40">
        <f t="shared" si="1"/>
        <v>-1.6649323621227829</v>
      </c>
      <c r="O13" s="41">
        <f t="shared" si="2"/>
        <v>-1.4300847457627208</v>
      </c>
    </row>
    <row r="14" spans="3:15" x14ac:dyDescent="0.25">
      <c r="C14" s="6" t="s">
        <v>12</v>
      </c>
      <c r="D14" s="6">
        <v>1.7</v>
      </c>
      <c r="E14" s="6">
        <v>134.5</v>
      </c>
      <c r="F14" s="6">
        <v>134.69999999999999</v>
      </c>
      <c r="G14" s="6">
        <v>0.97</v>
      </c>
      <c r="H14" s="6">
        <v>136.30000000000001</v>
      </c>
      <c r="I14" s="6">
        <v>136.4</v>
      </c>
      <c r="J14" s="6">
        <v>1.36</v>
      </c>
      <c r="K14" s="6">
        <v>135.1</v>
      </c>
      <c r="L14" s="6">
        <v>135.30000000000001</v>
      </c>
      <c r="M14" s="40">
        <f t="shared" si="0"/>
        <v>0.14869888475835585</v>
      </c>
      <c r="N14" s="40">
        <f t="shared" si="1"/>
        <v>7.336757153337807E-2</v>
      </c>
      <c r="O14" s="41">
        <f t="shared" si="2"/>
        <v>0.14803849000741456</v>
      </c>
    </row>
    <row r="15" spans="3:15" x14ac:dyDescent="0.25">
      <c r="C15" s="6" t="s">
        <v>13</v>
      </c>
      <c r="D15" s="6">
        <v>3.11</v>
      </c>
      <c r="E15" s="6">
        <v>221.7</v>
      </c>
      <c r="F15" s="6">
        <v>221.7</v>
      </c>
      <c r="G15" s="6">
        <v>1.79</v>
      </c>
      <c r="H15" s="6">
        <v>219.6</v>
      </c>
      <c r="I15" s="6">
        <v>219</v>
      </c>
      <c r="J15" s="6">
        <v>2.5</v>
      </c>
      <c r="K15" s="6">
        <v>221</v>
      </c>
      <c r="L15" s="6">
        <v>220.8</v>
      </c>
      <c r="M15" s="40">
        <f t="shared" si="0"/>
        <v>0</v>
      </c>
      <c r="N15" s="40">
        <f t="shared" si="1"/>
        <v>-0.27322404371584441</v>
      </c>
      <c r="O15" s="41">
        <f t="shared" si="2"/>
        <v>-9.0497737556555935E-2</v>
      </c>
    </row>
    <row r="16" spans="3:15" x14ac:dyDescent="0.25">
      <c r="C16" s="6" t="s">
        <v>14</v>
      </c>
      <c r="D16" s="6">
        <v>1.37</v>
      </c>
      <c r="E16" s="6">
        <v>190.2</v>
      </c>
      <c r="F16" s="6">
        <v>190</v>
      </c>
      <c r="G16" s="6">
        <v>1.1299999999999999</v>
      </c>
      <c r="H16" s="6">
        <v>179.5</v>
      </c>
      <c r="I16" s="6">
        <v>180</v>
      </c>
      <c r="J16" s="6">
        <v>1.26</v>
      </c>
      <c r="K16" s="6">
        <v>185.7</v>
      </c>
      <c r="L16" s="6">
        <v>185.8</v>
      </c>
      <c r="M16" s="40">
        <f t="shared" si="0"/>
        <v>-0.10515247108306448</v>
      </c>
      <c r="N16" s="40">
        <f t="shared" si="1"/>
        <v>0.2785515320334262</v>
      </c>
      <c r="O16" s="41">
        <f t="shared" si="2"/>
        <v>5.3850296176641221E-2</v>
      </c>
    </row>
    <row r="17" spans="3:15" x14ac:dyDescent="0.25">
      <c r="C17" s="6" t="s">
        <v>15</v>
      </c>
      <c r="D17" s="6">
        <v>5.56</v>
      </c>
      <c r="E17" s="6">
        <v>204</v>
      </c>
      <c r="F17" s="6">
        <v>204.6</v>
      </c>
      <c r="G17" s="6">
        <v>5.54</v>
      </c>
      <c r="H17" s="6">
        <v>215.9</v>
      </c>
      <c r="I17" s="6">
        <v>216.7</v>
      </c>
      <c r="J17" s="6">
        <v>5.55</v>
      </c>
      <c r="K17" s="6">
        <v>209.5</v>
      </c>
      <c r="L17" s="6">
        <v>210.2</v>
      </c>
      <c r="M17" s="40">
        <f t="shared" si="0"/>
        <v>0.29411764705882076</v>
      </c>
      <c r="N17" s="40">
        <f t="shared" si="1"/>
        <v>0.37054191755441546</v>
      </c>
      <c r="O17" s="41">
        <f t="shared" si="2"/>
        <v>0.33412887828161747</v>
      </c>
    </row>
    <row r="18" spans="3:15" x14ac:dyDescent="0.25">
      <c r="C18" s="6" t="s">
        <v>16</v>
      </c>
      <c r="D18" s="6">
        <v>54.18</v>
      </c>
      <c r="E18" s="6">
        <v>193.2</v>
      </c>
      <c r="F18" s="6">
        <v>194.8</v>
      </c>
      <c r="G18" s="6">
        <v>36.29</v>
      </c>
      <c r="H18" s="6">
        <v>201</v>
      </c>
      <c r="I18" s="6">
        <v>203.4</v>
      </c>
      <c r="J18" s="6">
        <v>45.86</v>
      </c>
      <c r="K18" s="6">
        <v>196.1</v>
      </c>
      <c r="L18" s="6">
        <v>198</v>
      </c>
      <c r="M18" s="40">
        <f t="shared" si="0"/>
        <v>0.82815734989649215</v>
      </c>
      <c r="N18" s="40">
        <f t="shared" si="1"/>
        <v>1.1940298507462714</v>
      </c>
      <c r="O18" s="41">
        <f t="shared" si="2"/>
        <v>0.96889342172361337</v>
      </c>
    </row>
    <row r="19" spans="3:15" x14ac:dyDescent="0.25">
      <c r="C19" s="6" t="s">
        <v>17</v>
      </c>
      <c r="D19" s="6">
        <v>3.26</v>
      </c>
      <c r="E19" s="6">
        <v>210.4</v>
      </c>
      <c r="F19" s="6">
        <v>211</v>
      </c>
      <c r="G19" s="6">
        <v>1.36</v>
      </c>
      <c r="H19" s="6">
        <v>216.7</v>
      </c>
      <c r="I19" s="6">
        <v>217.3</v>
      </c>
      <c r="J19" s="6">
        <v>2.38</v>
      </c>
      <c r="K19" s="6">
        <v>212.1</v>
      </c>
      <c r="L19" s="6">
        <v>212.7</v>
      </c>
      <c r="M19" s="40">
        <f t="shared" si="0"/>
        <v>0.28517110266159423</v>
      </c>
      <c r="N19" s="40">
        <f t="shared" si="1"/>
        <v>0.2768804799261757</v>
      </c>
      <c r="O19" s="41">
        <f t="shared" si="2"/>
        <v>0.28288543140028022</v>
      </c>
    </row>
    <row r="20" spans="3:15" x14ac:dyDescent="0.25">
      <c r="C20" s="6" t="s">
        <v>18</v>
      </c>
      <c r="D20" s="6">
        <v>6.32</v>
      </c>
      <c r="E20" s="6">
        <v>201.7</v>
      </c>
      <c r="F20" s="6">
        <v>202</v>
      </c>
      <c r="G20" s="6">
        <v>4.72</v>
      </c>
      <c r="H20" s="6">
        <v>192.1</v>
      </c>
      <c r="I20" s="6">
        <v>192.6</v>
      </c>
      <c r="J20" s="6">
        <v>5.58</v>
      </c>
      <c r="K20" s="6">
        <v>197.9</v>
      </c>
      <c r="L20" s="6">
        <v>198.3</v>
      </c>
      <c r="M20" s="40">
        <f t="shared" si="0"/>
        <v>0.14873574615766552</v>
      </c>
      <c r="N20" s="40">
        <f t="shared" si="1"/>
        <v>0.26028110359187923</v>
      </c>
      <c r="O20" s="41">
        <f t="shared" si="2"/>
        <v>0.20212228398181187</v>
      </c>
    </row>
    <row r="21" spans="3:15" x14ac:dyDescent="0.25">
      <c r="C21" s="6" t="s">
        <v>19</v>
      </c>
      <c r="D21" s="6">
        <v>1.04</v>
      </c>
      <c r="E21" s="6">
        <v>194.8</v>
      </c>
      <c r="F21" s="6">
        <v>195.1</v>
      </c>
      <c r="G21" s="6">
        <v>0.85</v>
      </c>
      <c r="H21" s="6">
        <v>177.5</v>
      </c>
      <c r="I21" s="6">
        <v>177.9</v>
      </c>
      <c r="J21" s="6">
        <v>0.95</v>
      </c>
      <c r="K21" s="6">
        <v>187.6</v>
      </c>
      <c r="L21" s="6">
        <v>188</v>
      </c>
      <c r="M21" s="40">
        <f t="shared" si="0"/>
        <v>0.15400410677617193</v>
      </c>
      <c r="N21" s="40">
        <f t="shared" si="1"/>
        <v>0.22535211267605956</v>
      </c>
      <c r="O21" s="41">
        <f t="shared" si="2"/>
        <v>0.21321961620469387</v>
      </c>
    </row>
    <row r="22" spans="3:15" x14ac:dyDescent="0.25">
      <c r="C22" s="6" t="s">
        <v>20</v>
      </c>
      <c r="D22" s="6">
        <v>7.36</v>
      </c>
      <c r="E22" s="6">
        <v>200.7</v>
      </c>
      <c r="F22" s="6">
        <v>201</v>
      </c>
      <c r="G22" s="6">
        <v>5.57</v>
      </c>
      <c r="H22" s="6">
        <v>189.9</v>
      </c>
      <c r="I22" s="6">
        <v>190.4</v>
      </c>
      <c r="J22" s="6">
        <v>6.53</v>
      </c>
      <c r="K22" s="6">
        <v>196.4</v>
      </c>
      <c r="L22" s="6">
        <v>196.8</v>
      </c>
      <c r="M22" s="40">
        <f t="shared" si="0"/>
        <v>0.14947683109118653</v>
      </c>
      <c r="N22" s="40">
        <f t="shared" si="1"/>
        <v>0.2632964718272775</v>
      </c>
      <c r="O22" s="41">
        <f t="shared" si="2"/>
        <v>0.20366598778004363</v>
      </c>
    </row>
    <row r="23" spans="3:15" x14ac:dyDescent="0.25">
      <c r="C23" s="6" t="s">
        <v>21</v>
      </c>
      <c r="D23" s="6" t="s">
        <v>110</v>
      </c>
      <c r="E23" s="6" t="s">
        <v>111</v>
      </c>
      <c r="F23" s="6" t="s">
        <v>112</v>
      </c>
      <c r="G23" s="6">
        <v>21.67</v>
      </c>
      <c r="H23" s="6">
        <v>185.8</v>
      </c>
      <c r="I23" s="6">
        <v>184.9</v>
      </c>
      <c r="J23" s="6">
        <v>10.07</v>
      </c>
      <c r="K23" s="6">
        <v>185.8</v>
      </c>
      <c r="L23" s="6">
        <v>184.9</v>
      </c>
      <c r="M23" s="40" t="e">
        <f t="shared" si="0"/>
        <v>#VALUE!</v>
      </c>
      <c r="N23" s="40">
        <f t="shared" si="1"/>
        <v>-0.48439181916039054</v>
      </c>
      <c r="O23" s="41">
        <f t="shared" si="2"/>
        <v>-0.48439181916039054</v>
      </c>
    </row>
    <row r="24" spans="3:15" x14ac:dyDescent="0.25">
      <c r="C24" s="6" t="s">
        <v>22</v>
      </c>
      <c r="D24" s="6">
        <v>7.94</v>
      </c>
      <c r="E24" s="6">
        <v>184.7</v>
      </c>
      <c r="F24" s="6">
        <v>184.1</v>
      </c>
      <c r="G24" s="6">
        <v>5.58</v>
      </c>
      <c r="H24" s="6">
        <v>175.1</v>
      </c>
      <c r="I24" s="6">
        <v>175.3</v>
      </c>
      <c r="J24" s="6">
        <v>6.84</v>
      </c>
      <c r="K24" s="6">
        <v>181.1</v>
      </c>
      <c r="L24" s="6">
        <v>180.8</v>
      </c>
      <c r="M24" s="40">
        <f t="shared" si="0"/>
        <v>-0.32485110990795579</v>
      </c>
      <c r="N24" s="40">
        <f t="shared" si="1"/>
        <v>0.11422044545974704</v>
      </c>
      <c r="O24" s="41">
        <f t="shared" si="2"/>
        <v>-0.16565433462174653</v>
      </c>
    </row>
    <row r="25" spans="3:15" x14ac:dyDescent="0.25">
      <c r="C25" s="6" t="s">
        <v>23</v>
      </c>
      <c r="D25" s="6">
        <v>3.75</v>
      </c>
      <c r="E25" s="6">
        <v>187.7</v>
      </c>
      <c r="F25" s="6">
        <v>188.1</v>
      </c>
      <c r="G25" s="6">
        <v>3.87</v>
      </c>
      <c r="H25" s="6">
        <v>180</v>
      </c>
      <c r="I25" s="6">
        <v>180.5</v>
      </c>
      <c r="J25" s="6">
        <v>3.8</v>
      </c>
      <c r="K25" s="6">
        <v>184.1</v>
      </c>
      <c r="L25" s="6">
        <v>184.5</v>
      </c>
      <c r="M25" s="40">
        <f t="shared" si="0"/>
        <v>0.21310602024507494</v>
      </c>
      <c r="N25" s="40">
        <f t="shared" si="1"/>
        <v>0.27777777777777779</v>
      </c>
      <c r="O25" s="41">
        <f t="shared" si="2"/>
        <v>0.21727322107550553</v>
      </c>
    </row>
    <row r="26" spans="3:15" x14ac:dyDescent="0.25">
      <c r="C26" s="6" t="s">
        <v>24</v>
      </c>
      <c r="D26" s="6">
        <v>6.83</v>
      </c>
      <c r="E26" s="6">
        <v>203.9</v>
      </c>
      <c r="F26" s="6">
        <v>204.6</v>
      </c>
      <c r="G26" s="6">
        <v>4.8099999999999996</v>
      </c>
      <c r="H26" s="6">
        <v>198.6</v>
      </c>
      <c r="I26" s="6">
        <v>199.3</v>
      </c>
      <c r="J26" s="6">
        <v>5.89</v>
      </c>
      <c r="K26" s="6">
        <v>201.9</v>
      </c>
      <c r="L26" s="6">
        <v>202.6</v>
      </c>
      <c r="M26" s="40">
        <f t="shared" si="0"/>
        <v>0.34330554193231416</v>
      </c>
      <c r="N26" s="40">
        <f t="shared" si="1"/>
        <v>0.35246727089628249</v>
      </c>
      <c r="O26" s="41">
        <f t="shared" si="2"/>
        <v>0.34670629024268873</v>
      </c>
    </row>
    <row r="27" spans="3:15" x14ac:dyDescent="0.25">
      <c r="C27" s="6" t="s">
        <v>25</v>
      </c>
      <c r="D27" s="6">
        <v>7.6</v>
      </c>
      <c r="E27" s="6">
        <v>178.7</v>
      </c>
      <c r="F27" s="6">
        <v>179</v>
      </c>
      <c r="G27" s="6">
        <v>9.73</v>
      </c>
      <c r="H27" s="6">
        <v>167.4</v>
      </c>
      <c r="I27" s="6">
        <v>167.9</v>
      </c>
      <c r="J27" s="6">
        <v>8.59</v>
      </c>
      <c r="K27" s="6">
        <v>172.8</v>
      </c>
      <c r="L27" s="6">
        <v>173.2</v>
      </c>
      <c r="M27" s="40">
        <f t="shared" si="0"/>
        <v>0.16787912702854582</v>
      </c>
      <c r="N27" s="40">
        <f t="shared" si="1"/>
        <v>0.29868578255675027</v>
      </c>
      <c r="O27" s="41">
        <f t="shared" si="2"/>
        <v>0.23148148148146833</v>
      </c>
    </row>
    <row r="28" spans="3:15" x14ac:dyDescent="0.25">
      <c r="C28" s="6" t="s">
        <v>26</v>
      </c>
      <c r="D28" s="6">
        <v>1.37</v>
      </c>
      <c r="E28" s="6">
        <v>181.8</v>
      </c>
      <c r="F28" s="6">
        <v>182.3</v>
      </c>
      <c r="G28" s="6">
        <v>2.04</v>
      </c>
      <c r="H28" s="6">
        <v>178.4</v>
      </c>
      <c r="I28" s="6">
        <v>178.6</v>
      </c>
      <c r="J28" s="6">
        <v>1.68</v>
      </c>
      <c r="K28" s="6">
        <v>179.9</v>
      </c>
      <c r="L28" s="6">
        <v>180.2</v>
      </c>
      <c r="M28" s="40">
        <f t="shared" si="0"/>
        <v>0.27502750275027499</v>
      </c>
      <c r="N28" s="40">
        <f t="shared" si="1"/>
        <v>0.11210762331837927</v>
      </c>
      <c r="O28" s="41">
        <f t="shared" si="2"/>
        <v>0.16675931072817285</v>
      </c>
    </row>
    <row r="29" spans="3:15" x14ac:dyDescent="0.25">
      <c r="C29" s="6" t="s">
        <v>27</v>
      </c>
      <c r="D29" s="6">
        <v>3.46</v>
      </c>
      <c r="E29" s="6">
        <v>194.2</v>
      </c>
      <c r="F29" s="6">
        <v>195.8</v>
      </c>
      <c r="G29" s="6">
        <v>5.62</v>
      </c>
      <c r="H29" s="6">
        <v>190.2</v>
      </c>
      <c r="I29" s="6">
        <v>192</v>
      </c>
      <c r="J29" s="6">
        <v>4.46</v>
      </c>
      <c r="K29" s="6">
        <v>191.9</v>
      </c>
      <c r="L29" s="6">
        <v>193.6</v>
      </c>
      <c r="M29" s="40">
        <f t="shared" si="0"/>
        <v>0.82389289392380172</v>
      </c>
      <c r="N29" s="40">
        <f t="shared" si="1"/>
        <v>0.94637223974764018</v>
      </c>
      <c r="O29" s="41">
        <f t="shared" si="2"/>
        <v>0.88587806149035364</v>
      </c>
    </row>
    <row r="30" spans="3:15" x14ac:dyDescent="0.25">
      <c r="C30" s="6" t="s">
        <v>28</v>
      </c>
      <c r="D30" s="6">
        <v>4.25</v>
      </c>
      <c r="E30" s="6">
        <v>225.6</v>
      </c>
      <c r="F30" s="6">
        <v>228.5</v>
      </c>
      <c r="G30" s="6">
        <v>3.47</v>
      </c>
      <c r="H30" s="6">
        <v>227.5</v>
      </c>
      <c r="I30" s="6">
        <v>230.7</v>
      </c>
      <c r="J30" s="6">
        <v>3.89</v>
      </c>
      <c r="K30" s="6">
        <v>226.4</v>
      </c>
      <c r="L30" s="6">
        <v>229.4</v>
      </c>
      <c r="M30" s="40">
        <f t="shared" si="0"/>
        <v>1.285460992907804</v>
      </c>
      <c r="N30" s="40">
        <f t="shared" si="1"/>
        <v>1.4065934065934016</v>
      </c>
      <c r="O30" s="41">
        <f t="shared" si="2"/>
        <v>1.3250883392226149</v>
      </c>
    </row>
    <row r="31" spans="3:15" x14ac:dyDescent="0.25">
      <c r="C31" s="6" t="s">
        <v>29</v>
      </c>
      <c r="D31" s="6">
        <v>27.26</v>
      </c>
      <c r="E31" s="6">
        <v>195.7</v>
      </c>
      <c r="F31" s="6">
        <v>196.7</v>
      </c>
      <c r="G31" s="6">
        <v>29.53</v>
      </c>
      <c r="H31" s="6">
        <v>186.3</v>
      </c>
      <c r="I31" s="6">
        <v>187.4</v>
      </c>
      <c r="J31" s="6">
        <v>28.32</v>
      </c>
      <c r="K31" s="6">
        <v>191.1</v>
      </c>
      <c r="L31" s="6">
        <v>192.2</v>
      </c>
      <c r="M31" s="40">
        <f t="shared" si="0"/>
        <v>0.51098620337250888</v>
      </c>
      <c r="N31" s="40">
        <f t="shared" si="1"/>
        <v>0.59044551798174671</v>
      </c>
      <c r="O31" s="41">
        <f t="shared" si="2"/>
        <v>0.57561486132914408</v>
      </c>
    </row>
    <row r="32" spans="3:15" x14ac:dyDescent="0.25">
      <c r="C32" s="6"/>
      <c r="D32" s="6">
        <v>100</v>
      </c>
      <c r="E32" s="6">
        <v>194.3</v>
      </c>
      <c r="F32" s="6">
        <v>195.5</v>
      </c>
      <c r="G32" s="6">
        <v>100</v>
      </c>
      <c r="H32" s="6">
        <v>191.5</v>
      </c>
      <c r="I32" s="6">
        <v>192.6</v>
      </c>
      <c r="J32" s="6">
        <v>100</v>
      </c>
      <c r="K32" s="6">
        <v>193</v>
      </c>
      <c r="L32" s="6">
        <v>194.2</v>
      </c>
      <c r="M32" s="40">
        <f t="shared" si="0"/>
        <v>0.61760164693771924</v>
      </c>
      <c r="N32" s="40">
        <f t="shared" si="1"/>
        <v>0.5744125326370727</v>
      </c>
      <c r="O32" s="41">
        <f t="shared" si="2"/>
        <v>0.62176165803108219</v>
      </c>
    </row>
    <row r="33" spans="3:15" x14ac:dyDescent="0.25">
      <c r="C33" s="6"/>
      <c r="D33" s="6">
        <v>47.25</v>
      </c>
      <c r="E33" s="6">
        <v>192</v>
      </c>
      <c r="F33" s="6">
        <v>193.8</v>
      </c>
      <c r="G33" s="6">
        <v>29.62</v>
      </c>
      <c r="H33" s="6">
        <v>199.1</v>
      </c>
      <c r="I33" s="6">
        <v>201.8</v>
      </c>
      <c r="J33" s="6">
        <v>39.06</v>
      </c>
      <c r="K33" s="6">
        <v>194.5</v>
      </c>
      <c r="L33" s="6">
        <v>196.6</v>
      </c>
      <c r="M33" s="40">
        <f t="shared" si="0"/>
        <v>0.93750000000000588</v>
      </c>
      <c r="N33" s="40">
        <f t="shared" si="1"/>
        <v>1.3561024610748453</v>
      </c>
      <c r="O33" s="41">
        <f t="shared" si="2"/>
        <v>1.0796915167095087</v>
      </c>
    </row>
    <row r="38" spans="3:15" ht="30" customHeight="1" x14ac:dyDescent="0.25"/>
    <row r="44" spans="3:15" x14ac:dyDescent="0.25">
      <c r="H44" s="7"/>
    </row>
  </sheetData>
  <mergeCells count="4">
    <mergeCell ref="C4:C5"/>
    <mergeCell ref="D4:F4"/>
    <mergeCell ref="G4:I4"/>
    <mergeCell ref="J4:L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42"/>
  <sheetViews>
    <sheetView zoomScaleNormal="100" workbookViewId="0">
      <pane ySplit="6" topLeftCell="A7" activePane="bottomLeft" state="frozen"/>
      <selection pane="bottomLeft" activeCell="F7" sqref="F7:F34"/>
    </sheetView>
  </sheetViews>
  <sheetFormatPr defaultRowHeight="13.5" x14ac:dyDescent="0.25"/>
  <cols>
    <col min="1" max="1" width="6.7109375" style="1" customWidth="1"/>
    <col min="2" max="2" width="9.85546875" style="1" customWidth="1"/>
    <col min="3" max="3" width="27.5703125" style="1" bestFit="1" customWidth="1"/>
    <col min="4" max="4" width="12.140625" style="1" customWidth="1"/>
    <col min="5" max="5" width="11.42578125" style="1" customWidth="1"/>
    <col min="6" max="6" width="14.85546875" style="1" customWidth="1"/>
    <col min="7" max="7" width="11.7109375" style="1" customWidth="1"/>
    <col min="8" max="8" width="11.5703125" style="1" customWidth="1"/>
    <col min="9" max="9" width="14.7109375" style="1" customWidth="1"/>
    <col min="10" max="10" width="14.42578125" style="1" customWidth="1"/>
    <col min="11" max="11" width="14.7109375" style="1" customWidth="1"/>
    <col min="12" max="12" width="19.140625" style="1" customWidth="1"/>
    <col min="13" max="16384" width="9.140625" style="1"/>
  </cols>
  <sheetData>
    <row r="2" spans="2:12" ht="15" customHeight="1" x14ac:dyDescent="0.25"/>
    <row r="4" spans="2:12" ht="15.75" customHeight="1" x14ac:dyDescent="0.3">
      <c r="B4" s="4"/>
      <c r="C4" s="30" t="s">
        <v>127</v>
      </c>
      <c r="D4" s="31" t="s">
        <v>0</v>
      </c>
      <c r="E4" s="31"/>
      <c r="F4" s="31"/>
      <c r="G4" s="31" t="s">
        <v>1</v>
      </c>
      <c r="H4" s="31"/>
      <c r="I4" s="31"/>
      <c r="J4" s="31" t="s">
        <v>2</v>
      </c>
      <c r="K4" s="31"/>
      <c r="L4" s="31"/>
    </row>
    <row r="5" spans="2:12" ht="45" x14ac:dyDescent="0.3">
      <c r="C5" s="32"/>
      <c r="D5" s="14" t="s">
        <v>137</v>
      </c>
      <c r="E5" s="14" t="s">
        <v>130</v>
      </c>
      <c r="F5" s="5" t="s">
        <v>138</v>
      </c>
      <c r="G5" s="14" t="s">
        <v>139</v>
      </c>
      <c r="H5" s="14" t="s">
        <v>133</v>
      </c>
      <c r="I5" s="5" t="s">
        <v>140</v>
      </c>
      <c r="J5" s="14" t="s">
        <v>141</v>
      </c>
      <c r="K5" s="14" t="s">
        <v>142</v>
      </c>
      <c r="L5" s="5" t="s">
        <v>143</v>
      </c>
    </row>
    <row r="6" spans="2:12" ht="15" x14ac:dyDescent="0.3">
      <c r="C6" s="32"/>
      <c r="D6" s="5" t="s">
        <v>67</v>
      </c>
      <c r="E6" s="5" t="s">
        <v>68</v>
      </c>
      <c r="F6" s="5" t="s">
        <v>69</v>
      </c>
      <c r="G6" s="5" t="s">
        <v>67</v>
      </c>
      <c r="H6" s="5" t="s">
        <v>68</v>
      </c>
      <c r="I6" s="5" t="s">
        <v>69</v>
      </c>
      <c r="J6" s="5" t="s">
        <v>67</v>
      </c>
      <c r="K6" s="5" t="s">
        <v>68</v>
      </c>
      <c r="L6" s="5" t="s">
        <v>69</v>
      </c>
    </row>
    <row r="7" spans="2:12" ht="14.25" thickBot="1" x14ac:dyDescent="0.3">
      <c r="C7" s="6" t="s">
        <v>4</v>
      </c>
      <c r="D7" s="24">
        <v>190.1</v>
      </c>
      <c r="E7" s="24">
        <v>197.1</v>
      </c>
      <c r="F7" s="42">
        <v>3.68</v>
      </c>
      <c r="G7" s="24">
        <v>190</v>
      </c>
      <c r="H7" s="24">
        <v>197.5</v>
      </c>
      <c r="I7" s="42">
        <v>3.95</v>
      </c>
      <c r="J7" s="24">
        <v>190.1</v>
      </c>
      <c r="K7" s="24">
        <v>197.2</v>
      </c>
      <c r="L7" s="42">
        <v>3.73</v>
      </c>
    </row>
    <row r="8" spans="2:12" ht="14.25" thickBot="1" x14ac:dyDescent="0.3">
      <c r="C8" s="6" t="s">
        <v>5</v>
      </c>
      <c r="D8" s="24">
        <v>231.4</v>
      </c>
      <c r="E8" s="24">
        <v>227</v>
      </c>
      <c r="F8" s="42">
        <v>-1.9</v>
      </c>
      <c r="G8" s="24">
        <v>240.5</v>
      </c>
      <c r="H8" s="24">
        <v>237.8</v>
      </c>
      <c r="I8" s="42">
        <v>-1.1200000000000001</v>
      </c>
      <c r="J8" s="24">
        <v>234.6</v>
      </c>
      <c r="K8" s="24">
        <v>230.8</v>
      </c>
      <c r="L8" s="42">
        <v>-1.62</v>
      </c>
    </row>
    <row r="9" spans="2:12" ht="14.25" thickBot="1" x14ac:dyDescent="0.3">
      <c r="C9" s="6" t="s">
        <v>6</v>
      </c>
      <c r="D9" s="24">
        <v>188.6</v>
      </c>
      <c r="E9" s="24">
        <v>192.9</v>
      </c>
      <c r="F9" s="42">
        <v>2.2799999999999998</v>
      </c>
      <c r="G9" s="24">
        <v>192.9</v>
      </c>
      <c r="H9" s="24">
        <v>198.8</v>
      </c>
      <c r="I9" s="42">
        <v>3.06</v>
      </c>
      <c r="J9" s="24">
        <v>190.3</v>
      </c>
      <c r="K9" s="24">
        <v>195.2</v>
      </c>
      <c r="L9" s="42">
        <v>2.57</v>
      </c>
    </row>
    <row r="10" spans="2:12" ht="14.25" thickBot="1" x14ac:dyDescent="0.3">
      <c r="C10" s="6" t="s">
        <v>7</v>
      </c>
      <c r="D10" s="24">
        <v>185.1</v>
      </c>
      <c r="E10" s="24">
        <v>190</v>
      </c>
      <c r="F10" s="42">
        <v>2.65</v>
      </c>
      <c r="G10" s="24">
        <v>185.8</v>
      </c>
      <c r="H10" s="24">
        <v>191.5</v>
      </c>
      <c r="I10" s="42">
        <v>3.07</v>
      </c>
      <c r="J10" s="24">
        <v>185.4</v>
      </c>
      <c r="K10" s="24">
        <v>190.6</v>
      </c>
      <c r="L10" s="42">
        <v>2.8</v>
      </c>
    </row>
    <row r="11" spans="2:12" ht="14.25" thickBot="1" x14ac:dyDescent="0.3">
      <c r="C11" s="6" t="s">
        <v>8</v>
      </c>
      <c r="D11" s="24">
        <v>162.19999999999999</v>
      </c>
      <c r="E11" s="24">
        <v>193.7</v>
      </c>
      <c r="F11" s="42">
        <v>19.420000000000002</v>
      </c>
      <c r="G11" s="24">
        <v>156.1</v>
      </c>
      <c r="H11" s="24">
        <v>179.4</v>
      </c>
      <c r="I11" s="42">
        <v>14.93</v>
      </c>
      <c r="J11" s="24">
        <v>160</v>
      </c>
      <c r="K11" s="24">
        <v>188.4</v>
      </c>
      <c r="L11" s="42">
        <v>17.75</v>
      </c>
    </row>
    <row r="12" spans="2:12" ht="14.25" thickBot="1" x14ac:dyDescent="0.3">
      <c r="C12" s="6" t="s">
        <v>9</v>
      </c>
      <c r="D12" s="24">
        <v>179.3</v>
      </c>
      <c r="E12" s="24">
        <v>203.8</v>
      </c>
      <c r="F12" s="42">
        <v>13.66</v>
      </c>
      <c r="G12" s="24">
        <v>190</v>
      </c>
      <c r="H12" s="24">
        <v>211.8</v>
      </c>
      <c r="I12" s="42">
        <v>11.47</v>
      </c>
      <c r="J12" s="24">
        <v>184.3</v>
      </c>
      <c r="K12" s="24">
        <v>207.5</v>
      </c>
      <c r="L12" s="42">
        <v>12.59</v>
      </c>
    </row>
    <row r="13" spans="2:12" ht="14.25" thickBot="1" x14ac:dyDescent="0.3">
      <c r="C13" s="6" t="s">
        <v>10</v>
      </c>
      <c r="D13" s="24">
        <v>215.9</v>
      </c>
      <c r="E13" s="24">
        <v>174.8</v>
      </c>
      <c r="F13" s="42">
        <v>-19.04</v>
      </c>
      <c r="G13" s="24">
        <v>269.7</v>
      </c>
      <c r="H13" s="24">
        <v>218.8</v>
      </c>
      <c r="I13" s="42">
        <v>-18.87</v>
      </c>
      <c r="J13" s="24">
        <v>234.2</v>
      </c>
      <c r="K13" s="24">
        <v>189.7</v>
      </c>
      <c r="L13" s="42">
        <v>-19</v>
      </c>
    </row>
    <row r="14" spans="2:12" ht="14.25" thickBot="1" x14ac:dyDescent="0.3">
      <c r="C14" s="6" t="s">
        <v>11</v>
      </c>
      <c r="D14" s="24">
        <v>208.8</v>
      </c>
      <c r="E14" s="24">
        <v>184.6</v>
      </c>
      <c r="F14" s="42">
        <v>-11.59</v>
      </c>
      <c r="G14" s="24">
        <v>215.1</v>
      </c>
      <c r="H14" s="24">
        <v>189</v>
      </c>
      <c r="I14" s="42">
        <v>-12.13</v>
      </c>
      <c r="J14" s="24">
        <v>210.9</v>
      </c>
      <c r="K14" s="24">
        <v>186.1</v>
      </c>
      <c r="L14" s="42">
        <v>-11.76</v>
      </c>
    </row>
    <row r="15" spans="2:12" ht="14.25" thickBot="1" x14ac:dyDescent="0.3">
      <c r="C15" s="6" t="s">
        <v>12</v>
      </c>
      <c r="D15" s="24">
        <v>130</v>
      </c>
      <c r="E15" s="24">
        <v>134.69999999999999</v>
      </c>
      <c r="F15" s="42">
        <v>3.62</v>
      </c>
      <c r="G15" s="24">
        <v>132.1</v>
      </c>
      <c r="H15" s="24">
        <v>136.4</v>
      </c>
      <c r="I15" s="42">
        <v>3.26</v>
      </c>
      <c r="J15" s="24">
        <v>130.69999999999999</v>
      </c>
      <c r="K15" s="24">
        <v>135.30000000000001</v>
      </c>
      <c r="L15" s="42">
        <v>3.52</v>
      </c>
    </row>
    <row r="16" spans="2:12" ht="14.25" thickBot="1" x14ac:dyDescent="0.3">
      <c r="C16" s="6" t="s">
        <v>13</v>
      </c>
      <c r="D16" s="24">
        <v>229.2</v>
      </c>
      <c r="E16" s="24">
        <v>221.7</v>
      </c>
      <c r="F16" s="42">
        <v>-3.27</v>
      </c>
      <c r="G16" s="24">
        <v>224.8</v>
      </c>
      <c r="H16" s="24">
        <v>219</v>
      </c>
      <c r="I16" s="42">
        <v>-2.58</v>
      </c>
      <c r="J16" s="24">
        <v>227.7</v>
      </c>
      <c r="K16" s="24">
        <v>220.8</v>
      </c>
      <c r="L16" s="42">
        <v>-3.03</v>
      </c>
    </row>
    <row r="17" spans="3:12" ht="14.25" thickBot="1" x14ac:dyDescent="0.3">
      <c r="C17" s="6" t="s">
        <v>14</v>
      </c>
      <c r="D17" s="24">
        <v>183</v>
      </c>
      <c r="E17" s="24">
        <v>190</v>
      </c>
      <c r="F17" s="42">
        <v>3.83</v>
      </c>
      <c r="G17" s="24">
        <v>171.3</v>
      </c>
      <c r="H17" s="24">
        <v>180</v>
      </c>
      <c r="I17" s="42">
        <v>5.08</v>
      </c>
      <c r="J17" s="24">
        <v>178.1</v>
      </c>
      <c r="K17" s="24">
        <v>185.8</v>
      </c>
      <c r="L17" s="42">
        <v>4.32</v>
      </c>
    </row>
    <row r="18" spans="3:12" ht="27.75" thickBot="1" x14ac:dyDescent="0.3">
      <c r="C18" s="6" t="s">
        <v>15</v>
      </c>
      <c r="D18" s="24">
        <v>197.3</v>
      </c>
      <c r="E18" s="24">
        <v>204.6</v>
      </c>
      <c r="F18" s="42">
        <v>3.7</v>
      </c>
      <c r="G18" s="24">
        <v>206.4</v>
      </c>
      <c r="H18" s="24">
        <v>216.7</v>
      </c>
      <c r="I18" s="42">
        <v>4.99</v>
      </c>
      <c r="J18" s="24">
        <v>201.5</v>
      </c>
      <c r="K18" s="24">
        <v>210.2</v>
      </c>
      <c r="L18" s="42">
        <v>4.32</v>
      </c>
    </row>
    <row r="19" spans="3:12" ht="15.75" thickBot="1" x14ac:dyDescent="0.3">
      <c r="C19" s="2" t="s">
        <v>16</v>
      </c>
      <c r="D19" s="25">
        <v>195.5</v>
      </c>
      <c r="E19" s="25">
        <v>194.8</v>
      </c>
      <c r="F19" s="42">
        <v>-0.36</v>
      </c>
      <c r="G19" s="25">
        <v>203.5</v>
      </c>
      <c r="H19" s="25">
        <v>203.4</v>
      </c>
      <c r="I19" s="42">
        <v>-0.05</v>
      </c>
      <c r="J19" s="25">
        <v>198.4</v>
      </c>
      <c r="K19" s="25">
        <v>198</v>
      </c>
      <c r="L19" s="42">
        <v>-0.2</v>
      </c>
    </row>
    <row r="20" spans="3:12" ht="15.75" thickBot="1" x14ac:dyDescent="0.3">
      <c r="C20" s="2" t="s">
        <v>17</v>
      </c>
      <c r="D20" s="25">
        <v>206.1</v>
      </c>
      <c r="E20" s="25">
        <v>211</v>
      </c>
      <c r="F20" s="42">
        <v>2.38</v>
      </c>
      <c r="G20" s="25">
        <v>212.1</v>
      </c>
      <c r="H20" s="25">
        <v>217.3</v>
      </c>
      <c r="I20" s="42">
        <v>2.4500000000000002</v>
      </c>
      <c r="J20" s="25">
        <v>207.7</v>
      </c>
      <c r="K20" s="25">
        <v>212.7</v>
      </c>
      <c r="L20" s="42">
        <v>2.41</v>
      </c>
    </row>
    <row r="21" spans="3:12" ht="14.25" thickBot="1" x14ac:dyDescent="0.3">
      <c r="C21" s="6" t="s">
        <v>18</v>
      </c>
      <c r="D21" s="24">
        <v>197.1</v>
      </c>
      <c r="E21" s="24">
        <v>202</v>
      </c>
      <c r="F21" s="42">
        <v>2.4900000000000002</v>
      </c>
      <c r="G21" s="24">
        <v>187.3</v>
      </c>
      <c r="H21" s="24">
        <v>192.6</v>
      </c>
      <c r="I21" s="42">
        <v>2.83</v>
      </c>
      <c r="J21" s="24">
        <v>193.2</v>
      </c>
      <c r="K21" s="24">
        <v>198.3</v>
      </c>
      <c r="L21" s="42">
        <v>2.64</v>
      </c>
    </row>
    <row r="22" spans="3:12" ht="14.25" thickBot="1" x14ac:dyDescent="0.3">
      <c r="C22" s="6" t="s">
        <v>19</v>
      </c>
      <c r="D22" s="24">
        <v>191.4</v>
      </c>
      <c r="E22" s="24">
        <v>195.1</v>
      </c>
      <c r="F22" s="42">
        <v>1.93</v>
      </c>
      <c r="G22" s="24">
        <v>173.3</v>
      </c>
      <c r="H22" s="24">
        <v>177.9</v>
      </c>
      <c r="I22" s="42">
        <v>2.65</v>
      </c>
      <c r="J22" s="24">
        <v>183.9</v>
      </c>
      <c r="K22" s="24">
        <v>188</v>
      </c>
      <c r="L22" s="42">
        <v>2.23</v>
      </c>
    </row>
    <row r="23" spans="3:12" ht="15.75" thickBot="1" x14ac:dyDescent="0.3">
      <c r="C23" s="2" t="s">
        <v>20</v>
      </c>
      <c r="D23" s="25">
        <v>196.3</v>
      </c>
      <c r="E23" s="25">
        <v>201</v>
      </c>
      <c r="F23" s="42">
        <v>2.39</v>
      </c>
      <c r="G23" s="25">
        <v>185.1</v>
      </c>
      <c r="H23" s="25">
        <v>190.4</v>
      </c>
      <c r="I23" s="42">
        <v>2.86</v>
      </c>
      <c r="J23" s="25">
        <v>191.9</v>
      </c>
      <c r="K23" s="25">
        <v>196.8</v>
      </c>
      <c r="L23" s="42">
        <v>2.5499999999999998</v>
      </c>
    </row>
    <row r="24" spans="3:12" ht="15.75" thickBot="1" x14ac:dyDescent="0.3">
      <c r="C24" s="2" t="s">
        <v>21</v>
      </c>
      <c r="D24" s="25" t="s">
        <v>110</v>
      </c>
      <c r="E24" s="27" t="s">
        <v>112</v>
      </c>
      <c r="F24" s="42" t="s">
        <v>113</v>
      </c>
      <c r="G24" s="25">
        <v>179.1</v>
      </c>
      <c r="H24" s="25">
        <v>184.9</v>
      </c>
      <c r="I24" s="42">
        <v>3.24</v>
      </c>
      <c r="J24" s="25">
        <v>179.1</v>
      </c>
      <c r="K24" s="25">
        <v>184.9</v>
      </c>
      <c r="L24" s="42">
        <v>3.24</v>
      </c>
    </row>
    <row r="25" spans="3:12" ht="15.75" thickBot="1" x14ac:dyDescent="0.3">
      <c r="C25" s="2" t="s">
        <v>22</v>
      </c>
      <c r="D25" s="25">
        <v>180.5</v>
      </c>
      <c r="E25" s="25">
        <v>184.1</v>
      </c>
      <c r="F25" s="42">
        <v>1.99</v>
      </c>
      <c r="G25" s="25">
        <v>169.3</v>
      </c>
      <c r="H25" s="25">
        <v>175.3</v>
      </c>
      <c r="I25" s="42">
        <v>3.54</v>
      </c>
      <c r="J25" s="25">
        <v>176.3</v>
      </c>
      <c r="K25" s="25">
        <v>180.8</v>
      </c>
      <c r="L25" s="42">
        <v>2.5499999999999998</v>
      </c>
    </row>
    <row r="26" spans="3:12" ht="14.25" thickBot="1" x14ac:dyDescent="0.3">
      <c r="C26" s="6" t="s">
        <v>23</v>
      </c>
      <c r="D26" s="24">
        <v>184.1</v>
      </c>
      <c r="E26" s="24">
        <v>188.1</v>
      </c>
      <c r="F26" s="42">
        <v>2.17</v>
      </c>
      <c r="G26" s="24">
        <v>175.2</v>
      </c>
      <c r="H26" s="24">
        <v>180.5</v>
      </c>
      <c r="I26" s="42">
        <v>3.03</v>
      </c>
      <c r="J26" s="24">
        <v>179.9</v>
      </c>
      <c r="K26" s="24">
        <v>184.5</v>
      </c>
      <c r="L26" s="42">
        <v>2.56</v>
      </c>
    </row>
    <row r="27" spans="3:12" ht="27.75" customHeight="1" thickBot="1" x14ac:dyDescent="0.3">
      <c r="C27" s="6" t="s">
        <v>24</v>
      </c>
      <c r="D27" s="24">
        <v>196</v>
      </c>
      <c r="E27" s="24">
        <v>204.6</v>
      </c>
      <c r="F27" s="42">
        <v>4.3899999999999997</v>
      </c>
      <c r="G27" s="24">
        <v>190.7</v>
      </c>
      <c r="H27" s="24">
        <v>199.3</v>
      </c>
      <c r="I27" s="42">
        <v>4.51</v>
      </c>
      <c r="J27" s="24">
        <v>194</v>
      </c>
      <c r="K27" s="24">
        <v>202.6</v>
      </c>
      <c r="L27" s="42">
        <v>4.43</v>
      </c>
    </row>
    <row r="28" spans="3:12" ht="14.25" thickBot="1" x14ac:dyDescent="0.3">
      <c r="C28" s="6" t="s">
        <v>25</v>
      </c>
      <c r="D28" s="24">
        <v>172</v>
      </c>
      <c r="E28" s="24">
        <v>179</v>
      </c>
      <c r="F28" s="42">
        <v>4.07</v>
      </c>
      <c r="G28" s="24">
        <v>161.9</v>
      </c>
      <c r="H28" s="24">
        <v>167.9</v>
      </c>
      <c r="I28" s="42">
        <v>3.71</v>
      </c>
      <c r="J28" s="24">
        <v>166.7</v>
      </c>
      <c r="K28" s="24">
        <v>173.2</v>
      </c>
      <c r="L28" s="42">
        <v>3.9</v>
      </c>
    </row>
    <row r="29" spans="3:12" ht="26.25" customHeight="1" thickBot="1" x14ac:dyDescent="0.3">
      <c r="C29" s="6" t="s">
        <v>26</v>
      </c>
      <c r="D29" s="24">
        <v>178.6</v>
      </c>
      <c r="E29" s="24">
        <v>182.3</v>
      </c>
      <c r="F29" s="42">
        <v>2.0699999999999998</v>
      </c>
      <c r="G29" s="24">
        <v>173.7</v>
      </c>
      <c r="H29" s="24">
        <v>178.6</v>
      </c>
      <c r="I29" s="42">
        <v>2.82</v>
      </c>
      <c r="J29" s="24">
        <v>175.8</v>
      </c>
      <c r="K29" s="24">
        <v>180.2</v>
      </c>
      <c r="L29" s="42">
        <v>2.5</v>
      </c>
    </row>
    <row r="30" spans="3:12" ht="14.25" thickBot="1" x14ac:dyDescent="0.3">
      <c r="C30" s="6" t="s">
        <v>27</v>
      </c>
      <c r="D30" s="24">
        <v>188.1</v>
      </c>
      <c r="E30" s="24">
        <v>195.8</v>
      </c>
      <c r="F30" s="42">
        <v>4.09</v>
      </c>
      <c r="G30" s="24">
        <v>183.7</v>
      </c>
      <c r="H30" s="24">
        <v>192</v>
      </c>
      <c r="I30" s="42">
        <v>4.5199999999999996</v>
      </c>
      <c r="J30" s="24">
        <v>185.5</v>
      </c>
      <c r="K30" s="24">
        <v>193.6</v>
      </c>
      <c r="L30" s="42">
        <v>4.37</v>
      </c>
    </row>
    <row r="31" spans="3:12" ht="14.25" thickBot="1" x14ac:dyDescent="0.3">
      <c r="C31" s="6" t="s">
        <v>28</v>
      </c>
      <c r="D31" s="24">
        <v>199.2</v>
      </c>
      <c r="E31" s="24">
        <v>228.5</v>
      </c>
      <c r="F31" s="42">
        <v>14.71</v>
      </c>
      <c r="G31" s="24">
        <v>200.8</v>
      </c>
      <c r="H31" s="24">
        <v>230.7</v>
      </c>
      <c r="I31" s="42">
        <v>14.89</v>
      </c>
      <c r="J31" s="24">
        <v>199.9</v>
      </c>
      <c r="K31" s="24">
        <v>229.4</v>
      </c>
      <c r="L31" s="42">
        <v>14.76</v>
      </c>
    </row>
    <row r="32" spans="3:12" ht="15.75" thickBot="1" x14ac:dyDescent="0.3">
      <c r="C32" s="2" t="s">
        <v>29</v>
      </c>
      <c r="D32" s="25">
        <v>186.3</v>
      </c>
      <c r="E32" s="25">
        <v>196.7</v>
      </c>
      <c r="F32" s="42">
        <v>5.58</v>
      </c>
      <c r="G32" s="25">
        <v>177.9</v>
      </c>
      <c r="H32" s="25">
        <v>187.4</v>
      </c>
      <c r="I32" s="42">
        <v>5.34</v>
      </c>
      <c r="J32" s="25">
        <v>182.2</v>
      </c>
      <c r="K32" s="25">
        <v>192.2</v>
      </c>
      <c r="L32" s="42">
        <v>5.49</v>
      </c>
    </row>
    <row r="33" spans="3:12" ht="15.75" thickBot="1" x14ac:dyDescent="0.3">
      <c r="C33" s="13"/>
      <c r="D33" s="26">
        <v>192.2</v>
      </c>
      <c r="E33" s="26">
        <v>195.5</v>
      </c>
      <c r="F33" s="42">
        <v>1.72</v>
      </c>
      <c r="G33" s="26">
        <v>187.8</v>
      </c>
      <c r="H33" s="26">
        <v>192.6</v>
      </c>
      <c r="I33" s="42">
        <v>2.56</v>
      </c>
      <c r="J33" s="26">
        <v>190.2</v>
      </c>
      <c r="K33" s="26">
        <v>194.2</v>
      </c>
      <c r="L33" s="42">
        <v>2.1</v>
      </c>
    </row>
    <row r="34" spans="3:12" ht="15.75" thickBot="1" x14ac:dyDescent="0.3">
      <c r="C34" s="13"/>
      <c r="D34" s="26">
        <v>195.6</v>
      </c>
      <c r="E34" s="26">
        <v>193.8</v>
      </c>
      <c r="F34" s="42">
        <v>-0.92</v>
      </c>
      <c r="G34" s="26">
        <v>204.3</v>
      </c>
      <c r="H34" s="26">
        <v>201.8</v>
      </c>
      <c r="I34" s="42">
        <v>-1.22</v>
      </c>
      <c r="J34" s="26">
        <v>198.7</v>
      </c>
      <c r="K34" s="26">
        <v>196.6</v>
      </c>
      <c r="L34" s="42">
        <v>-1.06</v>
      </c>
    </row>
    <row r="36" spans="3:12" x14ac:dyDescent="0.25">
      <c r="G36" s="8"/>
      <c r="H36" s="8"/>
    </row>
    <row r="42" spans="3:12" x14ac:dyDescent="0.25">
      <c r="K42" s="8"/>
    </row>
  </sheetData>
  <mergeCells count="4">
    <mergeCell ref="C4:C6"/>
    <mergeCell ref="D4:F4"/>
    <mergeCell ref="G4:I4"/>
    <mergeCell ref="J4:L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L48"/>
  <sheetViews>
    <sheetView zoomScaleNormal="100" workbookViewId="0">
      <pane ySplit="5" topLeftCell="A6" activePane="bottomLeft" state="frozen"/>
      <selection activeCell="D27" sqref="D27"/>
      <selection pane="bottomLeft" activeCell="D46" sqref="D46"/>
    </sheetView>
  </sheetViews>
  <sheetFormatPr defaultRowHeight="13.5" x14ac:dyDescent="0.25"/>
  <cols>
    <col min="1" max="1" width="8.28515625" style="1" customWidth="1"/>
    <col min="2" max="2" width="25.5703125" style="1" bestFit="1" customWidth="1"/>
    <col min="3" max="3" width="14.7109375" style="1" customWidth="1"/>
    <col min="4" max="4" width="11.28515625" style="1" customWidth="1"/>
    <col min="5" max="5" width="10.5703125" style="1" customWidth="1"/>
    <col min="6" max="6" width="14.7109375" style="1" customWidth="1"/>
    <col min="7" max="7" width="12.5703125" style="1" customWidth="1"/>
    <col min="8" max="8" width="11.42578125" style="1" customWidth="1"/>
    <col min="9" max="9" width="10.42578125" style="1" customWidth="1"/>
    <col min="10" max="10" width="15.140625" style="1" customWidth="1"/>
    <col min="11" max="11" width="14.140625" style="1" customWidth="1"/>
    <col min="12" max="16384" width="9.140625" style="1"/>
  </cols>
  <sheetData>
    <row r="3" spans="1:11" ht="16.5" customHeight="1" x14ac:dyDescent="0.3">
      <c r="A3" s="4"/>
    </row>
    <row r="4" spans="1:11" ht="15" customHeight="1" x14ac:dyDescent="0.25">
      <c r="B4" s="30" t="s">
        <v>30</v>
      </c>
      <c r="C4" s="33" t="s">
        <v>0</v>
      </c>
      <c r="D4" s="33"/>
      <c r="E4" s="33"/>
      <c r="F4" s="33" t="s">
        <v>70</v>
      </c>
      <c r="G4" s="33"/>
      <c r="H4" s="33"/>
      <c r="I4" s="33" t="s">
        <v>71</v>
      </c>
      <c r="J4" s="33"/>
      <c r="K4" s="33"/>
    </row>
    <row r="5" spans="1:11" ht="45" x14ac:dyDescent="0.25">
      <c r="B5" s="30"/>
      <c r="C5" s="14" t="s">
        <v>128</v>
      </c>
      <c r="D5" s="14" t="s">
        <v>129</v>
      </c>
      <c r="E5" s="14" t="s">
        <v>130</v>
      </c>
      <c r="F5" s="14" t="s">
        <v>131</v>
      </c>
      <c r="G5" s="14" t="s">
        <v>132</v>
      </c>
      <c r="H5" s="14" t="s">
        <v>133</v>
      </c>
      <c r="I5" s="14" t="s">
        <v>134</v>
      </c>
      <c r="J5" s="14" t="s">
        <v>135</v>
      </c>
      <c r="K5" s="14" t="s">
        <v>136</v>
      </c>
    </row>
    <row r="6" spans="1:11" x14ac:dyDescent="0.25">
      <c r="B6" s="43" t="s">
        <v>57</v>
      </c>
      <c r="C6" s="44">
        <v>5.4</v>
      </c>
      <c r="D6" s="45">
        <v>197.5</v>
      </c>
      <c r="E6" s="45">
        <v>197.6</v>
      </c>
      <c r="F6" s="44">
        <v>3.64</v>
      </c>
      <c r="G6" s="45">
        <v>199.4</v>
      </c>
      <c r="H6" s="45">
        <v>199.9</v>
      </c>
      <c r="I6" s="44">
        <v>4.58</v>
      </c>
      <c r="J6" s="45">
        <v>198.2</v>
      </c>
      <c r="K6" s="45">
        <v>198.4</v>
      </c>
    </row>
    <row r="7" spans="1:11" ht="15" x14ac:dyDescent="0.25">
      <c r="A7" s="3"/>
      <c r="B7" s="43" t="s">
        <v>41</v>
      </c>
      <c r="C7" s="44">
        <v>0.14000000000000001</v>
      </c>
      <c r="D7" s="45">
        <v>199.4</v>
      </c>
      <c r="E7" s="45">
        <v>200.8</v>
      </c>
      <c r="F7" s="44">
        <v>0.06</v>
      </c>
      <c r="G7" s="45" t="s">
        <v>114</v>
      </c>
      <c r="H7" s="46" t="s">
        <v>115</v>
      </c>
      <c r="I7" s="44">
        <v>0.1</v>
      </c>
      <c r="J7" s="45">
        <v>199.4</v>
      </c>
      <c r="K7" s="45">
        <v>200.8</v>
      </c>
    </row>
    <row r="8" spans="1:11" x14ac:dyDescent="0.25">
      <c r="B8" s="43" t="s">
        <v>47</v>
      </c>
      <c r="C8" s="44">
        <v>2.63</v>
      </c>
      <c r="D8" s="45">
        <v>194.5</v>
      </c>
      <c r="E8" s="45">
        <v>195.3</v>
      </c>
      <c r="F8" s="44">
        <v>0.79</v>
      </c>
      <c r="G8" s="45">
        <v>194.5</v>
      </c>
      <c r="H8" s="45">
        <v>194.6</v>
      </c>
      <c r="I8" s="44">
        <v>1.77</v>
      </c>
      <c r="J8" s="45">
        <v>194.5</v>
      </c>
      <c r="K8" s="45">
        <v>195.2</v>
      </c>
    </row>
    <row r="9" spans="1:11" x14ac:dyDescent="0.25">
      <c r="B9" s="43" t="s">
        <v>39</v>
      </c>
      <c r="C9" s="44">
        <v>8.2100000000000009</v>
      </c>
      <c r="D9" s="45">
        <v>185.6</v>
      </c>
      <c r="E9" s="45">
        <v>186.6</v>
      </c>
      <c r="F9" s="44">
        <v>1.62</v>
      </c>
      <c r="G9" s="45">
        <v>197.5</v>
      </c>
      <c r="H9" s="45">
        <v>198.3</v>
      </c>
      <c r="I9" s="44">
        <v>5.14</v>
      </c>
      <c r="J9" s="45">
        <v>187.3</v>
      </c>
      <c r="K9" s="45">
        <v>188.3</v>
      </c>
    </row>
    <row r="10" spans="1:11" x14ac:dyDescent="0.25">
      <c r="B10" s="43" t="s">
        <v>51</v>
      </c>
      <c r="C10" s="44">
        <v>1.68</v>
      </c>
      <c r="D10" s="45">
        <v>185.6</v>
      </c>
      <c r="E10" s="45">
        <v>187.1</v>
      </c>
      <c r="F10" s="44">
        <v>1.22</v>
      </c>
      <c r="G10" s="45">
        <v>181.4</v>
      </c>
      <c r="H10" s="45">
        <v>181.8</v>
      </c>
      <c r="I10" s="44">
        <v>1.46</v>
      </c>
      <c r="J10" s="45">
        <v>184</v>
      </c>
      <c r="K10" s="45">
        <v>185</v>
      </c>
    </row>
    <row r="11" spans="1:11" x14ac:dyDescent="0.25">
      <c r="B11" s="43" t="s">
        <v>36</v>
      </c>
      <c r="C11" s="44">
        <v>0.28000000000000003</v>
      </c>
      <c r="D11" s="45">
        <v>174.3</v>
      </c>
      <c r="E11" s="45">
        <v>174.7</v>
      </c>
      <c r="F11" s="44">
        <v>5.64</v>
      </c>
      <c r="G11" s="45">
        <v>172.3</v>
      </c>
      <c r="H11" s="45">
        <v>171.8</v>
      </c>
      <c r="I11" s="44">
        <v>2.77</v>
      </c>
      <c r="J11" s="45">
        <v>172.4</v>
      </c>
      <c r="K11" s="45">
        <v>172</v>
      </c>
    </row>
    <row r="12" spans="1:11" x14ac:dyDescent="0.25">
      <c r="B12" s="43" t="s">
        <v>59</v>
      </c>
      <c r="C12" s="44">
        <v>0.14000000000000001</v>
      </c>
      <c r="D12" s="45">
        <v>191.3</v>
      </c>
      <c r="E12" s="45">
        <v>188.2</v>
      </c>
      <c r="F12" s="44">
        <v>0.25</v>
      </c>
      <c r="G12" s="45">
        <v>184.1</v>
      </c>
      <c r="H12" s="45">
        <v>183.5</v>
      </c>
      <c r="I12" s="44">
        <v>0.19</v>
      </c>
      <c r="J12" s="45">
        <v>186.9</v>
      </c>
      <c r="K12" s="45">
        <v>185.3</v>
      </c>
    </row>
    <row r="13" spans="1:11" x14ac:dyDescent="0.25">
      <c r="B13" s="43" t="s">
        <v>53</v>
      </c>
      <c r="C13" s="44">
        <v>4.54</v>
      </c>
      <c r="D13" s="45">
        <v>190.2</v>
      </c>
      <c r="E13" s="45">
        <v>191.4</v>
      </c>
      <c r="F13" s="44">
        <v>6.82</v>
      </c>
      <c r="G13" s="45">
        <v>180.3</v>
      </c>
      <c r="H13" s="45">
        <v>182.7</v>
      </c>
      <c r="I13" s="44">
        <v>5.6</v>
      </c>
      <c r="J13" s="45">
        <v>184.6</v>
      </c>
      <c r="K13" s="45">
        <v>186.5</v>
      </c>
    </row>
    <row r="14" spans="1:11" x14ac:dyDescent="0.25">
      <c r="B14" s="43" t="s">
        <v>35</v>
      </c>
      <c r="C14" s="44">
        <v>3.3</v>
      </c>
      <c r="D14" s="45">
        <v>197.4</v>
      </c>
      <c r="E14" s="45">
        <v>198.2</v>
      </c>
      <c r="F14" s="44">
        <v>3.35</v>
      </c>
      <c r="G14" s="45">
        <v>185.9</v>
      </c>
      <c r="H14" s="45">
        <v>187.2</v>
      </c>
      <c r="I14" s="44">
        <v>3.32</v>
      </c>
      <c r="J14" s="45">
        <v>192</v>
      </c>
      <c r="K14" s="45">
        <v>193</v>
      </c>
    </row>
    <row r="15" spans="1:11" x14ac:dyDescent="0.25">
      <c r="B15" s="43" t="s">
        <v>31</v>
      </c>
      <c r="C15" s="44">
        <v>1.03</v>
      </c>
      <c r="D15" s="45">
        <v>180.7</v>
      </c>
      <c r="E15" s="45">
        <v>182.1</v>
      </c>
      <c r="F15" s="44">
        <v>0.26</v>
      </c>
      <c r="G15" s="45">
        <v>184.8</v>
      </c>
      <c r="H15" s="45">
        <v>186.6</v>
      </c>
      <c r="I15" s="44">
        <v>0.67</v>
      </c>
      <c r="J15" s="45">
        <v>181.4</v>
      </c>
      <c r="K15" s="45">
        <v>182.9</v>
      </c>
    </row>
    <row r="16" spans="1:11" x14ac:dyDescent="0.25">
      <c r="B16" s="43" t="s">
        <v>49</v>
      </c>
      <c r="C16" s="44">
        <v>1.96</v>
      </c>
      <c r="D16" s="45">
        <v>185.5</v>
      </c>
      <c r="E16" s="45">
        <v>186.1</v>
      </c>
      <c r="F16" s="44">
        <v>1.39</v>
      </c>
      <c r="G16" s="45">
        <v>192.3</v>
      </c>
      <c r="H16" s="45">
        <v>193.8</v>
      </c>
      <c r="I16" s="44">
        <v>1.69</v>
      </c>
      <c r="J16" s="45">
        <v>188.1</v>
      </c>
      <c r="K16" s="45">
        <v>189</v>
      </c>
    </row>
    <row r="17" spans="2:12" x14ac:dyDescent="0.25">
      <c r="B17" s="43" t="s">
        <v>58</v>
      </c>
      <c r="C17" s="44">
        <v>5.09</v>
      </c>
      <c r="D17" s="45">
        <v>199.5</v>
      </c>
      <c r="E17" s="45">
        <v>200.5</v>
      </c>
      <c r="F17" s="44">
        <v>6.81</v>
      </c>
      <c r="G17" s="45">
        <v>203</v>
      </c>
      <c r="H17" s="45">
        <v>203.5</v>
      </c>
      <c r="I17" s="44">
        <v>5.89</v>
      </c>
      <c r="J17" s="45">
        <v>201.4</v>
      </c>
      <c r="K17" s="45">
        <v>202.1</v>
      </c>
    </row>
    <row r="18" spans="2:12" x14ac:dyDescent="0.25">
      <c r="B18" s="43" t="s">
        <v>61</v>
      </c>
      <c r="C18" s="44">
        <v>5.5</v>
      </c>
      <c r="D18" s="45">
        <v>211.5</v>
      </c>
      <c r="E18" s="45">
        <v>215.9</v>
      </c>
      <c r="F18" s="44">
        <v>3.46</v>
      </c>
      <c r="G18" s="45">
        <v>205.7</v>
      </c>
      <c r="H18" s="45">
        <v>208.1</v>
      </c>
      <c r="I18" s="44">
        <v>4.55</v>
      </c>
      <c r="J18" s="45">
        <v>209.5</v>
      </c>
      <c r="K18" s="45">
        <v>213.1</v>
      </c>
    </row>
    <row r="19" spans="2:12" x14ac:dyDescent="0.25">
      <c r="B19" s="43" t="s">
        <v>52</v>
      </c>
      <c r="C19" s="44">
        <v>4.93</v>
      </c>
      <c r="D19" s="45">
        <v>190.7</v>
      </c>
      <c r="E19" s="45">
        <v>191.2</v>
      </c>
      <c r="F19" s="44">
        <v>3.97</v>
      </c>
      <c r="G19" s="45">
        <v>193.6</v>
      </c>
      <c r="H19" s="45">
        <v>193.7</v>
      </c>
      <c r="I19" s="44">
        <v>4.4800000000000004</v>
      </c>
      <c r="J19" s="45">
        <v>191.9</v>
      </c>
      <c r="K19" s="45">
        <v>192.2</v>
      </c>
    </row>
    <row r="20" spans="2:12" x14ac:dyDescent="0.25">
      <c r="B20" s="43" t="s">
        <v>56</v>
      </c>
      <c r="C20" s="44">
        <v>8.25</v>
      </c>
      <c r="D20" s="45">
        <v>193.1</v>
      </c>
      <c r="E20" s="45">
        <v>194.5</v>
      </c>
      <c r="F20" s="44">
        <v>18.86</v>
      </c>
      <c r="G20" s="45">
        <v>188.3</v>
      </c>
      <c r="H20" s="45">
        <v>190.2</v>
      </c>
      <c r="I20" s="44">
        <v>13.18</v>
      </c>
      <c r="J20" s="45">
        <v>189.9</v>
      </c>
      <c r="K20" s="45">
        <v>191.6</v>
      </c>
    </row>
    <row r="21" spans="2:12" x14ac:dyDescent="0.25">
      <c r="B21" s="43" t="s">
        <v>43</v>
      </c>
      <c r="C21" s="44">
        <v>0.23</v>
      </c>
      <c r="D21" s="45">
        <v>224.7</v>
      </c>
      <c r="E21" s="45">
        <v>224.3</v>
      </c>
      <c r="F21" s="44">
        <v>0.12</v>
      </c>
      <c r="G21" s="45">
        <v>191.9</v>
      </c>
      <c r="H21" s="45">
        <v>190.9</v>
      </c>
      <c r="I21" s="44">
        <v>0.18</v>
      </c>
      <c r="J21" s="45">
        <v>214.3</v>
      </c>
      <c r="K21" s="45">
        <v>213.7</v>
      </c>
    </row>
    <row r="22" spans="2:12" x14ac:dyDescent="0.25">
      <c r="B22" s="43" t="s">
        <v>46</v>
      </c>
      <c r="C22" s="44">
        <v>0.28000000000000003</v>
      </c>
      <c r="D22" s="45">
        <v>177.4</v>
      </c>
      <c r="E22" s="45">
        <v>177.3</v>
      </c>
      <c r="F22" s="44">
        <v>0.15</v>
      </c>
      <c r="G22" s="45">
        <v>187.2</v>
      </c>
      <c r="H22" s="45">
        <v>187.4</v>
      </c>
      <c r="I22" s="44">
        <v>0.22</v>
      </c>
      <c r="J22" s="45">
        <v>180.4</v>
      </c>
      <c r="K22" s="45">
        <v>180.4</v>
      </c>
    </row>
    <row r="23" spans="2:12" x14ac:dyDescent="0.25">
      <c r="B23" s="43" t="s">
        <v>44</v>
      </c>
      <c r="C23" s="44">
        <v>7.0000000000000007E-2</v>
      </c>
      <c r="D23" s="45">
        <v>207</v>
      </c>
      <c r="E23" s="45">
        <v>207.3</v>
      </c>
      <c r="F23" s="44">
        <v>0.13</v>
      </c>
      <c r="G23" s="45">
        <v>183.3</v>
      </c>
      <c r="H23" s="45">
        <v>184.8</v>
      </c>
      <c r="I23" s="44">
        <v>0.1</v>
      </c>
      <c r="J23" s="45">
        <v>192.5</v>
      </c>
      <c r="K23" s="45">
        <v>193.6</v>
      </c>
    </row>
    <row r="24" spans="2:12" x14ac:dyDescent="0.25">
      <c r="B24" s="43" t="s">
        <v>42</v>
      </c>
      <c r="C24" s="44">
        <v>0.14000000000000001</v>
      </c>
      <c r="D24" s="45">
        <v>200.7</v>
      </c>
      <c r="E24" s="45">
        <v>201.4</v>
      </c>
      <c r="F24" s="44">
        <v>0.12</v>
      </c>
      <c r="G24" s="45">
        <v>186.7</v>
      </c>
      <c r="H24" s="45">
        <v>187.8</v>
      </c>
      <c r="I24" s="44">
        <v>0.13</v>
      </c>
      <c r="J24" s="45">
        <v>194.7</v>
      </c>
      <c r="K24" s="45">
        <v>195.6</v>
      </c>
    </row>
    <row r="25" spans="2:12" x14ac:dyDescent="0.25">
      <c r="B25" s="43" t="s">
        <v>50</v>
      </c>
      <c r="C25" s="44">
        <v>2.93</v>
      </c>
      <c r="D25" s="45">
        <v>195</v>
      </c>
      <c r="E25" s="45">
        <v>196.4</v>
      </c>
      <c r="F25" s="44">
        <v>1.31</v>
      </c>
      <c r="G25" s="45">
        <v>187</v>
      </c>
      <c r="H25" s="45">
        <v>188.2</v>
      </c>
      <c r="I25" s="44">
        <v>2.1800000000000002</v>
      </c>
      <c r="J25" s="45">
        <v>192.8</v>
      </c>
      <c r="K25" s="45">
        <v>194.1</v>
      </c>
    </row>
    <row r="26" spans="2:12" x14ac:dyDescent="0.25">
      <c r="B26" s="43" t="s">
        <v>32</v>
      </c>
      <c r="C26" s="44">
        <v>3.31</v>
      </c>
      <c r="D26" s="45">
        <v>191.7</v>
      </c>
      <c r="E26" s="45">
        <v>192.8</v>
      </c>
      <c r="F26" s="44">
        <v>3.09</v>
      </c>
      <c r="G26" s="45">
        <v>182.9</v>
      </c>
      <c r="H26" s="45">
        <v>183</v>
      </c>
      <c r="I26" s="44">
        <v>3.21</v>
      </c>
      <c r="J26" s="45">
        <v>187.8</v>
      </c>
      <c r="K26" s="45">
        <v>188.4</v>
      </c>
    </row>
    <row r="27" spans="2:12" x14ac:dyDescent="0.25">
      <c r="B27" s="43" t="s">
        <v>37</v>
      </c>
      <c r="C27" s="44">
        <v>6.63</v>
      </c>
      <c r="D27" s="45">
        <v>189.3</v>
      </c>
      <c r="E27" s="45">
        <v>190.3</v>
      </c>
      <c r="F27" s="44">
        <v>4.2300000000000004</v>
      </c>
      <c r="G27" s="45">
        <v>188.3</v>
      </c>
      <c r="H27" s="45">
        <v>189.7</v>
      </c>
      <c r="I27" s="44">
        <v>5.51</v>
      </c>
      <c r="J27" s="45">
        <v>188.9</v>
      </c>
      <c r="K27" s="45">
        <v>190.1</v>
      </c>
    </row>
    <row r="28" spans="2:12" x14ac:dyDescent="0.25">
      <c r="B28" s="43" t="s">
        <v>40</v>
      </c>
      <c r="C28" s="44">
        <v>0.06</v>
      </c>
      <c r="D28" s="45">
        <v>203.3</v>
      </c>
      <c r="E28" s="45">
        <v>204.1</v>
      </c>
      <c r="F28" s="44">
        <v>0.03</v>
      </c>
      <c r="G28" s="45">
        <v>189.6</v>
      </c>
      <c r="H28" s="45">
        <v>190</v>
      </c>
      <c r="I28" s="44">
        <v>0.05</v>
      </c>
      <c r="J28" s="45">
        <v>198.8</v>
      </c>
      <c r="K28" s="45">
        <v>199.5</v>
      </c>
    </row>
    <row r="29" spans="2:12" x14ac:dyDescent="0.25">
      <c r="B29" s="43" t="s">
        <v>62</v>
      </c>
      <c r="C29" s="44">
        <v>5.55</v>
      </c>
      <c r="D29" s="45">
        <v>201.3</v>
      </c>
      <c r="E29" s="45">
        <v>203.4</v>
      </c>
      <c r="F29" s="44">
        <v>9.1999999999999993</v>
      </c>
      <c r="G29" s="45">
        <v>200.6</v>
      </c>
      <c r="H29" s="45">
        <v>202.2</v>
      </c>
      <c r="I29" s="44">
        <v>7.25</v>
      </c>
      <c r="J29" s="45">
        <v>200.9</v>
      </c>
      <c r="K29" s="45">
        <v>202.7</v>
      </c>
    </row>
    <row r="30" spans="2:12" x14ac:dyDescent="0.25">
      <c r="B30" s="43" t="s">
        <v>65</v>
      </c>
      <c r="C30" s="44">
        <v>3.16</v>
      </c>
      <c r="D30" s="45">
        <v>204.6</v>
      </c>
      <c r="E30" s="45">
        <v>204.9</v>
      </c>
      <c r="F30" s="44">
        <v>4.41</v>
      </c>
      <c r="G30" s="45">
        <v>199.5</v>
      </c>
      <c r="H30" s="45">
        <v>199</v>
      </c>
      <c r="I30" s="44">
        <v>3.74</v>
      </c>
      <c r="J30" s="45">
        <v>201.8</v>
      </c>
      <c r="K30" s="45">
        <v>201.7</v>
      </c>
    </row>
    <row r="31" spans="2:12" x14ac:dyDescent="0.25">
      <c r="B31" s="43" t="s">
        <v>45</v>
      </c>
      <c r="C31" s="44">
        <v>0.35</v>
      </c>
      <c r="D31" s="45">
        <v>212.1</v>
      </c>
      <c r="E31" s="45">
        <v>213.7</v>
      </c>
      <c r="F31" s="44">
        <v>0.14000000000000001</v>
      </c>
      <c r="G31" s="45">
        <v>201.5</v>
      </c>
      <c r="H31" s="45">
        <v>203.1</v>
      </c>
      <c r="I31" s="44">
        <v>0.25</v>
      </c>
      <c r="J31" s="45">
        <v>209.4</v>
      </c>
      <c r="K31" s="45">
        <v>211</v>
      </c>
    </row>
    <row r="32" spans="2:12" x14ac:dyDescent="0.25">
      <c r="B32" s="43" t="s">
        <v>38</v>
      </c>
      <c r="C32" s="44">
        <v>14.83</v>
      </c>
      <c r="D32" s="45">
        <v>191.2</v>
      </c>
      <c r="E32" s="45">
        <v>192.1</v>
      </c>
      <c r="F32" s="44">
        <v>9.5399999999999991</v>
      </c>
      <c r="G32" s="45">
        <v>190.8</v>
      </c>
      <c r="H32" s="45">
        <v>192.1</v>
      </c>
      <c r="I32" s="44">
        <v>12.37</v>
      </c>
      <c r="J32" s="45">
        <v>191.1</v>
      </c>
      <c r="K32" s="45">
        <v>192.1</v>
      </c>
      <c r="L32" s="7"/>
    </row>
    <row r="33" spans="2:11" x14ac:dyDescent="0.25">
      <c r="B33" s="43" t="s">
        <v>34</v>
      </c>
      <c r="C33" s="44">
        <v>1.06</v>
      </c>
      <c r="D33" s="45">
        <v>187.7</v>
      </c>
      <c r="E33" s="45">
        <v>189.3</v>
      </c>
      <c r="F33" s="44">
        <v>0.73</v>
      </c>
      <c r="G33" s="45">
        <v>195.9</v>
      </c>
      <c r="H33" s="45">
        <v>195.5</v>
      </c>
      <c r="I33" s="44">
        <v>0.91</v>
      </c>
      <c r="J33" s="45">
        <v>190.8</v>
      </c>
      <c r="K33" s="45">
        <v>191.6</v>
      </c>
    </row>
    <row r="34" spans="2:11" x14ac:dyDescent="0.25">
      <c r="B34" s="43" t="s">
        <v>48</v>
      </c>
      <c r="C34" s="44">
        <v>6.99</v>
      </c>
      <c r="D34" s="45">
        <v>196.3</v>
      </c>
      <c r="E34" s="45">
        <v>197.2</v>
      </c>
      <c r="F34" s="44">
        <v>7.2</v>
      </c>
      <c r="G34" s="45">
        <v>196.1</v>
      </c>
      <c r="H34" s="45">
        <v>195.7</v>
      </c>
      <c r="I34" s="44">
        <v>7.09</v>
      </c>
      <c r="J34" s="45">
        <v>196.2</v>
      </c>
      <c r="K34" s="45">
        <v>196.5</v>
      </c>
    </row>
    <row r="35" spans="2:11" x14ac:dyDescent="0.25">
      <c r="B35" s="43" t="s">
        <v>64</v>
      </c>
      <c r="C35" s="44">
        <v>0.05</v>
      </c>
      <c r="D35" s="45">
        <v>201.8</v>
      </c>
      <c r="E35" s="45">
        <v>203.3</v>
      </c>
      <c r="F35" s="44">
        <v>7.0000000000000007E-2</v>
      </c>
      <c r="G35" s="45">
        <v>189.9</v>
      </c>
      <c r="H35" s="45">
        <v>192.7</v>
      </c>
      <c r="I35" s="44">
        <v>0.06</v>
      </c>
      <c r="J35" s="45">
        <v>195.7</v>
      </c>
      <c r="K35" s="45">
        <v>197.9</v>
      </c>
    </row>
    <row r="36" spans="2:11" x14ac:dyDescent="0.25">
      <c r="B36" s="43" t="s">
        <v>33</v>
      </c>
      <c r="C36" s="44">
        <v>0.02</v>
      </c>
      <c r="D36" s="45">
        <v>191.3</v>
      </c>
      <c r="E36" s="45">
        <v>191.8</v>
      </c>
      <c r="F36" s="44">
        <v>0.34</v>
      </c>
      <c r="G36" s="45">
        <v>179.5</v>
      </c>
      <c r="H36" s="45">
        <v>180.9</v>
      </c>
      <c r="I36" s="44">
        <v>0.17</v>
      </c>
      <c r="J36" s="45">
        <v>180.2</v>
      </c>
      <c r="K36" s="45">
        <v>181.5</v>
      </c>
    </row>
    <row r="37" spans="2:11" x14ac:dyDescent="0.25">
      <c r="B37" s="43" t="s">
        <v>55</v>
      </c>
      <c r="C37" s="44">
        <v>0.02</v>
      </c>
      <c r="D37" s="45">
        <v>178.3</v>
      </c>
      <c r="E37" s="45">
        <v>179.9</v>
      </c>
      <c r="F37" s="44">
        <v>0.04</v>
      </c>
      <c r="G37" s="45">
        <v>187</v>
      </c>
      <c r="H37" s="45">
        <v>188.3</v>
      </c>
      <c r="I37" s="44">
        <v>0.03</v>
      </c>
      <c r="J37" s="45">
        <v>184.1</v>
      </c>
      <c r="K37" s="45">
        <v>185.5</v>
      </c>
    </row>
    <row r="38" spans="2:11" x14ac:dyDescent="0.25">
      <c r="B38" s="43" t="s">
        <v>54</v>
      </c>
      <c r="C38" s="44">
        <v>0.02</v>
      </c>
      <c r="D38" s="45">
        <v>197.1</v>
      </c>
      <c r="E38" s="45">
        <v>199.2</v>
      </c>
      <c r="F38" s="44">
        <v>0.02</v>
      </c>
      <c r="G38" s="45">
        <v>191.1</v>
      </c>
      <c r="H38" s="45">
        <v>193.4</v>
      </c>
      <c r="I38" s="44">
        <v>0.02</v>
      </c>
      <c r="J38" s="45">
        <v>194.6</v>
      </c>
      <c r="K38" s="45">
        <v>196.8</v>
      </c>
    </row>
    <row r="39" spans="2:11" x14ac:dyDescent="0.25">
      <c r="B39" s="43" t="s">
        <v>72</v>
      </c>
      <c r="C39" s="44">
        <v>1.1399999999999999</v>
      </c>
      <c r="D39" s="45">
        <v>206.6</v>
      </c>
      <c r="E39" s="45">
        <v>207.4</v>
      </c>
      <c r="F39" s="44">
        <v>0.72</v>
      </c>
      <c r="G39" s="45">
        <v>200.7</v>
      </c>
      <c r="H39" s="45">
        <v>201</v>
      </c>
      <c r="I39" s="44">
        <v>0.94</v>
      </c>
      <c r="J39" s="45">
        <v>204.5</v>
      </c>
      <c r="K39" s="45">
        <v>205.1</v>
      </c>
    </row>
    <row r="40" spans="2:11" x14ac:dyDescent="0.25">
      <c r="B40" s="43" t="s">
        <v>60</v>
      </c>
      <c r="C40" s="44">
        <v>0.01</v>
      </c>
      <c r="D40" s="45">
        <v>201.2</v>
      </c>
      <c r="E40" s="45">
        <v>206.5</v>
      </c>
      <c r="F40" s="44">
        <v>0.01</v>
      </c>
      <c r="G40" s="45">
        <v>199.3</v>
      </c>
      <c r="H40" s="45">
        <v>203.2</v>
      </c>
      <c r="I40" s="44">
        <v>0.01</v>
      </c>
      <c r="J40" s="45">
        <v>200.2</v>
      </c>
      <c r="K40" s="45">
        <v>204.8</v>
      </c>
    </row>
    <row r="41" spans="2:11" x14ac:dyDescent="0.25">
      <c r="B41" s="43" t="s">
        <v>63</v>
      </c>
      <c r="C41" s="44">
        <v>0.08</v>
      </c>
      <c r="D41" s="45">
        <v>205</v>
      </c>
      <c r="E41" s="45">
        <v>207.6</v>
      </c>
      <c r="F41" s="44">
        <v>0.27</v>
      </c>
      <c r="G41" s="45">
        <v>197.7</v>
      </c>
      <c r="H41" s="45">
        <v>200.1</v>
      </c>
      <c r="I41" s="44">
        <v>0.17</v>
      </c>
      <c r="J41" s="45">
        <v>199.6</v>
      </c>
      <c r="K41" s="45">
        <v>202</v>
      </c>
    </row>
    <row r="42" spans="2:11" ht="15" x14ac:dyDescent="0.25">
      <c r="B42" s="13" t="s">
        <v>66</v>
      </c>
      <c r="C42" s="47">
        <v>100</v>
      </c>
      <c r="D42" s="48">
        <v>194.3</v>
      </c>
      <c r="E42" s="48">
        <v>195.5</v>
      </c>
      <c r="F42" s="47">
        <v>100</v>
      </c>
      <c r="G42" s="48">
        <v>191.5</v>
      </c>
      <c r="H42" s="48">
        <v>192.6</v>
      </c>
      <c r="I42" s="47">
        <v>100</v>
      </c>
      <c r="J42" s="48">
        <v>193</v>
      </c>
      <c r="K42" s="48">
        <v>194.2</v>
      </c>
    </row>
    <row r="43" spans="2:11" ht="14.25" thickBot="1" x14ac:dyDescent="0.3">
      <c r="B43" s="43" t="s">
        <v>63</v>
      </c>
      <c r="C43" s="22">
        <v>0.08</v>
      </c>
      <c r="D43" s="24">
        <v>205</v>
      </c>
      <c r="E43" s="24">
        <v>207.6</v>
      </c>
      <c r="F43" s="22">
        <v>0.27</v>
      </c>
      <c r="G43" s="24">
        <v>197.7</v>
      </c>
      <c r="H43" s="24">
        <v>200.1</v>
      </c>
      <c r="I43" s="22">
        <v>0.17</v>
      </c>
      <c r="J43" s="24">
        <v>199.6</v>
      </c>
      <c r="K43" s="24">
        <v>202</v>
      </c>
    </row>
    <row r="44" spans="2:11" ht="15.75" thickBot="1" x14ac:dyDescent="0.3">
      <c r="B44" s="56" t="s">
        <v>66</v>
      </c>
      <c r="C44" s="23">
        <v>100</v>
      </c>
      <c r="D44" s="26">
        <v>194.3</v>
      </c>
      <c r="E44" s="26">
        <v>195.5</v>
      </c>
      <c r="F44" s="23">
        <v>100</v>
      </c>
      <c r="G44" s="26">
        <v>191.5</v>
      </c>
      <c r="H44" s="26">
        <v>192.6</v>
      </c>
      <c r="I44" s="23">
        <v>100</v>
      </c>
      <c r="J44" s="26">
        <v>193</v>
      </c>
      <c r="K44" s="26">
        <v>194.2</v>
      </c>
    </row>
    <row r="48" spans="2:11" ht="15" customHeight="1" x14ac:dyDescent="0.25"/>
  </sheetData>
  <mergeCells count="4">
    <mergeCell ref="C4:E4"/>
    <mergeCell ref="F4:H4"/>
    <mergeCell ref="I4:K4"/>
    <mergeCell ref="B4:B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8"/>
  <sheetViews>
    <sheetView zoomScaleNormal="100" workbookViewId="0">
      <selection activeCell="B6" sqref="B6"/>
    </sheetView>
  </sheetViews>
  <sheetFormatPr defaultRowHeight="15" x14ac:dyDescent="0.25"/>
  <cols>
    <col min="1" max="1" width="6.28515625" customWidth="1"/>
    <col min="2" max="2" width="28.7109375" customWidth="1"/>
    <col min="3" max="3" width="9.140625" customWidth="1"/>
    <col min="4" max="4" width="10.7109375" customWidth="1"/>
    <col min="5" max="7" width="10.28515625" customWidth="1"/>
    <col min="8" max="8" width="18.85546875" customWidth="1"/>
    <col min="9" max="9" width="18.28515625" customWidth="1"/>
    <col min="10" max="10" width="13.5703125" customWidth="1"/>
    <col min="11" max="11" width="13" customWidth="1"/>
    <col min="12" max="12" width="10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</row>
    <row r="4" spans="1:12" x14ac:dyDescent="0.25">
      <c r="B4" s="29" t="s">
        <v>156</v>
      </c>
      <c r="C4" s="50" t="s">
        <v>88</v>
      </c>
      <c r="D4" s="51"/>
      <c r="E4" s="51"/>
      <c r="F4" s="51"/>
      <c r="G4" s="51"/>
      <c r="H4" s="51"/>
      <c r="I4" s="52"/>
      <c r="J4" s="50" t="s">
        <v>150</v>
      </c>
      <c r="K4" s="51"/>
      <c r="L4" s="52"/>
    </row>
    <row r="5" spans="1:12" ht="59.25" customHeight="1" x14ac:dyDescent="0.25">
      <c r="B5" s="29"/>
      <c r="C5" s="15" t="s">
        <v>3</v>
      </c>
      <c r="D5" s="14" t="s">
        <v>144</v>
      </c>
      <c r="E5" s="14" t="s">
        <v>145</v>
      </c>
      <c r="F5" s="14" t="s">
        <v>147</v>
      </c>
      <c r="G5" s="14" t="s">
        <v>146</v>
      </c>
      <c r="H5" s="14" t="s">
        <v>148</v>
      </c>
      <c r="I5" s="14" t="s">
        <v>149</v>
      </c>
      <c r="J5" s="53" t="s">
        <v>152</v>
      </c>
      <c r="K5" s="53" t="s">
        <v>151</v>
      </c>
      <c r="L5" s="53" t="s">
        <v>153</v>
      </c>
    </row>
    <row r="6" spans="1:12" ht="18.75" customHeight="1" x14ac:dyDescent="0.25">
      <c r="B6" s="49" t="s">
        <v>89</v>
      </c>
      <c r="C6" s="44">
        <v>6.42</v>
      </c>
      <c r="D6" s="45">
        <v>184.1</v>
      </c>
      <c r="E6" s="45">
        <v>185.3</v>
      </c>
      <c r="F6" s="45">
        <v>190</v>
      </c>
      <c r="G6" s="45">
        <v>190.5</v>
      </c>
      <c r="H6" s="44">
        <v>3.2</v>
      </c>
      <c r="I6" s="44">
        <v>2.81</v>
      </c>
      <c r="J6" s="55">
        <f>((E6-D6)/D6)*100</f>
        <v>0.65181966322651663</v>
      </c>
      <c r="K6" s="55">
        <f>((G6-F6)/F6)*100</f>
        <v>0.26315789473684209</v>
      </c>
      <c r="L6" s="54">
        <f>((G6-E6)/E6)*100</f>
        <v>2.8062601187263834</v>
      </c>
    </row>
    <row r="7" spans="1:12" x14ac:dyDescent="0.25">
      <c r="B7" s="49" t="s">
        <v>90</v>
      </c>
      <c r="C7" s="44">
        <v>4.38</v>
      </c>
      <c r="D7" s="45">
        <v>191.1</v>
      </c>
      <c r="E7" s="45">
        <v>193</v>
      </c>
      <c r="F7" s="45">
        <v>198.6</v>
      </c>
      <c r="G7" s="45">
        <v>197.9</v>
      </c>
      <c r="H7" s="44">
        <v>3.92</v>
      </c>
      <c r="I7" s="44">
        <v>2.54</v>
      </c>
      <c r="J7" s="55">
        <f t="shared" ref="J7:J37" si="0">((E7-D7)/D7)*100</f>
        <v>0.99424385138671156</v>
      </c>
      <c r="K7" s="55">
        <f t="shared" ref="K7:K37" si="1">((G7-F7)/F7)*100</f>
        <v>-0.35246727089626817</v>
      </c>
      <c r="L7" s="54">
        <f t="shared" ref="L7:L37" si="2">((G7-E7)/E7)*100</f>
        <v>2.5388601036269458</v>
      </c>
    </row>
    <row r="8" spans="1:12" x14ac:dyDescent="0.25">
      <c r="B8" s="49" t="s">
        <v>116</v>
      </c>
      <c r="C8" s="44">
        <v>2.56</v>
      </c>
      <c r="D8" s="45">
        <v>195.9</v>
      </c>
      <c r="E8" s="45">
        <v>196.8</v>
      </c>
      <c r="F8" s="45">
        <v>208.5</v>
      </c>
      <c r="G8" s="45">
        <v>207.5</v>
      </c>
      <c r="H8" s="44">
        <v>6.43</v>
      </c>
      <c r="I8" s="44">
        <v>5.44</v>
      </c>
      <c r="J8" s="55">
        <f t="shared" si="0"/>
        <v>0.45941807044410704</v>
      </c>
      <c r="K8" s="55">
        <f t="shared" si="1"/>
        <v>-0.47961630695443641</v>
      </c>
      <c r="L8" s="54">
        <f t="shared" si="2"/>
        <v>5.4369918699186934</v>
      </c>
    </row>
    <row r="9" spans="1:12" x14ac:dyDescent="0.25">
      <c r="B9" s="49" t="s">
        <v>91</v>
      </c>
      <c r="C9" s="44">
        <v>1.33</v>
      </c>
      <c r="D9" s="45">
        <v>148.9</v>
      </c>
      <c r="E9" s="45">
        <v>152.1</v>
      </c>
      <c r="F9" s="45">
        <v>178.1</v>
      </c>
      <c r="G9" s="45">
        <v>179.9</v>
      </c>
      <c r="H9" s="44">
        <v>19.61</v>
      </c>
      <c r="I9" s="44">
        <v>18.28</v>
      </c>
      <c r="J9" s="55">
        <f t="shared" si="0"/>
        <v>2.1490933512424366</v>
      </c>
      <c r="K9" s="55">
        <f t="shared" si="1"/>
        <v>1.0106681639528419</v>
      </c>
      <c r="L9" s="54">
        <f t="shared" si="2"/>
        <v>18.277449046679823</v>
      </c>
    </row>
    <row r="10" spans="1:12" x14ac:dyDescent="0.25">
      <c r="B10" s="49" t="s">
        <v>92</v>
      </c>
      <c r="C10" s="44">
        <v>1.29</v>
      </c>
      <c r="D10" s="45">
        <v>181.5</v>
      </c>
      <c r="E10" s="45">
        <v>181.6</v>
      </c>
      <c r="F10" s="45">
        <v>192.3</v>
      </c>
      <c r="G10" s="45">
        <v>192.5</v>
      </c>
      <c r="H10" s="44">
        <v>5.95</v>
      </c>
      <c r="I10" s="44">
        <v>6</v>
      </c>
      <c r="J10" s="55">
        <f t="shared" si="0"/>
        <v>5.5096418732779241E-2</v>
      </c>
      <c r="K10" s="55">
        <f t="shared" si="1"/>
        <v>0.10400416016640075</v>
      </c>
      <c r="L10" s="54">
        <f t="shared" si="2"/>
        <v>6.0022026431718096</v>
      </c>
    </row>
    <row r="11" spans="1:12" x14ac:dyDescent="0.25">
      <c r="B11" s="49" t="s">
        <v>93</v>
      </c>
      <c r="C11" s="44">
        <v>1.27</v>
      </c>
      <c r="D11" s="45">
        <v>209.1</v>
      </c>
      <c r="E11" s="45">
        <v>215.6</v>
      </c>
      <c r="F11" s="45">
        <v>214.3</v>
      </c>
      <c r="G11" s="45">
        <v>219.3</v>
      </c>
      <c r="H11" s="44">
        <v>2.4900000000000002</v>
      </c>
      <c r="I11" s="44">
        <v>1.72</v>
      </c>
      <c r="J11" s="55">
        <f t="shared" si="0"/>
        <v>3.1085604973696794</v>
      </c>
      <c r="K11" s="55">
        <f t="shared" si="1"/>
        <v>2.3331777881474567</v>
      </c>
      <c r="L11" s="54">
        <f t="shared" si="2"/>
        <v>1.7161410018552956</v>
      </c>
    </row>
    <row r="12" spans="1:12" ht="25.5" x14ac:dyDescent="0.25">
      <c r="B12" s="49" t="s">
        <v>94</v>
      </c>
      <c r="C12" s="44">
        <v>1.26</v>
      </c>
      <c r="D12" s="45">
        <v>146.30000000000001</v>
      </c>
      <c r="E12" s="45">
        <v>146.5</v>
      </c>
      <c r="F12" s="45">
        <v>181.8</v>
      </c>
      <c r="G12" s="45">
        <v>181</v>
      </c>
      <c r="H12" s="44">
        <v>24.27</v>
      </c>
      <c r="I12" s="44">
        <v>23.55</v>
      </c>
      <c r="J12" s="55">
        <f t="shared" si="0"/>
        <v>0.13670539986328684</v>
      </c>
      <c r="K12" s="55">
        <f t="shared" si="1"/>
        <v>-0.44004400440044628</v>
      </c>
      <c r="L12" s="54">
        <f t="shared" si="2"/>
        <v>23.549488054607508</v>
      </c>
    </row>
    <row r="13" spans="1:12" x14ac:dyDescent="0.25">
      <c r="B13" s="49" t="s">
        <v>95</v>
      </c>
      <c r="C13" s="44">
        <v>1.23</v>
      </c>
      <c r="D13" s="45">
        <v>241.5</v>
      </c>
      <c r="E13" s="45">
        <v>246.9</v>
      </c>
      <c r="F13" s="45">
        <v>223</v>
      </c>
      <c r="G13" s="45">
        <v>222.3</v>
      </c>
      <c r="H13" s="44">
        <v>-7.66</v>
      </c>
      <c r="I13" s="44">
        <v>-9.9600000000000009</v>
      </c>
      <c r="J13" s="55">
        <f t="shared" si="0"/>
        <v>2.2360248447204989</v>
      </c>
      <c r="K13" s="55">
        <f t="shared" si="1"/>
        <v>-0.31390134529147473</v>
      </c>
      <c r="L13" s="54">
        <f t="shared" si="2"/>
        <v>-9.9635479951397308</v>
      </c>
    </row>
    <row r="14" spans="1:12" x14ac:dyDescent="0.25">
      <c r="B14" s="49" t="s">
        <v>96</v>
      </c>
      <c r="C14" s="44">
        <v>1.1299999999999999</v>
      </c>
      <c r="D14" s="45">
        <v>124.5</v>
      </c>
      <c r="E14" s="45">
        <v>125.4</v>
      </c>
      <c r="F14" s="45">
        <v>129.9</v>
      </c>
      <c r="G14" s="45">
        <v>130</v>
      </c>
      <c r="H14" s="44">
        <v>4.34</v>
      </c>
      <c r="I14" s="44">
        <v>3.67</v>
      </c>
      <c r="J14" s="55">
        <f t="shared" si="0"/>
        <v>0.72289156626506479</v>
      </c>
      <c r="K14" s="55">
        <f t="shared" si="1"/>
        <v>7.6982294072358987E-2</v>
      </c>
      <c r="L14" s="54">
        <f t="shared" si="2"/>
        <v>3.6682615629984006</v>
      </c>
    </row>
    <row r="15" spans="1:12" x14ac:dyDescent="0.25">
      <c r="B15" s="49" t="s">
        <v>97</v>
      </c>
      <c r="C15" s="44">
        <v>1.08</v>
      </c>
      <c r="D15" s="45">
        <v>240</v>
      </c>
      <c r="E15" s="45">
        <v>239.6</v>
      </c>
      <c r="F15" s="45">
        <v>317.8</v>
      </c>
      <c r="G15" s="45">
        <v>325.8</v>
      </c>
      <c r="H15" s="44">
        <v>32.42</v>
      </c>
      <c r="I15" s="44">
        <v>35.979999999999997</v>
      </c>
      <c r="J15" s="55">
        <f t="shared" si="0"/>
        <v>-0.16666666666666904</v>
      </c>
      <c r="K15" s="55">
        <f t="shared" si="1"/>
        <v>2.5173064820641908</v>
      </c>
      <c r="L15" s="54">
        <f t="shared" si="2"/>
        <v>35.976627712854764</v>
      </c>
    </row>
    <row r="16" spans="1:12" x14ac:dyDescent="0.25">
      <c r="B16" s="49" t="s">
        <v>98</v>
      </c>
      <c r="C16" s="44">
        <v>0.98</v>
      </c>
      <c r="D16" s="45">
        <v>212.9</v>
      </c>
      <c r="E16" s="45">
        <v>238.9</v>
      </c>
      <c r="F16" s="45">
        <v>169.7</v>
      </c>
      <c r="G16" s="45">
        <v>178.3</v>
      </c>
      <c r="H16" s="44">
        <v>-20.29</v>
      </c>
      <c r="I16" s="44">
        <v>-25.37</v>
      </c>
      <c r="J16" s="55">
        <f t="shared" si="0"/>
        <v>12.212306247064349</v>
      </c>
      <c r="K16" s="55">
        <f t="shared" si="1"/>
        <v>5.0677666470241736</v>
      </c>
      <c r="L16" s="54">
        <f t="shared" si="2"/>
        <v>-25.366262034323984</v>
      </c>
    </row>
    <row r="17" spans="2:12" x14ac:dyDescent="0.25">
      <c r="B17" s="49" t="s">
        <v>99</v>
      </c>
      <c r="C17" s="44">
        <v>0.96</v>
      </c>
      <c r="D17" s="45">
        <v>181.7</v>
      </c>
      <c r="E17" s="45">
        <v>182.2</v>
      </c>
      <c r="F17" s="45">
        <v>189</v>
      </c>
      <c r="G17" s="45">
        <v>188.7</v>
      </c>
      <c r="H17" s="44">
        <v>4.0199999999999996</v>
      </c>
      <c r="I17" s="44">
        <v>3.57</v>
      </c>
      <c r="J17" s="55">
        <f t="shared" si="0"/>
        <v>0.27517886626307103</v>
      </c>
      <c r="K17" s="55">
        <f t="shared" si="1"/>
        <v>-0.15873015873016474</v>
      </c>
      <c r="L17" s="54">
        <f t="shared" si="2"/>
        <v>3.5675082327113063</v>
      </c>
    </row>
    <row r="18" spans="2:12" x14ac:dyDescent="0.25">
      <c r="B18" s="49" t="s">
        <v>100</v>
      </c>
      <c r="C18" s="44">
        <v>0.88</v>
      </c>
      <c r="D18" s="45">
        <v>158.19999999999999</v>
      </c>
      <c r="E18" s="45">
        <v>158.30000000000001</v>
      </c>
      <c r="F18" s="45">
        <v>164</v>
      </c>
      <c r="G18" s="45">
        <v>165.1</v>
      </c>
      <c r="H18" s="44">
        <v>3.67</v>
      </c>
      <c r="I18" s="44">
        <v>4.3</v>
      </c>
      <c r="J18" s="55">
        <f t="shared" si="0"/>
        <v>6.3211125158042197E-2</v>
      </c>
      <c r="K18" s="55">
        <f t="shared" si="1"/>
        <v>0.67073170731706966</v>
      </c>
      <c r="L18" s="54">
        <f t="shared" si="2"/>
        <v>4.2956411876184344</v>
      </c>
    </row>
    <row r="19" spans="2:12" x14ac:dyDescent="0.25">
      <c r="B19" s="49" t="s">
        <v>101</v>
      </c>
      <c r="C19" s="44">
        <v>0.8</v>
      </c>
      <c r="D19" s="45">
        <v>243.6</v>
      </c>
      <c r="E19" s="45">
        <v>254.1</v>
      </c>
      <c r="F19" s="45">
        <v>195.9</v>
      </c>
      <c r="G19" s="45">
        <v>190.3</v>
      </c>
      <c r="H19" s="44">
        <v>-19.579999999999998</v>
      </c>
      <c r="I19" s="44">
        <v>-25.11</v>
      </c>
      <c r="J19" s="55">
        <f t="shared" si="0"/>
        <v>4.3103448275862073</v>
      </c>
      <c r="K19" s="55">
        <f t="shared" si="1"/>
        <v>-2.8586013272077562</v>
      </c>
      <c r="L19" s="54">
        <f t="shared" si="2"/>
        <v>-25.108225108225103</v>
      </c>
    </row>
    <row r="20" spans="2:12" x14ac:dyDescent="0.25">
      <c r="B20" s="49" t="s">
        <v>102</v>
      </c>
      <c r="C20" s="44">
        <v>0.79</v>
      </c>
      <c r="D20" s="45">
        <v>245.6</v>
      </c>
      <c r="E20" s="45">
        <v>247.1</v>
      </c>
      <c r="F20" s="45">
        <v>255.6</v>
      </c>
      <c r="G20" s="45">
        <v>256.5</v>
      </c>
      <c r="H20" s="44">
        <v>4.07</v>
      </c>
      <c r="I20" s="44">
        <v>3.8</v>
      </c>
      <c r="J20" s="55">
        <f t="shared" si="0"/>
        <v>0.61074918566775249</v>
      </c>
      <c r="K20" s="55">
        <f t="shared" si="1"/>
        <v>0.35211267605634022</v>
      </c>
      <c r="L20" s="54">
        <f t="shared" si="2"/>
        <v>3.804127883447999</v>
      </c>
    </row>
    <row r="21" spans="2:12" x14ac:dyDescent="0.25">
      <c r="B21" s="49" t="s">
        <v>117</v>
      </c>
      <c r="C21" s="44">
        <v>0.79</v>
      </c>
      <c r="D21" s="45">
        <v>189.2</v>
      </c>
      <c r="E21" s="45">
        <v>189.7</v>
      </c>
      <c r="F21" s="45">
        <v>196.2</v>
      </c>
      <c r="G21" s="45">
        <v>197</v>
      </c>
      <c r="H21" s="44">
        <v>3.7</v>
      </c>
      <c r="I21" s="44">
        <v>3.85</v>
      </c>
      <c r="J21" s="55">
        <f t="shared" si="0"/>
        <v>0.26427061310782241</v>
      </c>
      <c r="K21" s="55">
        <f t="shared" si="1"/>
        <v>0.40774719673802828</v>
      </c>
      <c r="L21" s="54">
        <f t="shared" si="2"/>
        <v>3.8481813389562531</v>
      </c>
    </row>
    <row r="22" spans="2:12" x14ac:dyDescent="0.25">
      <c r="B22" s="49" t="s">
        <v>103</v>
      </c>
      <c r="C22" s="44">
        <v>0.64</v>
      </c>
      <c r="D22" s="45">
        <v>211.9</v>
      </c>
      <c r="E22" s="45">
        <v>263</v>
      </c>
      <c r="F22" s="45">
        <v>189.2</v>
      </c>
      <c r="G22" s="45">
        <v>193</v>
      </c>
      <c r="H22" s="44">
        <v>-10.71</v>
      </c>
      <c r="I22" s="44">
        <v>-26.62</v>
      </c>
      <c r="J22" s="55">
        <f t="shared" si="0"/>
        <v>24.115148655025955</v>
      </c>
      <c r="K22" s="55">
        <f t="shared" si="1"/>
        <v>2.0084566596194566</v>
      </c>
      <c r="L22" s="54">
        <f t="shared" si="2"/>
        <v>-26.615969581749049</v>
      </c>
    </row>
    <row r="23" spans="2:12" x14ac:dyDescent="0.25">
      <c r="B23" s="49" t="s">
        <v>104</v>
      </c>
      <c r="C23" s="44">
        <v>0.56999999999999995</v>
      </c>
      <c r="D23" s="45">
        <v>164.2</v>
      </c>
      <c r="E23" s="45">
        <v>244.3</v>
      </c>
      <c r="F23" s="45">
        <v>121.4</v>
      </c>
      <c r="G23" s="45">
        <v>167.3</v>
      </c>
      <c r="H23" s="44">
        <v>-26.07</v>
      </c>
      <c r="I23" s="44">
        <v>-31.52</v>
      </c>
      <c r="J23" s="55">
        <f t="shared" si="0"/>
        <v>48.781973203410494</v>
      </c>
      <c r="K23" s="55">
        <f t="shared" si="1"/>
        <v>37.808896210873151</v>
      </c>
      <c r="L23" s="54">
        <f t="shared" si="2"/>
        <v>-31.51862464183381</v>
      </c>
    </row>
    <row r="24" spans="2:12" x14ac:dyDescent="0.25">
      <c r="B24" s="49" t="s">
        <v>105</v>
      </c>
      <c r="C24" s="44">
        <v>0.47</v>
      </c>
      <c r="D24" s="45">
        <v>194.3</v>
      </c>
      <c r="E24" s="45">
        <v>195.1</v>
      </c>
      <c r="F24" s="45">
        <v>200.6</v>
      </c>
      <c r="G24" s="45">
        <v>201.6</v>
      </c>
      <c r="H24" s="44">
        <v>3.24</v>
      </c>
      <c r="I24" s="44">
        <v>3.33</v>
      </c>
      <c r="J24" s="55">
        <f t="shared" si="0"/>
        <v>0.41173443129180798</v>
      </c>
      <c r="K24" s="55">
        <f t="shared" si="1"/>
        <v>0.49850448654037888</v>
      </c>
      <c r="L24" s="54">
        <f t="shared" si="2"/>
        <v>3.3316248077908761</v>
      </c>
    </row>
    <row r="25" spans="2:12" x14ac:dyDescent="0.25">
      <c r="B25" s="49" t="s">
        <v>106</v>
      </c>
      <c r="C25" s="44">
        <v>0.47</v>
      </c>
      <c r="D25" s="45">
        <v>163.5</v>
      </c>
      <c r="E25" s="45">
        <v>170.8</v>
      </c>
      <c r="F25" s="45">
        <v>195</v>
      </c>
      <c r="G25" s="45">
        <v>207.1</v>
      </c>
      <c r="H25" s="44">
        <v>19.27</v>
      </c>
      <c r="I25" s="44">
        <v>21.25</v>
      </c>
      <c r="J25" s="55">
        <f t="shared" si="0"/>
        <v>4.464831804281352</v>
      </c>
      <c r="K25" s="55">
        <f t="shared" si="1"/>
        <v>6.2051282051282017</v>
      </c>
      <c r="L25" s="54">
        <f t="shared" si="2"/>
        <v>21.252927400468373</v>
      </c>
    </row>
    <row r="26" spans="2:12" x14ac:dyDescent="0.25">
      <c r="B26" s="49" t="s">
        <v>107</v>
      </c>
      <c r="C26" s="44">
        <v>0.43</v>
      </c>
      <c r="D26" s="45">
        <v>186.5</v>
      </c>
      <c r="E26" s="45">
        <v>190.3</v>
      </c>
      <c r="F26" s="45">
        <v>187.7</v>
      </c>
      <c r="G26" s="45">
        <v>195.2</v>
      </c>
      <c r="H26" s="44">
        <v>0.64</v>
      </c>
      <c r="I26" s="44">
        <v>2.57</v>
      </c>
      <c r="J26" s="55">
        <f t="shared" si="0"/>
        <v>2.0375335120643494</v>
      </c>
      <c r="K26" s="55">
        <f t="shared" si="1"/>
        <v>3.9957378795950986</v>
      </c>
      <c r="L26" s="54">
        <f t="shared" si="2"/>
        <v>2.5748817656331986</v>
      </c>
    </row>
    <row r="27" spans="2:12" x14ac:dyDescent="0.25">
      <c r="B27" s="49" t="s">
        <v>108</v>
      </c>
      <c r="C27" s="44">
        <v>0.37</v>
      </c>
      <c r="D27" s="45">
        <v>268.2</v>
      </c>
      <c r="E27" s="45">
        <v>264.3</v>
      </c>
      <c r="F27" s="45">
        <v>222.5</v>
      </c>
      <c r="G27" s="45">
        <v>221.5</v>
      </c>
      <c r="H27" s="44">
        <v>-17.04</v>
      </c>
      <c r="I27" s="44">
        <v>-16.190000000000001</v>
      </c>
      <c r="J27" s="55">
        <f t="shared" si="0"/>
        <v>-1.4541387024608416</v>
      </c>
      <c r="K27" s="55">
        <f t="shared" si="1"/>
        <v>-0.44943820224719105</v>
      </c>
      <c r="L27" s="54">
        <f t="shared" si="2"/>
        <v>-16.193719258418469</v>
      </c>
    </row>
    <row r="28" spans="2:12" x14ac:dyDescent="0.25">
      <c r="B28" s="49" t="s">
        <v>118</v>
      </c>
      <c r="C28" s="44">
        <v>0.15</v>
      </c>
      <c r="D28" s="45">
        <v>188.4</v>
      </c>
      <c r="E28" s="45">
        <v>188.6</v>
      </c>
      <c r="F28" s="45">
        <v>189</v>
      </c>
      <c r="G28" s="45">
        <v>189.1</v>
      </c>
      <c r="H28" s="44">
        <v>0.32</v>
      </c>
      <c r="I28" s="44">
        <v>0.27</v>
      </c>
      <c r="J28" s="55">
        <f t="shared" si="0"/>
        <v>0.10615711252653325</v>
      </c>
      <c r="K28" s="55">
        <f t="shared" si="1"/>
        <v>5.2910052910049903E-2</v>
      </c>
      <c r="L28" s="54">
        <f t="shared" si="2"/>
        <v>0.26511134676564158</v>
      </c>
    </row>
    <row r="29" spans="2:12" x14ac:dyDescent="0.25">
      <c r="B29" s="49" t="s">
        <v>109</v>
      </c>
      <c r="C29" s="44">
        <v>0.11</v>
      </c>
      <c r="D29" s="45">
        <v>164.8</v>
      </c>
      <c r="E29" s="45">
        <v>172.2</v>
      </c>
      <c r="F29" s="45">
        <v>194.1</v>
      </c>
      <c r="G29" s="45">
        <v>202.9</v>
      </c>
      <c r="H29" s="44">
        <v>17.78</v>
      </c>
      <c r="I29" s="44">
        <v>17.829999999999998</v>
      </c>
      <c r="J29" s="55">
        <f t="shared" si="0"/>
        <v>4.4902912621359086</v>
      </c>
      <c r="K29" s="55">
        <f t="shared" si="1"/>
        <v>4.5337454920144316</v>
      </c>
      <c r="L29" s="54">
        <f t="shared" si="2"/>
        <v>17.828106852497108</v>
      </c>
    </row>
    <row r="30" spans="2:12" x14ac:dyDescent="0.25">
      <c r="B30" s="49" t="s">
        <v>119</v>
      </c>
      <c r="C30" s="44">
        <v>0.1</v>
      </c>
      <c r="D30" s="45">
        <v>185.8</v>
      </c>
      <c r="E30" s="45">
        <v>185.8</v>
      </c>
      <c r="F30" s="45">
        <v>248.1</v>
      </c>
      <c r="G30" s="45">
        <v>262</v>
      </c>
      <c r="H30" s="44">
        <v>33.53</v>
      </c>
      <c r="I30" s="44">
        <v>41.01</v>
      </c>
      <c r="J30" s="55">
        <f t="shared" si="0"/>
        <v>0</v>
      </c>
      <c r="K30" s="55">
        <f t="shared" si="1"/>
        <v>5.6025796049979872</v>
      </c>
      <c r="L30" s="54">
        <f t="shared" si="2"/>
        <v>41.011840688912798</v>
      </c>
    </row>
    <row r="31" spans="2:12" x14ac:dyDescent="0.25">
      <c r="B31" s="49" t="s">
        <v>120</v>
      </c>
      <c r="C31" s="44">
        <v>0.09</v>
      </c>
      <c r="D31" s="45">
        <v>187.2</v>
      </c>
      <c r="E31" s="45">
        <v>188.5</v>
      </c>
      <c r="F31" s="45">
        <v>192.6</v>
      </c>
      <c r="G31" s="45">
        <v>193</v>
      </c>
      <c r="H31" s="44">
        <v>2.88</v>
      </c>
      <c r="I31" s="44">
        <v>2.39</v>
      </c>
      <c r="J31" s="55">
        <f t="shared" si="0"/>
        <v>0.69444444444445053</v>
      </c>
      <c r="K31" s="55">
        <f t="shared" si="1"/>
        <v>0.20768431983385549</v>
      </c>
      <c r="L31" s="54">
        <f t="shared" si="2"/>
        <v>2.3872679045092835</v>
      </c>
    </row>
    <row r="32" spans="2:12" x14ac:dyDescent="0.25">
      <c r="B32" s="49" t="s">
        <v>121</v>
      </c>
      <c r="C32" s="44">
        <v>0.08</v>
      </c>
      <c r="D32" s="45">
        <v>138</v>
      </c>
      <c r="E32" s="45">
        <v>138.30000000000001</v>
      </c>
      <c r="F32" s="45">
        <v>142.19999999999999</v>
      </c>
      <c r="G32" s="45">
        <v>142.69999999999999</v>
      </c>
      <c r="H32" s="44">
        <v>3.04</v>
      </c>
      <c r="I32" s="44">
        <v>3.18</v>
      </c>
      <c r="J32" s="55">
        <f t="shared" si="0"/>
        <v>0.21739130434783432</v>
      </c>
      <c r="K32" s="55">
        <f t="shared" si="1"/>
        <v>0.35161744022503522</v>
      </c>
      <c r="L32" s="54">
        <f t="shared" si="2"/>
        <v>3.181489515545898</v>
      </c>
    </row>
    <row r="33" spans="2:12" x14ac:dyDescent="0.25">
      <c r="B33" s="49" t="s">
        <v>122</v>
      </c>
      <c r="C33" s="44">
        <v>0.08</v>
      </c>
      <c r="D33" s="45">
        <v>214.9</v>
      </c>
      <c r="E33" s="45">
        <v>215.9</v>
      </c>
      <c r="F33" s="45">
        <v>382.7</v>
      </c>
      <c r="G33" s="45">
        <v>425.8</v>
      </c>
      <c r="H33" s="44">
        <v>78.08</v>
      </c>
      <c r="I33" s="44">
        <v>97.22</v>
      </c>
      <c r="J33" s="55">
        <f t="shared" si="0"/>
        <v>0.46533271288971617</v>
      </c>
      <c r="K33" s="55">
        <f t="shared" si="1"/>
        <v>11.262085184217408</v>
      </c>
      <c r="L33" s="54">
        <f t="shared" si="2"/>
        <v>97.220935618341827</v>
      </c>
    </row>
    <row r="34" spans="2:12" x14ac:dyDescent="0.25">
      <c r="B34" s="49" t="s">
        <v>123</v>
      </c>
      <c r="C34" s="44">
        <v>0.08</v>
      </c>
      <c r="D34" s="45">
        <v>150.30000000000001</v>
      </c>
      <c r="E34" s="45">
        <v>151.6</v>
      </c>
      <c r="F34" s="45">
        <v>175.3</v>
      </c>
      <c r="G34" s="45">
        <v>175.8</v>
      </c>
      <c r="H34" s="44">
        <v>16.63</v>
      </c>
      <c r="I34" s="44">
        <v>15.96</v>
      </c>
      <c r="J34" s="55">
        <f t="shared" si="0"/>
        <v>0.8649367930804942</v>
      </c>
      <c r="K34" s="55">
        <f t="shared" si="1"/>
        <v>0.2852253280091272</v>
      </c>
      <c r="L34" s="54">
        <f t="shared" si="2"/>
        <v>15.963060686015842</v>
      </c>
    </row>
    <row r="35" spans="2:12" x14ac:dyDescent="0.25">
      <c r="B35" s="49" t="s">
        <v>124</v>
      </c>
      <c r="C35" s="44">
        <v>0.08</v>
      </c>
      <c r="D35" s="45">
        <v>197.9</v>
      </c>
      <c r="E35" s="45">
        <v>196.3</v>
      </c>
      <c r="F35" s="45">
        <v>214.3</v>
      </c>
      <c r="G35" s="45">
        <v>211.6</v>
      </c>
      <c r="H35" s="44">
        <v>8.2899999999999991</v>
      </c>
      <c r="I35" s="44">
        <v>7.79</v>
      </c>
      <c r="J35" s="55">
        <f t="shared" si="0"/>
        <v>-0.80848913592723304</v>
      </c>
      <c r="K35" s="55">
        <f t="shared" si="1"/>
        <v>-1.2599160055996346</v>
      </c>
      <c r="L35" s="54">
        <f t="shared" si="2"/>
        <v>7.7941925624044739</v>
      </c>
    </row>
    <row r="36" spans="2:12" x14ac:dyDescent="0.25">
      <c r="B36" s="49" t="s">
        <v>123</v>
      </c>
      <c r="C36" s="44">
        <v>0.08</v>
      </c>
      <c r="D36" s="45">
        <v>150.30000000000001</v>
      </c>
      <c r="E36" s="45">
        <v>151.6</v>
      </c>
      <c r="F36" s="45">
        <v>175.3</v>
      </c>
      <c r="G36" s="45">
        <v>175.8</v>
      </c>
      <c r="H36" s="44">
        <v>16.63</v>
      </c>
      <c r="I36" s="44">
        <v>15.96</v>
      </c>
      <c r="J36" s="55">
        <f t="shared" si="0"/>
        <v>0.8649367930804942</v>
      </c>
      <c r="K36" s="55">
        <f t="shared" si="1"/>
        <v>0.2852253280091272</v>
      </c>
      <c r="L36" s="54">
        <f t="shared" si="2"/>
        <v>15.963060686015842</v>
      </c>
    </row>
    <row r="37" spans="2:12" x14ac:dyDescent="0.25">
      <c r="B37" s="49" t="s">
        <v>124</v>
      </c>
      <c r="C37" s="44">
        <v>0.08</v>
      </c>
      <c r="D37" s="45">
        <v>197.9</v>
      </c>
      <c r="E37" s="45">
        <v>196.3</v>
      </c>
      <c r="F37" s="45">
        <v>214.3</v>
      </c>
      <c r="G37" s="45">
        <v>211.6</v>
      </c>
      <c r="H37" s="44">
        <v>8.2899999999999991</v>
      </c>
      <c r="I37" s="44">
        <v>7.79</v>
      </c>
      <c r="J37" s="55">
        <f t="shared" si="0"/>
        <v>-0.80848913592723304</v>
      </c>
      <c r="K37" s="55">
        <f t="shared" si="1"/>
        <v>-1.2599160055996346</v>
      </c>
      <c r="L37" s="54">
        <f t="shared" si="2"/>
        <v>7.7941925624044739</v>
      </c>
    </row>
    <row r="38" spans="2:12" x14ac:dyDescent="0.25">
      <c r="J38" s="53"/>
    </row>
  </sheetData>
  <mergeCells count="3">
    <mergeCell ref="J4:L4"/>
    <mergeCell ref="B4:B5"/>
    <mergeCell ref="C4:I4"/>
  </mergeCells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O19"/>
  <sheetViews>
    <sheetView workbookViewId="0">
      <selection activeCell="A18" sqref="A18"/>
    </sheetView>
  </sheetViews>
  <sheetFormatPr defaultRowHeight="15" x14ac:dyDescent="0.25"/>
  <cols>
    <col min="14" max="14" width="15.140625" customWidth="1"/>
    <col min="15" max="15" width="28.5703125" customWidth="1"/>
  </cols>
  <sheetData>
    <row r="2" spans="1:15" ht="15.75" thickBot="1" x14ac:dyDescent="0.3"/>
    <row r="3" spans="1:15" ht="15.75" thickBot="1" x14ac:dyDescent="0.3">
      <c r="A3" s="16" t="s">
        <v>73</v>
      </c>
      <c r="B3" s="17" t="s">
        <v>74</v>
      </c>
      <c r="C3" s="17" t="s">
        <v>75</v>
      </c>
      <c r="D3" s="17" t="s">
        <v>76</v>
      </c>
      <c r="E3" s="17" t="s">
        <v>77</v>
      </c>
      <c r="F3" s="17" t="s">
        <v>78</v>
      </c>
      <c r="G3" s="17" t="s">
        <v>79</v>
      </c>
      <c r="H3" s="17" t="s">
        <v>80</v>
      </c>
      <c r="I3" s="17" t="s">
        <v>81</v>
      </c>
      <c r="J3" s="17" t="s">
        <v>82</v>
      </c>
      <c r="K3" s="17" t="s">
        <v>83</v>
      </c>
      <c r="L3" s="17" t="s">
        <v>84</v>
      </c>
      <c r="M3" s="17" t="s">
        <v>85</v>
      </c>
      <c r="N3" s="59" t="s">
        <v>154</v>
      </c>
      <c r="O3" s="17" t="s">
        <v>155</v>
      </c>
    </row>
    <row r="4" spans="1:15" ht="15.75" thickBot="1" x14ac:dyDescent="0.3">
      <c r="A4" s="10">
        <v>2013</v>
      </c>
      <c r="B4" s="9">
        <v>104.6</v>
      </c>
      <c r="C4" s="9">
        <v>105.3</v>
      </c>
      <c r="D4" s="9">
        <v>105.5</v>
      </c>
      <c r="E4" s="9">
        <v>106.1</v>
      </c>
      <c r="F4" s="9">
        <v>106.9</v>
      </c>
      <c r="G4" s="9">
        <v>109.3</v>
      </c>
      <c r="H4" s="9">
        <v>111</v>
      </c>
      <c r="I4" s="9">
        <v>112.4</v>
      </c>
      <c r="J4" s="9">
        <v>113.7</v>
      </c>
      <c r="K4" s="9">
        <v>114.8</v>
      </c>
      <c r="L4" s="9">
        <v>116.3</v>
      </c>
      <c r="M4" s="57">
        <v>114.5</v>
      </c>
      <c r="N4" s="60">
        <f>((G4-F4)/F4)*100</f>
        <v>2.2450888681010208</v>
      </c>
      <c r="O4" s="61">
        <f>((B16-B15)/B15)*100</f>
        <v>4.2587601078167152</v>
      </c>
    </row>
    <row r="5" spans="1:15" ht="15.75" thickBot="1" x14ac:dyDescent="0.3">
      <c r="A5" s="10">
        <v>2014</v>
      </c>
      <c r="B5" s="9">
        <v>113.6</v>
      </c>
      <c r="C5" s="9">
        <v>113.6</v>
      </c>
      <c r="D5" s="9">
        <v>114.2</v>
      </c>
      <c r="E5" s="9">
        <v>115.1</v>
      </c>
      <c r="F5" s="9">
        <v>115.8</v>
      </c>
      <c r="G5" s="9">
        <v>116.7</v>
      </c>
      <c r="H5" s="9">
        <v>119.2</v>
      </c>
      <c r="I5" s="9">
        <v>120.3</v>
      </c>
      <c r="J5" s="9">
        <v>120.1</v>
      </c>
      <c r="K5" s="9">
        <v>120.1</v>
      </c>
      <c r="L5" s="9">
        <v>120.1</v>
      </c>
      <c r="M5" s="57">
        <v>119.4</v>
      </c>
      <c r="N5" s="60">
        <f t="shared" ref="N5:N16" si="0">((G5-F5)/F5)*100</f>
        <v>0.77720207253886509</v>
      </c>
      <c r="O5" s="61">
        <f>((C16-C15)/C15)*100</f>
        <v>3.6060279870828786</v>
      </c>
    </row>
    <row r="6" spans="1:15" ht="15.75" thickBot="1" x14ac:dyDescent="0.3">
      <c r="A6" s="10">
        <v>2015</v>
      </c>
      <c r="B6" s="9">
        <v>119.5</v>
      </c>
      <c r="C6" s="9">
        <v>119.7</v>
      </c>
      <c r="D6" s="9">
        <v>120.2</v>
      </c>
      <c r="E6" s="9">
        <v>120.7</v>
      </c>
      <c r="F6" s="9">
        <v>121.6</v>
      </c>
      <c r="G6" s="9">
        <v>123</v>
      </c>
      <c r="H6" s="9">
        <v>123.6</v>
      </c>
      <c r="I6" s="9">
        <v>124.8</v>
      </c>
      <c r="J6" s="9">
        <v>125.4</v>
      </c>
      <c r="K6" s="9">
        <v>126.1</v>
      </c>
      <c r="L6" s="9">
        <v>126.6</v>
      </c>
      <c r="M6" s="57">
        <v>126.1</v>
      </c>
      <c r="N6" s="60">
        <f t="shared" si="0"/>
        <v>1.151315789473689</v>
      </c>
      <c r="O6" s="61">
        <f>((D16-D15)/D15)*100</f>
        <v>3.3369214208826632</v>
      </c>
    </row>
    <row r="7" spans="1:15" ht="15.75" thickBot="1" x14ac:dyDescent="0.3">
      <c r="A7" s="10">
        <v>2016</v>
      </c>
      <c r="B7" s="9">
        <v>126.3</v>
      </c>
      <c r="C7" s="9">
        <v>126</v>
      </c>
      <c r="D7" s="9">
        <v>126</v>
      </c>
      <c r="E7" s="9">
        <v>127.3</v>
      </c>
      <c r="F7" s="9">
        <v>128.6</v>
      </c>
      <c r="G7" s="9">
        <v>130.1</v>
      </c>
      <c r="H7" s="9">
        <v>131.1</v>
      </c>
      <c r="I7" s="9">
        <v>131.1</v>
      </c>
      <c r="J7" s="9">
        <v>130.9</v>
      </c>
      <c r="K7" s="9">
        <v>131.4</v>
      </c>
      <c r="L7" s="9">
        <v>131.19999999999999</v>
      </c>
      <c r="M7" s="57">
        <v>130.4</v>
      </c>
      <c r="N7" s="60">
        <f t="shared" si="0"/>
        <v>1.166407465007776</v>
      </c>
      <c r="O7" s="61">
        <f>((E16-E15)/E15)*100</f>
        <v>3.1601499732190717</v>
      </c>
    </row>
    <row r="8" spans="1:15" ht="15.75" thickBot="1" x14ac:dyDescent="0.3">
      <c r="A8" s="10">
        <v>2017</v>
      </c>
      <c r="B8" s="9">
        <v>130.30000000000001</v>
      </c>
      <c r="C8" s="9">
        <v>130.6</v>
      </c>
      <c r="D8" s="9">
        <v>130.9</v>
      </c>
      <c r="E8" s="9">
        <v>131.1</v>
      </c>
      <c r="F8" s="9">
        <v>131.4</v>
      </c>
      <c r="G8" s="9">
        <v>132</v>
      </c>
      <c r="H8" s="9">
        <v>134.19999999999999</v>
      </c>
      <c r="I8" s="9">
        <v>135.4</v>
      </c>
      <c r="J8" s="9">
        <v>135.19999999999999</v>
      </c>
      <c r="K8" s="9">
        <v>136.1</v>
      </c>
      <c r="L8" s="9">
        <v>137.6</v>
      </c>
      <c r="M8" s="57">
        <v>137.19999999999999</v>
      </c>
      <c r="N8" s="60">
        <f t="shared" si="0"/>
        <v>0.45662100456620569</v>
      </c>
      <c r="O8" s="61">
        <f>((F16-F15)/F15)*100</f>
        <v>2.8236547682472093</v>
      </c>
    </row>
    <row r="9" spans="1:15" ht="15.75" thickBot="1" x14ac:dyDescent="0.3">
      <c r="A9" s="10">
        <v>2018</v>
      </c>
      <c r="B9" s="9">
        <v>136.9</v>
      </c>
      <c r="C9" s="9">
        <v>136.4</v>
      </c>
      <c r="D9" s="9">
        <v>136.5</v>
      </c>
      <c r="E9" s="9">
        <v>137.1</v>
      </c>
      <c r="F9" s="9">
        <v>137.80000000000001</v>
      </c>
      <c r="G9" s="9">
        <v>138.5</v>
      </c>
      <c r="H9" s="9">
        <v>139.80000000000001</v>
      </c>
      <c r="I9" s="9">
        <v>140.4</v>
      </c>
      <c r="J9" s="9">
        <v>140.19999999999999</v>
      </c>
      <c r="K9" s="9">
        <v>140.69999999999999</v>
      </c>
      <c r="L9" s="9">
        <v>140.80000000000001</v>
      </c>
      <c r="M9" s="57">
        <v>140.1</v>
      </c>
      <c r="N9" s="60">
        <f t="shared" si="0"/>
        <v>0.50798258345427327</v>
      </c>
      <c r="O9" s="61">
        <f>((G16-G15)/G15)*100</f>
        <v>2.1030494216614093</v>
      </c>
    </row>
    <row r="10" spans="1:15" ht="15.75" thickBot="1" x14ac:dyDescent="0.3">
      <c r="A10" s="10">
        <v>2019</v>
      </c>
      <c r="B10" s="9">
        <v>139.6</v>
      </c>
      <c r="C10" s="9">
        <v>139.9</v>
      </c>
      <c r="D10" s="9">
        <v>140.4</v>
      </c>
      <c r="E10" s="9">
        <v>141.19999999999999</v>
      </c>
      <c r="F10" s="9">
        <v>142</v>
      </c>
      <c r="G10" s="9">
        <v>142.9</v>
      </c>
      <c r="H10" s="9">
        <v>144.19999999999999</v>
      </c>
      <c r="I10" s="9">
        <v>145</v>
      </c>
      <c r="J10" s="9">
        <v>145.80000000000001</v>
      </c>
      <c r="K10" s="9">
        <v>147.19999999999999</v>
      </c>
      <c r="L10" s="9">
        <v>148.6</v>
      </c>
      <c r="M10" s="57">
        <v>150.4</v>
      </c>
      <c r="N10" s="60">
        <f t="shared" si="0"/>
        <v>0.63380281690141249</v>
      </c>
    </row>
    <row r="11" spans="1:15" ht="15.75" thickBot="1" x14ac:dyDescent="0.3">
      <c r="A11" s="10">
        <v>2020</v>
      </c>
      <c r="B11" s="9">
        <v>150.19999999999999</v>
      </c>
      <c r="C11" s="9">
        <v>149.1</v>
      </c>
      <c r="D11" s="9">
        <v>148.6</v>
      </c>
      <c r="E11" s="9">
        <v>151.4</v>
      </c>
      <c r="F11" s="9">
        <v>150.9</v>
      </c>
      <c r="G11" s="9">
        <v>151.80000000000001</v>
      </c>
      <c r="H11" s="9">
        <v>153.9</v>
      </c>
      <c r="I11" s="9">
        <v>154.69999999999999</v>
      </c>
      <c r="J11" s="9">
        <v>156.4</v>
      </c>
      <c r="K11" s="9">
        <v>158.4</v>
      </c>
      <c r="L11" s="9">
        <v>158.9</v>
      </c>
      <c r="M11" s="57">
        <v>157.30000000000001</v>
      </c>
      <c r="N11" s="60">
        <f t="shared" si="0"/>
        <v>0.59642147117296596</v>
      </c>
    </row>
    <row r="12" spans="1:15" ht="15.75" thickBot="1" x14ac:dyDescent="0.3">
      <c r="A12" s="10">
        <v>2021</v>
      </c>
      <c r="B12" s="9">
        <v>156.30000000000001</v>
      </c>
      <c r="C12" s="9">
        <v>156.6</v>
      </c>
      <c r="D12" s="9">
        <v>156.80000000000001</v>
      </c>
      <c r="E12" s="9">
        <v>157.80000000000001</v>
      </c>
      <c r="F12" s="9">
        <v>160.4</v>
      </c>
      <c r="G12" s="9">
        <v>161.30000000000001</v>
      </c>
      <c r="H12" s="9">
        <v>162.5</v>
      </c>
      <c r="I12" s="9">
        <v>162.9</v>
      </c>
      <c r="J12" s="9">
        <v>163.19999999999999</v>
      </c>
      <c r="K12" s="9">
        <v>165.5</v>
      </c>
      <c r="L12" s="9">
        <v>166.7</v>
      </c>
      <c r="M12" s="57">
        <v>166.2</v>
      </c>
      <c r="N12" s="60">
        <f t="shared" si="0"/>
        <v>0.56109725685785894</v>
      </c>
    </row>
    <row r="13" spans="1:15" ht="15.75" thickBot="1" x14ac:dyDescent="0.3">
      <c r="A13" s="10">
        <v>2022</v>
      </c>
      <c r="B13" s="9">
        <v>165.7</v>
      </c>
      <c r="C13" s="9">
        <v>166.1</v>
      </c>
      <c r="D13" s="9">
        <v>167.7</v>
      </c>
      <c r="E13" s="9">
        <v>170.1</v>
      </c>
      <c r="F13" s="9">
        <v>171.7</v>
      </c>
      <c r="G13" s="9">
        <v>172.6</v>
      </c>
      <c r="H13" s="9">
        <v>173.4</v>
      </c>
      <c r="I13" s="9">
        <v>174.3</v>
      </c>
      <c r="J13" s="9">
        <v>175.3</v>
      </c>
      <c r="K13" s="9">
        <v>176.7</v>
      </c>
      <c r="L13" s="9">
        <v>176.5</v>
      </c>
      <c r="M13" s="57">
        <v>175.7</v>
      </c>
      <c r="N13" s="60">
        <f t="shared" si="0"/>
        <v>0.52417006406523348</v>
      </c>
    </row>
    <row r="14" spans="1:15" ht="15.75" thickBot="1" x14ac:dyDescent="0.3">
      <c r="A14" s="10">
        <v>2023</v>
      </c>
      <c r="B14" s="9">
        <v>176.5</v>
      </c>
      <c r="C14" s="9">
        <v>176.8</v>
      </c>
      <c r="D14" s="9">
        <v>177.2</v>
      </c>
      <c r="E14" s="9">
        <v>178.1</v>
      </c>
      <c r="F14" s="9">
        <v>179.1</v>
      </c>
      <c r="G14" s="9">
        <v>181</v>
      </c>
      <c r="H14" s="9">
        <v>186.3</v>
      </c>
      <c r="I14" s="9">
        <v>186.2</v>
      </c>
      <c r="J14" s="9">
        <v>184.1</v>
      </c>
      <c r="K14" s="9">
        <v>185.3</v>
      </c>
      <c r="L14" s="9">
        <v>186.3</v>
      </c>
      <c r="M14" s="57">
        <v>185.7</v>
      </c>
      <c r="N14" s="60">
        <f t="shared" si="0"/>
        <v>1.0608598548297072</v>
      </c>
    </row>
    <row r="15" spans="1:15" ht="15.75" thickBot="1" x14ac:dyDescent="0.3">
      <c r="A15" s="10">
        <v>2024</v>
      </c>
      <c r="B15" s="9">
        <v>185.5</v>
      </c>
      <c r="C15" s="9">
        <v>185.8</v>
      </c>
      <c r="D15" s="9">
        <v>185.8</v>
      </c>
      <c r="E15" s="9">
        <v>186.7</v>
      </c>
      <c r="F15" s="9">
        <v>187.7</v>
      </c>
      <c r="G15" s="9">
        <v>190.2</v>
      </c>
      <c r="H15" s="9">
        <v>193</v>
      </c>
      <c r="I15" s="9">
        <v>193</v>
      </c>
      <c r="J15" s="9">
        <v>194.2</v>
      </c>
      <c r="K15" s="9">
        <v>196.8</v>
      </c>
      <c r="L15" s="9">
        <v>196.5</v>
      </c>
      <c r="M15" s="57">
        <v>195.4</v>
      </c>
      <c r="N15" s="60">
        <f t="shared" si="0"/>
        <v>1.3319126265316996</v>
      </c>
    </row>
    <row r="16" spans="1:15" ht="15.75" thickBot="1" x14ac:dyDescent="0.3">
      <c r="A16" s="10">
        <v>2025</v>
      </c>
      <c r="B16" s="9">
        <v>193.4</v>
      </c>
      <c r="C16" s="9">
        <v>192.5</v>
      </c>
      <c r="D16" s="9">
        <v>192</v>
      </c>
      <c r="E16" s="9">
        <v>192.6</v>
      </c>
      <c r="F16" s="9">
        <v>193</v>
      </c>
      <c r="G16" s="9">
        <v>194.2</v>
      </c>
      <c r="H16" s="18"/>
      <c r="I16" s="18"/>
      <c r="J16" s="18"/>
      <c r="K16" s="18"/>
      <c r="L16" s="18"/>
      <c r="M16" s="58"/>
      <c r="N16" s="60">
        <f t="shared" si="0"/>
        <v>0.62176165803108219</v>
      </c>
    </row>
    <row r="19" spans="1:1" x14ac:dyDescent="0.25">
      <c r="A19" s="11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M22"/>
  <sheetViews>
    <sheetView tabSelected="1" workbookViewId="0">
      <selection activeCell="A17" sqref="A17"/>
    </sheetView>
  </sheetViews>
  <sheetFormatPr defaultRowHeight="15" x14ac:dyDescent="0.25"/>
  <sheetData>
    <row r="2" spans="1:13" ht="15.75" thickBot="1" x14ac:dyDescent="0.3"/>
    <row r="3" spans="1:13" ht="15.75" thickBot="1" x14ac:dyDescent="0.3">
      <c r="A3" s="19" t="s">
        <v>73</v>
      </c>
      <c r="B3" s="20" t="s">
        <v>74</v>
      </c>
      <c r="C3" s="20" t="s">
        <v>75</v>
      </c>
      <c r="D3" s="20" t="s">
        <v>76</v>
      </c>
      <c r="E3" s="20" t="s">
        <v>77</v>
      </c>
      <c r="F3" s="20" t="s">
        <v>78</v>
      </c>
      <c r="G3" s="20" t="s">
        <v>79</v>
      </c>
      <c r="H3" s="20" t="s">
        <v>80</v>
      </c>
      <c r="I3" s="20" t="s">
        <v>81</v>
      </c>
      <c r="J3" s="20" t="s">
        <v>82</v>
      </c>
      <c r="K3" s="20" t="s">
        <v>83</v>
      </c>
      <c r="L3" s="20" t="s">
        <v>84</v>
      </c>
      <c r="M3" s="20" t="s">
        <v>85</v>
      </c>
    </row>
    <row r="4" spans="1:13" ht="15.75" thickBot="1" x14ac:dyDescent="0.3">
      <c r="A4" s="10">
        <v>2014</v>
      </c>
      <c r="B4" s="12">
        <v>8.6</v>
      </c>
      <c r="C4" s="12">
        <v>7.88</v>
      </c>
      <c r="D4" s="12">
        <v>8.25</v>
      </c>
      <c r="E4" s="12">
        <v>8.48</v>
      </c>
      <c r="F4" s="12">
        <v>8.33</v>
      </c>
      <c r="G4" s="12">
        <v>6.77</v>
      </c>
      <c r="H4" s="12">
        <v>7.39</v>
      </c>
      <c r="I4" s="12">
        <v>7.03</v>
      </c>
      <c r="J4" s="12">
        <v>5.63</v>
      </c>
      <c r="K4" s="12">
        <v>4.62</v>
      </c>
      <c r="L4" s="12">
        <v>3.27</v>
      </c>
      <c r="M4" s="12">
        <v>4.28</v>
      </c>
    </row>
    <row r="5" spans="1:13" ht="15.75" thickBot="1" x14ac:dyDescent="0.3">
      <c r="A5" s="10">
        <v>2015</v>
      </c>
      <c r="B5" s="12">
        <v>5.19</v>
      </c>
      <c r="C5" s="12">
        <v>5.37</v>
      </c>
      <c r="D5" s="12">
        <v>5.25</v>
      </c>
      <c r="E5" s="12">
        <v>4.87</v>
      </c>
      <c r="F5" s="12">
        <v>5.01</v>
      </c>
      <c r="G5" s="12">
        <v>5.4</v>
      </c>
      <c r="H5" s="12">
        <v>3.69</v>
      </c>
      <c r="I5" s="12">
        <v>3.74</v>
      </c>
      <c r="J5" s="12">
        <v>4.41</v>
      </c>
      <c r="K5" s="12">
        <v>5</v>
      </c>
      <c r="L5" s="12">
        <v>5.41</v>
      </c>
      <c r="M5" s="12">
        <v>5.61</v>
      </c>
    </row>
    <row r="6" spans="1:13" ht="15.75" thickBot="1" x14ac:dyDescent="0.3">
      <c r="A6" s="10">
        <v>2016</v>
      </c>
      <c r="B6" s="12">
        <v>5.69</v>
      </c>
      <c r="C6" s="12">
        <v>5.26</v>
      </c>
      <c r="D6" s="12">
        <v>4.83</v>
      </c>
      <c r="E6" s="12">
        <v>5.47</v>
      </c>
      <c r="F6" s="12">
        <v>5.76</v>
      </c>
      <c r="G6" s="12">
        <v>5.77</v>
      </c>
      <c r="H6" s="12">
        <v>6.07</v>
      </c>
      <c r="I6" s="12">
        <v>5.05</v>
      </c>
      <c r="J6" s="12">
        <v>4.3899999999999997</v>
      </c>
      <c r="K6" s="12">
        <v>4.2</v>
      </c>
      <c r="L6" s="12">
        <v>3.63</v>
      </c>
      <c r="M6" s="12">
        <v>3.41</v>
      </c>
    </row>
    <row r="7" spans="1:13" ht="15.75" thickBot="1" x14ac:dyDescent="0.3">
      <c r="A7" s="10">
        <v>2017</v>
      </c>
      <c r="B7" s="12">
        <v>3.17</v>
      </c>
      <c r="C7" s="12">
        <v>3.65</v>
      </c>
      <c r="D7" s="12">
        <v>3.89</v>
      </c>
      <c r="E7" s="12">
        <v>2.99</v>
      </c>
      <c r="F7" s="12">
        <v>2.1800000000000002</v>
      </c>
      <c r="G7" s="12">
        <v>1.46</v>
      </c>
      <c r="H7" s="12">
        <v>2.36</v>
      </c>
      <c r="I7" s="12">
        <v>3.28</v>
      </c>
      <c r="J7" s="12">
        <v>3.28</v>
      </c>
      <c r="K7" s="12">
        <v>3.58</v>
      </c>
      <c r="L7" s="12">
        <v>4.88</v>
      </c>
      <c r="M7" s="12">
        <v>5.21</v>
      </c>
    </row>
    <row r="8" spans="1:13" ht="15.75" thickBot="1" x14ac:dyDescent="0.3">
      <c r="A8" s="10">
        <v>2018</v>
      </c>
      <c r="B8" s="12">
        <v>5.07</v>
      </c>
      <c r="C8" s="12">
        <v>4.4400000000000004</v>
      </c>
      <c r="D8" s="12">
        <v>4.28</v>
      </c>
      <c r="E8" s="12">
        <v>4.58</v>
      </c>
      <c r="F8" s="12">
        <v>4.87</v>
      </c>
      <c r="G8" s="12">
        <v>4.92</v>
      </c>
      <c r="H8" s="12">
        <v>4.17</v>
      </c>
      <c r="I8" s="12">
        <v>3.69</v>
      </c>
      <c r="J8" s="12">
        <v>3.7</v>
      </c>
      <c r="K8" s="12">
        <v>3.38</v>
      </c>
      <c r="L8" s="12">
        <v>2.33</v>
      </c>
      <c r="M8" s="12">
        <v>2.11</v>
      </c>
    </row>
    <row r="9" spans="1:13" ht="15.75" thickBot="1" x14ac:dyDescent="0.3">
      <c r="A9" s="10">
        <v>2019</v>
      </c>
      <c r="B9" s="12">
        <v>1.97</v>
      </c>
      <c r="C9" s="12">
        <v>2.57</v>
      </c>
      <c r="D9" s="12">
        <v>2.86</v>
      </c>
      <c r="E9" s="12">
        <v>2.99</v>
      </c>
      <c r="F9" s="12">
        <v>3.05</v>
      </c>
      <c r="G9" s="12">
        <v>3.18</v>
      </c>
      <c r="H9" s="12">
        <v>3.15</v>
      </c>
      <c r="I9" s="12">
        <v>3.28</v>
      </c>
      <c r="J9" s="12">
        <v>3.99</v>
      </c>
      <c r="K9" s="12">
        <v>4.62</v>
      </c>
      <c r="L9" s="12">
        <v>5.54</v>
      </c>
      <c r="M9" s="12">
        <v>7.35</v>
      </c>
    </row>
    <row r="10" spans="1:13" ht="15.75" thickBot="1" x14ac:dyDescent="0.3">
      <c r="A10" s="10">
        <v>2020</v>
      </c>
      <c r="B10" s="12">
        <v>7.59</v>
      </c>
      <c r="C10" s="12">
        <v>6.58</v>
      </c>
      <c r="D10" s="12">
        <v>5.84</v>
      </c>
      <c r="E10" s="12" t="s">
        <v>86</v>
      </c>
      <c r="F10" s="12" t="s">
        <v>86</v>
      </c>
      <c r="G10" s="12">
        <v>6.23</v>
      </c>
      <c r="H10" s="12">
        <v>6.73</v>
      </c>
      <c r="I10" s="12">
        <v>6.69</v>
      </c>
      <c r="J10" s="12">
        <v>7.27</v>
      </c>
      <c r="K10" s="12">
        <v>7.61</v>
      </c>
      <c r="L10" s="12">
        <v>6.93</v>
      </c>
      <c r="M10" s="12">
        <v>4.59</v>
      </c>
    </row>
    <row r="11" spans="1:13" ht="15.75" thickBot="1" x14ac:dyDescent="0.3">
      <c r="A11" s="10">
        <v>2021</v>
      </c>
      <c r="B11" s="12">
        <v>4.0599999999999996</v>
      </c>
      <c r="C11" s="12">
        <v>5.03</v>
      </c>
      <c r="D11" s="12">
        <v>5.52</v>
      </c>
      <c r="E11" s="12">
        <v>4.2300000000000004</v>
      </c>
      <c r="F11" s="12">
        <v>6.3</v>
      </c>
      <c r="G11" s="12">
        <v>6.26</v>
      </c>
      <c r="H11" s="12">
        <v>5.59</v>
      </c>
      <c r="I11" s="12">
        <v>5.3</v>
      </c>
      <c r="J11" s="12">
        <v>4.3499999999999996</v>
      </c>
      <c r="K11" s="12">
        <v>4.4800000000000004</v>
      </c>
      <c r="L11" s="12">
        <v>4.91</v>
      </c>
      <c r="M11" s="12">
        <v>5.66</v>
      </c>
    </row>
    <row r="12" spans="1:13" ht="15.75" thickBot="1" x14ac:dyDescent="0.3">
      <c r="A12" s="10">
        <v>2022</v>
      </c>
      <c r="B12" s="12">
        <v>6.01</v>
      </c>
      <c r="C12" s="12">
        <v>6.07</v>
      </c>
      <c r="D12" s="12">
        <v>6.95</v>
      </c>
      <c r="E12" s="12">
        <v>7.79</v>
      </c>
      <c r="F12" s="12">
        <v>7.04</v>
      </c>
      <c r="G12" s="12">
        <v>7.01</v>
      </c>
      <c r="H12" s="12">
        <v>6.71</v>
      </c>
      <c r="I12" s="12">
        <v>7</v>
      </c>
      <c r="J12" s="12">
        <v>7.41</v>
      </c>
      <c r="K12" s="12">
        <v>6.77</v>
      </c>
      <c r="L12" s="12">
        <v>5.88</v>
      </c>
      <c r="M12" s="12">
        <v>5.72</v>
      </c>
    </row>
    <row r="13" spans="1:13" ht="15.75" thickBot="1" x14ac:dyDescent="0.3">
      <c r="A13" s="10">
        <v>2023</v>
      </c>
      <c r="B13" s="12">
        <v>6.52</v>
      </c>
      <c r="C13" s="12">
        <v>6.44</v>
      </c>
      <c r="D13" s="12">
        <v>5.66</v>
      </c>
      <c r="E13" s="12">
        <v>4.7</v>
      </c>
      <c r="F13" s="12">
        <v>4.3099999999999996</v>
      </c>
      <c r="G13" s="12">
        <v>4.87</v>
      </c>
      <c r="H13" s="12">
        <v>7.44</v>
      </c>
      <c r="I13" s="12">
        <v>6.83</v>
      </c>
      <c r="J13" s="12">
        <v>5.0199999999999996</v>
      </c>
      <c r="K13" s="12">
        <v>4.87</v>
      </c>
      <c r="L13" s="12">
        <v>5.55</v>
      </c>
      <c r="M13" s="12">
        <v>5.69</v>
      </c>
    </row>
    <row r="14" spans="1:13" ht="15.75" thickBot="1" x14ac:dyDescent="0.3">
      <c r="A14" s="10">
        <v>2024</v>
      </c>
      <c r="B14" s="12">
        <v>5.0999999999999996</v>
      </c>
      <c r="C14" s="12">
        <v>5.09</v>
      </c>
      <c r="D14" s="12">
        <v>4.8499999999999996</v>
      </c>
      <c r="E14" s="12">
        <v>4.83</v>
      </c>
      <c r="F14" s="12">
        <v>4.8</v>
      </c>
      <c r="G14" s="12">
        <v>5.08</v>
      </c>
      <c r="H14" s="12">
        <v>3.6</v>
      </c>
      <c r="I14" s="12">
        <v>3.65</v>
      </c>
      <c r="J14" s="12">
        <v>5.49</v>
      </c>
      <c r="K14" s="12">
        <v>6.21</v>
      </c>
      <c r="L14" s="12" t="s">
        <v>87</v>
      </c>
      <c r="M14" s="12">
        <v>5.22</v>
      </c>
    </row>
    <row r="15" spans="1:13" ht="15.75" thickBot="1" x14ac:dyDescent="0.3">
      <c r="A15" s="10">
        <v>2025</v>
      </c>
      <c r="B15" s="12">
        <v>4.26</v>
      </c>
      <c r="C15" s="12">
        <v>3.61</v>
      </c>
      <c r="D15" s="12">
        <v>3.34</v>
      </c>
      <c r="E15" s="12">
        <v>3.16</v>
      </c>
      <c r="F15" s="12">
        <v>2.82</v>
      </c>
      <c r="G15" s="12" t="s">
        <v>125</v>
      </c>
      <c r="H15" s="21"/>
      <c r="I15" s="21"/>
      <c r="J15" s="21"/>
      <c r="K15" s="21"/>
      <c r="L15" s="21"/>
      <c r="M15" s="21"/>
    </row>
    <row r="18" spans="1:2" ht="15.75" x14ac:dyDescent="0.3">
      <c r="A18" s="4"/>
    </row>
    <row r="22" spans="1:2" x14ac:dyDescent="0.25">
      <c r="B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Annex-I</vt:lpstr>
      <vt:lpstr>Annex-II</vt:lpstr>
      <vt:lpstr>Annex-III</vt:lpstr>
      <vt:lpstr>Annex-V</vt:lpstr>
      <vt:lpstr>Annex-VI</vt:lpstr>
      <vt:lpstr>Annex-VII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2025-08-04T08:10:56Z</dcterms:modified>
</cp:coreProperties>
</file>