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XCEL_Learn\"/>
    </mc:Choice>
  </mc:AlternateContent>
  <bookViews>
    <workbookView xWindow="0" yWindow="0" windowWidth="23040" windowHeight="9264" activeTab="4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/>
  <c r="L2" i="5"/>
  <c r="K2" i="5"/>
  <c r="J2" i="5"/>
  <c r="L2" i="12"/>
  <c r="K2" i="12"/>
  <c r="J2" i="12"/>
  <c r="M2" i="7" a="1"/>
  <c r="M2" i="7"/>
  <c r="L2" i="7" a="1"/>
  <c r="L2" i="7"/>
  <c r="K2" i="7" a="1"/>
  <c r="K2" i="7"/>
  <c r="J2" i="7" a="1"/>
  <c r="J2" i="7"/>
  <c r="K3" i="1"/>
  <c r="K4" i="1"/>
  <c r="K5" i="1"/>
  <c r="K6" i="1"/>
  <c r="K7" i="1"/>
  <c r="K8" i="1"/>
  <c r="K9" i="1"/>
  <c r="K10" i="1"/>
  <c r="K2" i="1"/>
  <c r="J2" i="1" a="1"/>
  <c r="J2" i="1"/>
  <c r="J2" i="6" a="1"/>
  <c r="J2" i="6"/>
  <c r="J2" i="3" a="1"/>
  <c r="J2" i="3"/>
  <c r="L2" i="4" a="1"/>
  <c r="L2" i="4"/>
  <c r="K2" i="4" a="1"/>
  <c r="K2" i="4"/>
  <c r="J3" i="2"/>
  <c r="J4" i="2"/>
  <c r="J5" i="2"/>
  <c r="J6" i="2"/>
  <c r="J7" i="2"/>
  <c r="J8" i="2"/>
  <c r="J9" i="2"/>
  <c r="J10" i="2"/>
  <c r="J2" i="2"/>
  <c r="K2" i="8" a="1"/>
  <c r="K2" i="8"/>
  <c r="J3" i="8"/>
  <c r="J4" i="8"/>
  <c r="J5" i="8"/>
  <c r="J6" i="8"/>
  <c r="J7" i="8"/>
  <c r="J8" i="8"/>
  <c r="J9" i="8"/>
  <c r="J10" i="8"/>
  <c r="J2" i="8"/>
  <c r="J3" i="9"/>
  <c r="K2" i="9"/>
  <c r="J2" i="9"/>
  <c r="H11" i="1" l="1"/>
  <c r="H12" i="1"/>
  <c r="J10" i="13"/>
  <c r="J9" i="13"/>
  <c r="J8" i="13"/>
  <c r="J7" i="13"/>
  <c r="J6" i="13"/>
  <c r="J5" i="13"/>
  <c r="J4" i="13"/>
  <c r="J3" i="13"/>
  <c r="M10" i="7"/>
  <c r="M9" i="7"/>
  <c r="M8" i="7"/>
  <c r="M7" i="7"/>
  <c r="M6" i="7"/>
  <c r="M5" i="7"/>
  <c r="M4" i="7"/>
  <c r="M3" i="7"/>
  <c r="L10" i="7"/>
  <c r="L9" i="7"/>
  <c r="L8" i="7"/>
  <c r="L7" i="7"/>
  <c r="L6" i="7"/>
  <c r="L5" i="7"/>
  <c r="L4" i="7"/>
  <c r="L3" i="7"/>
  <c r="K10" i="7"/>
  <c r="K9" i="7"/>
  <c r="K8" i="7"/>
  <c r="K7" i="7"/>
  <c r="K6" i="7"/>
  <c r="K5" i="7"/>
  <c r="K4" i="7"/>
  <c r="K3" i="7"/>
  <c r="J10" i="7"/>
  <c r="J9" i="7"/>
  <c r="J8" i="7"/>
  <c r="J7" i="7"/>
  <c r="J6" i="7"/>
  <c r="J5" i="7"/>
  <c r="J4" i="7"/>
  <c r="J3" i="7"/>
  <c r="J10" i="1"/>
  <c r="J9" i="1"/>
  <c r="J8" i="1"/>
  <c r="J7" i="1"/>
  <c r="J6" i="1"/>
  <c r="J5" i="1"/>
  <c r="J4" i="1"/>
  <c r="J3" i="1"/>
  <c r="J10" i="6"/>
  <c r="J9" i="6"/>
  <c r="J8" i="6"/>
  <c r="J7" i="6"/>
  <c r="J6" i="6"/>
  <c r="J5" i="6"/>
  <c r="J4" i="6"/>
  <c r="J3" i="6"/>
  <c r="J10" i="3"/>
  <c r="J9" i="3"/>
  <c r="J8" i="3"/>
  <c r="J7" i="3"/>
  <c r="J6" i="3"/>
  <c r="J5" i="3"/>
  <c r="J4" i="3"/>
  <c r="J3" i="3"/>
  <c r="L10" i="4"/>
  <c r="L9" i="4"/>
  <c r="L8" i="4"/>
  <c r="L7" i="4"/>
  <c r="L6" i="4"/>
  <c r="L5" i="4"/>
  <c r="L4" i="4"/>
  <c r="L3" i="4"/>
  <c r="K10" i="4"/>
  <c r="K9" i="4"/>
  <c r="K8" i="4"/>
  <c r="K7" i="4"/>
  <c r="K6" i="4"/>
  <c r="K5" i="4"/>
  <c r="K4" i="4"/>
  <c r="K3" i="4"/>
  <c r="K10" i="8"/>
  <c r="K9" i="8"/>
  <c r="K8" i="8"/>
  <c r="K7" i="8"/>
  <c r="K6" i="8"/>
  <c r="K5" i="8"/>
  <c r="K4" i="8"/>
  <c r="K3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<sst xmlns="http://schemas.openxmlformats.org/spreadsheetml/2006/main" count="582" uniqueCount="90">
  <si>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</si>
  <si>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</si>
  <si>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</si>
  <si>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</si>
  <si>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</si>
  <si>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</si>
  <si>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</si>
  <si>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</si>
  <si>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</si>
  <si>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</si>
  <si>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</si>
  <si>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</si>
  <si>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</si>
  <si>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</si>
  <si>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</si>
  <si>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</si>
  <si>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</si>
  <si>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</si>
  <si>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</si>
  <si>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</si>
  <si>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</si>
  <si>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</si>
  <si>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</si>
  <si>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</si>
  <si>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</si>
  <si>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</si>
  <si>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</si>
  <si>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</si>
  <si>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</si>
  <si>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</si>
  <si>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</si>
  <si>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</si>
  <si>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</si>
  <si>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</si>
  <si>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</si>
  <si>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</si>
  <si>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</si>
  <si>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</si>
  <si>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</si>
  <si>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</si>
  <si>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</si>
  <si>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</si>
  <si>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</si>
  <si>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</si>
  <si>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</si>
  <si>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</si>
  <si>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</si>
  <si>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</si>
  <si>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</si>
  <si>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</si>
  <si>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</si>
  <si>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</si>
  <si>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</si>
  <si>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</si>
  <si>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</si>
  <si>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</si>
  <si>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</si>
  <si>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</si>
  <si>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</si>
  <si>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</si>
  <si>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</si>
  <si>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</si>
  <si>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</si>
  <si>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</si>
  <si>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</si>
  <si>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</si>
  <si>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</si>
  <si>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</si>
  <si>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</si>
  <si>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</si>
  <si>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</si>
  <si>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</si>
  <si>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</si>
  <si>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</si>
  <si>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</si>
  <si>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</si>
  <si>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</si>
  <si>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SUBSTITUTE</t>
  </si>
  <si>
    <t>with 1 instance</t>
  </si>
  <si>
    <t>with 2 instances</t>
  </si>
  <si>
    <t>5-6-2001</t>
  </si>
  <si>
    <t>8-30-2017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</si>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</sst>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B7" sqref="B7"/>
    </sheetView>
  </sheetViews>
  <sheetFormatPr defaultColWidth="13.6640625" defaultRowHeight="14.4" x14ac:dyDescent="0.3"/>
  <cols>
    <col min="1" max="1" width="10.6640625" bestFit="1" customWidth="1"/>
    <col min="4" max="4" width="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MAX(G2:G10)</f>
        <v>65000</v>
      </c>
    </row>
    <row r="4" spans="1:11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14" sqref="K14"/>
    </sheetView>
  </sheetViews>
  <sheetFormatPr defaultColWidth="13.6640625" defaultRowHeight="14.4" x14ac:dyDescent="0.3"/>
  <cols>
    <col min="1" max="1" width="10.6640625" bestFit="1" customWidth="1"/>
    <col min="4" max="4" width="7.6640625" customWidth="1"/>
    <col min="11" max="11" width="1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IF(D2&gt;30,"OLD","Young")</f>
        <v>Young</v>
      </c>
      <c r="K2" t="str" cm="1">
        <f t="array" ref="K2:K10">_xlfn.IFS(F2:F10="salesman","sales",F2:F10="HR","Fire Immediately",F2:F10="Accountant","Account")</f>
        <v>sales</v>
      </c>
    </row>
    <row r="3" spans="1:11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IF(D3&gt;30,"OLD","Young")</f>
        <v>Young</v>
      </c>
      <c r="K3" t="e">
        <v>#N/A</v>
      </c>
    </row>
    <row r="4" spans="1:11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v>sales</v>
      </c>
    </row>
    <row r="5" spans="1:11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>
        <v>Account</v>
      </c>
    </row>
    <row r="6" spans="1:11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v>Fire Immediately</v>
      </c>
    </row>
    <row r="7" spans="1:11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e">
        <v>#N/A</v>
      </c>
    </row>
    <row r="8" spans="1:11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v>#N/A</v>
      </c>
    </row>
    <row r="9" spans="1:11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v>sales</v>
      </c>
    </row>
    <row r="10" spans="1:11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>
        <v>Account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J2" sqref="J2:J10"/>
    </sheetView>
  </sheetViews>
  <sheetFormatPr defaultColWidth="10.88671875" defaultRowHeight="14.4" x14ac:dyDescent="0.3"/>
  <cols>
    <col min="1" max="1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LEN(F2)</f>
        <v>8</v>
      </c>
    </row>
    <row r="3" spans="1:12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 t="shared" ref="J3:J10" si="0">LEN(F3)</f>
        <v>12</v>
      </c>
    </row>
    <row r="4" spans="1:12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f t="shared" si="0"/>
        <v>8</v>
      </c>
    </row>
    <row r="5" spans="1:12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f t="shared" si="0"/>
        <v>10</v>
      </c>
    </row>
    <row r="6" spans="1:12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f t="shared" si="0"/>
        <v>2</v>
      </c>
    </row>
    <row r="7" spans="1:12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f t="shared" si="0"/>
        <v>16</v>
      </c>
    </row>
    <row r="8" spans="1:12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18</v>
      </c>
    </row>
    <row r="9" spans="1:12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f t="shared" si="0"/>
        <v>8</v>
      </c>
    </row>
    <row r="10" spans="1:12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f t="shared" si="0"/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topLeftCell="F1" workbookViewId="0">
      <selection activeCell="L3" sqref="L3"/>
    </sheetView>
  </sheetViews>
  <sheetFormatPr defaultColWidth="14.5546875" defaultRowHeight="14.4" x14ac:dyDescent="0.3"/>
  <cols>
    <col min="4" max="4" width="8" customWidth="1"/>
    <col min="10" max="10" width="4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</row>
    <row r="2" spans="1:12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1" t="s">
        <v>46</v>
      </c>
      <c r="K2" t="str" cm="1">
        <f t="array" ref="K2:K10">LEFT(B2:B10,3)</f>
        <v>Jim</v>
      </c>
      <c r="L2" t="str" cm="1">
        <f t="array" ref="L2:L10">RIGHT(H2:H10,4)</f>
        <v>2001</v>
      </c>
    </row>
    <row r="3" spans="1:12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1" t="s">
        <v>49</v>
      </c>
      <c r="K3" t="str">
        <v>Pam</v>
      </c>
      <c r="L3" t="str">
        <v>1999</v>
      </c>
    </row>
    <row r="4" spans="1:12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1" t="s">
        <v>52</v>
      </c>
      <c r="K4" t="str">
        <v>Dwi</v>
      </c>
      <c r="L4" t="str">
        <v>2000</v>
      </c>
    </row>
    <row r="5" spans="1:12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1" t="s">
        <v>55</v>
      </c>
      <c r="K5" t="str">
        <v>Ang</v>
      </c>
      <c r="L5" t="str">
        <v>2000</v>
      </c>
    </row>
    <row r="6" spans="1:12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1" t="s">
        <v>58</v>
      </c>
      <c r="K6" t="str">
        <v>Tob</v>
      </c>
      <c r="L6" t="str">
        <v>2001</v>
      </c>
    </row>
    <row r="7" spans="1:12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1" t="s">
        <v>60</v>
      </c>
      <c r="K7" t="str">
        <v>Mic</v>
      </c>
      <c r="L7" t="str">
        <v>2001</v>
      </c>
    </row>
    <row r="8" spans="1:12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1" t="s">
        <v>62</v>
      </c>
      <c r="K8" t="str">
        <v>Mer</v>
      </c>
      <c r="L8" t="str">
        <v>2003</v>
      </c>
    </row>
    <row r="9" spans="1:12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1" t="s">
        <v>65</v>
      </c>
      <c r="K9" t="str">
        <v>Sta</v>
      </c>
      <c r="L9" t="str">
        <v>2002</v>
      </c>
    </row>
    <row r="10" spans="1:12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1" t="s">
        <v>67</v>
      </c>
      <c r="K10" t="str">
        <v>Kev</v>
      </c>
      <c r="L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3"/>
  <sheetViews>
    <sheetView tabSelected="1" workbookViewId="0">
      <selection activeCell="J3" sqref="J3"/>
    </sheetView>
  </sheetViews>
  <sheetFormatPr defaultColWidth="13.6640625" defaultRowHeight="14.4" x14ac:dyDescent="0.3"/>
  <cols>
    <col min="1" max="1" width="10.6640625" bestFit="1" customWidth="1"/>
    <col min="4" max="4" width="7.6640625" customWidth="1"/>
    <col min="10" max="10" width="2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1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s="2"/>
    </row>
    <row r="3" spans="1:11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10/10/2015</v>
      </c>
      <c r="K3" s="2"/>
    </row>
    <row r="4" spans="1:11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08/09/2017</v>
      </c>
      <c r="K4" s="2"/>
    </row>
    <row r="5" spans="1:11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03/12/2015</v>
      </c>
      <c r="K5" s="2"/>
    </row>
    <row r="6" spans="1:11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30/08/2017</v>
      </c>
      <c r="K6" s="2"/>
    </row>
    <row r="7" spans="1:11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11/09/2013</v>
      </c>
      <c r="K7" s="2"/>
    </row>
    <row r="8" spans="1:11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s="2"/>
    </row>
    <row r="9" spans="1:11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22/04/2015</v>
      </c>
      <c r="K9" s="2"/>
    </row>
    <row r="10" spans="1:11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14/09/2011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6640625" bestFit="1" customWidth="1"/>
    <col min="4" max="4" width="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 x14ac:dyDescent="0.3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19</v>
      </c>
      <c r="C4" s="2" t="s">
        <v>71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24</v>
      </c>
      <c r="C6" s="2" t="s">
        <v>72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27</v>
      </c>
      <c r="C7" s="2" t="s">
        <v>73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33</v>
      </c>
      <c r="C9" s="2" t="s">
        <v>74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35</v>
      </c>
      <c r="C10" s="2" t="s">
        <v>75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2"/>
  <sheetViews>
    <sheetView workbookViewId="0">
      <selection activeCell="I17" sqref="I1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33203125" customWidth="1"/>
    <col min="9" max="9" width="14.6640625" customWidth="1"/>
    <col min="10" max="10" width="22" bestFit="1" customWidth="1"/>
    <col min="11" max="11" width="2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</row>
    <row r="2" spans="1:11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>
        <f>CONCATENATE(B2,C2,"@gmail.com")</f>
        <v>JimHalpert@gmail.com</v>
      </c>
    </row>
    <row r="3" spans="1:11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0" si="0">CONCATENATE(B3,C3,"@gmail.com")</f>
        <v>PamBeasley@gmail.com</v>
      </c>
    </row>
    <row r="4" spans="1:11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DwightSchrute@gmail.com</v>
      </c>
    </row>
    <row r="5" spans="1:11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AngelaMartin@gmail.com</v>
      </c>
    </row>
    <row r="6" spans="1:11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TobyFlenderson@gmail.com</v>
      </c>
    </row>
    <row r="7" spans="1:11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MichaelScott@gmail.com</v>
      </c>
    </row>
    <row r="8" spans="1:11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MeredithPalmer@gmail.com</v>
      </c>
    </row>
    <row r="9" spans="1:11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StanleyHudson@gmail.com</v>
      </c>
    </row>
    <row r="10" spans="1:11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KevinMalone@gmail.com</v>
      </c>
    </row>
    <row r="11" spans="1:11" x14ac:dyDescent="0.3">
      <c r="H11" t="str">
        <f t="shared" ref="H11:H12" si="1">CONCATENATE(B11," ",C11)</f>
        <v xml:space="preserve"> </v>
      </c>
    </row>
    <row r="12" spans="1:11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20"/>
  <sheetViews>
    <sheetView topLeftCell="E1" workbookViewId="0">
      <selection activeCell="O10" sqref="O10"/>
    </sheetView>
  </sheetViews>
  <sheetFormatPr defaultColWidth="13.6640625" defaultRowHeight="14.4" x14ac:dyDescent="0.3"/>
  <cols>
    <col min="1" max="1" width="10.6640625" bestFit="1" customWidth="1"/>
    <col min="4" max="4" width="7.6640625" customWidth="1"/>
    <col min="13" max="13" width="15.33203125" bestFit="1" customWidth="1"/>
    <col min="14" max="14" width="17" bestFit="1" customWidth="1"/>
    <col min="15" max="15" width="15.33203125" bestFit="1" customWidth="1"/>
  </cols>
  <sheetData>
    <row r="1" spans="1:13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77</v>
      </c>
      <c r="K1" s="6"/>
      <c r="L1" s="3" t="s">
        <v>78</v>
      </c>
      <c r="M1" s="3" t="s">
        <v>79</v>
      </c>
    </row>
    <row r="2" spans="1:13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3" t="str" cm="1">
        <f t="array" ref="J2:J10">SUBSTITUTE(H2:H10,"-","/")</f>
        <v>11/2/2001</v>
      </c>
      <c r="K2" s="4" t="str" cm="1">
        <f t="array" ref="K2:K10">SUBSTITUTE(I2:I10,"/","-")</f>
        <v>9-6-2015</v>
      </c>
      <c r="L2" s="3" t="str" cm="1">
        <f t="array" ref="L2:L10">SUBSTITUTE(H2:H10,"/","-",1)</f>
        <v>11-2/2001</v>
      </c>
      <c r="M2" s="3" t="str" cm="1">
        <f t="array" ref="M2:M10">SUBSTITUTE(I2:I10,"-","/",2)</f>
        <v>9/6/2015</v>
      </c>
    </row>
    <row r="3" spans="1:13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3" t="str">
        <v>10/3/1999</v>
      </c>
      <c r="K3" s="4" t="str">
        <v>10-10-2015</v>
      </c>
      <c r="L3" s="3" t="str">
        <v>10-3/1999</v>
      </c>
      <c r="M3" s="3" t="str">
        <v>10/10/2015</v>
      </c>
    </row>
    <row r="4" spans="1:13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3" t="str">
        <v>7/4/2000</v>
      </c>
      <c r="K4" s="4" t="str">
        <v>9-8-2017</v>
      </c>
      <c r="L4" s="3" t="str">
        <v>7-4/2000</v>
      </c>
      <c r="M4" s="3" t="str">
        <v>9/8/2017</v>
      </c>
    </row>
    <row r="5" spans="1:13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3" t="str">
        <v>1/5/2000</v>
      </c>
      <c r="K5" s="4" t="str">
        <v>12-3-2015</v>
      </c>
      <c r="L5" s="3" t="str">
        <v>1-5/2000</v>
      </c>
      <c r="M5" s="3" t="str">
        <v>12/3/2015</v>
      </c>
    </row>
    <row r="6" spans="1:13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80</v>
      </c>
      <c r="I6" s="2" t="s">
        <v>81</v>
      </c>
      <c r="J6" s="3" t="str">
        <v>5/6/2001</v>
      </c>
      <c r="K6" s="4" t="str">
        <v>8-30-2017</v>
      </c>
      <c r="L6" s="3" t="str">
        <v>5-6-2001</v>
      </c>
      <c r="M6" s="3" t="str">
        <v>8-30/2017</v>
      </c>
    </row>
    <row r="7" spans="1:13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3" t="str">
        <v>5/6/2001</v>
      </c>
      <c r="K7" s="4" t="str">
        <v>9-11-2013</v>
      </c>
      <c r="L7" s="3" t="str">
        <v>5-6/2001</v>
      </c>
      <c r="M7" s="3" t="str">
        <v>9/11/2013</v>
      </c>
    </row>
    <row r="8" spans="1:13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3" t="str">
        <v>11/8/2003</v>
      </c>
      <c r="K8" s="4" t="str">
        <v>9-11-2013</v>
      </c>
      <c r="L8" s="3" t="str">
        <v>11-8/2003</v>
      </c>
      <c r="M8" s="3" t="str">
        <v>9/11/2013</v>
      </c>
    </row>
    <row r="9" spans="1:13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3" t="str">
        <v>6/9/2002</v>
      </c>
      <c r="K9" s="4" t="str">
        <v>4-22-2015</v>
      </c>
      <c r="L9" s="3" t="str">
        <v>6-9/2002</v>
      </c>
      <c r="M9" s="3" t="str">
        <v>4/22/2015</v>
      </c>
    </row>
    <row r="10" spans="1:13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3" t="str">
        <v>8/10/2003</v>
      </c>
      <c r="K10" s="4" t="str">
        <v>4-22-2015</v>
      </c>
      <c r="L10" s="3" t="str">
        <v>8-10/2003</v>
      </c>
      <c r="M10" s="3" t="str">
        <v>4/22/2015</v>
      </c>
    </row>
    <row r="12" spans="1:13" x14ac:dyDescent="0.3">
      <c r="H12" s="2"/>
      <c r="I12" s="2"/>
    </row>
    <row r="13" spans="1:13" x14ac:dyDescent="0.3">
      <c r="H13" s="2"/>
      <c r="I13" s="2"/>
    </row>
    <row r="14" spans="1:13" x14ac:dyDescent="0.3">
      <c r="H14" s="2"/>
      <c r="I14" s="2"/>
    </row>
    <row r="15" spans="1:13" x14ac:dyDescent="0.3">
      <c r="H15" s="2"/>
      <c r="I15" s="2"/>
    </row>
    <row r="16" spans="1:13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mergeCells count="1">
    <mergeCell ref="J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F15" sqref="F15"/>
    </sheetView>
  </sheetViews>
  <sheetFormatPr defaultColWidth="13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  <c r="L1" t="s">
        <v>84</v>
      </c>
    </row>
    <row r="2" spans="1:12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6640625" bestFit="1" customWidth="1"/>
    <col min="4" max="4" width="7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  <c r="L1" t="s">
        <v>87</v>
      </c>
    </row>
    <row r="2" spans="1:12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COUNTIF(G2:G10,"&gt;40000")</f>
        <v>8</v>
      </c>
      <c r="L2">
        <f>COUNTIFS(A2:A10,"&gt;1004",E2:E10,"Male")</f>
        <v>4</v>
      </c>
    </row>
    <row r="3" spans="1:12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8" sqref="K8"/>
    </sheetView>
  </sheetViews>
  <sheetFormatPr defaultRowHeight="14.4" x14ac:dyDescent="0.3"/>
  <cols>
    <col min="8" max="8" width="14.44140625" customWidth="1"/>
    <col min="9" max="9" width="13.33203125" customWidth="1"/>
    <col min="11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88</v>
      </c>
      <c r="K1" t="s">
        <v>89</v>
      </c>
    </row>
    <row r="2" spans="1:11" x14ac:dyDescent="0.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cm="1">
        <f t="array" ref="J2:J10">_xlfn.DAYS(I2:I10,H2:H10)</f>
        <v>5056</v>
      </c>
      <c r="K2">
        <f>NETWORKDAYS(H2,I2)</f>
        <v>3611</v>
      </c>
    </row>
    <row r="3" spans="1:11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>
        <v>5851</v>
      </c>
      <c r="K3">
        <f t="shared" ref="K3:K10" si="0">NETWORKDAYS(H3,I3)</f>
        <v>4180</v>
      </c>
    </row>
    <row r="4" spans="1:11" x14ac:dyDescent="0.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>
        <v>6275</v>
      </c>
      <c r="K4">
        <f t="shared" si="0"/>
        <v>4484</v>
      </c>
    </row>
    <row r="5" spans="1:11" x14ac:dyDescent="0.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>
        <v>5811</v>
      </c>
      <c r="K5">
        <f t="shared" si="0"/>
        <v>4152</v>
      </c>
    </row>
    <row r="6" spans="1:11" x14ac:dyDescent="0.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>
        <v>5960</v>
      </c>
      <c r="K6">
        <f t="shared" si="0"/>
        <v>4258</v>
      </c>
    </row>
    <row r="7" spans="1:11" x14ac:dyDescent="0.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>
        <v>4511</v>
      </c>
      <c r="K7">
        <f t="shared" si="0"/>
        <v>3223</v>
      </c>
    </row>
    <row r="8" spans="1:11" x14ac:dyDescent="0.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>
        <v>3595</v>
      </c>
      <c r="K8">
        <f t="shared" si="0"/>
        <v>2568</v>
      </c>
    </row>
    <row r="9" spans="1:11" x14ac:dyDescent="0.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>
        <v>4700</v>
      </c>
      <c r="K9">
        <f t="shared" si="0"/>
        <v>3358</v>
      </c>
    </row>
    <row r="10" spans="1:11" x14ac:dyDescent="0.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Acer</cp:lastModifiedBy>
  <cp:revision/>
  <dcterms:created xsi:type="dcterms:W3CDTF">2021-12-16T14:18:34Z</dcterms:created>
  <dcterms:modified xsi:type="dcterms:W3CDTF">2025-10-05T18:23:19Z</dcterms:modified>
  <cp:category/>
  <cp:contentStatus/>
</cp:coreProperties>
</file>