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di\Desktop\Dropbox bk 2\Summer 2020\COMP122L\"/>
    </mc:Choice>
  </mc:AlternateContent>
  <xr:revisionPtr revIDLastSave="0" documentId="13_ncr:1_{32D4849F-4ED8-4A16-92BA-66B23337E2FC}" xr6:coauthVersionLast="45" xr6:coauthVersionMax="45" xr10:uidLastSave="{00000000-0000-0000-0000-000000000000}"/>
  <bookViews>
    <workbookView xWindow="1356" yWindow="-108" windowWidth="21792" windowHeight="13176" xr2:uid="{00000000-000D-0000-FFFF-FFFF00000000}"/>
  </bookViews>
  <sheets>
    <sheet name="2020-08-21T1820_Grades-COMP_1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R5" i="1" l="1"/>
  <c r="R12" i="1"/>
  <c r="R17" i="1"/>
  <c r="R20" i="1"/>
  <c r="R2" i="1"/>
  <c r="Q5" i="1"/>
  <c r="Q12" i="1"/>
  <c r="Q17" i="1"/>
  <c r="Q20" i="1"/>
  <c r="Q2" i="1"/>
  <c r="P5" i="1"/>
  <c r="P9" i="1"/>
  <c r="Q9" i="1" s="1"/>
  <c r="R9" i="1" s="1"/>
  <c r="P12" i="1"/>
  <c r="P17" i="1"/>
  <c r="P20" i="1"/>
  <c r="P2" i="1"/>
  <c r="J3" i="1"/>
  <c r="P3" i="1" s="1"/>
  <c r="Q3" i="1" s="1"/>
  <c r="R3" i="1" s="1"/>
  <c r="J4" i="1"/>
  <c r="P4" i="1" s="1"/>
  <c r="Q4" i="1" s="1"/>
  <c r="R4" i="1" s="1"/>
  <c r="J5" i="1"/>
  <c r="J6" i="1"/>
  <c r="P6" i="1" s="1"/>
  <c r="Q6" i="1" s="1"/>
  <c r="R6" i="1" s="1"/>
  <c r="J7" i="1"/>
  <c r="P7" i="1" s="1"/>
  <c r="Q7" i="1" s="1"/>
  <c r="R7" i="1" s="1"/>
  <c r="J8" i="1"/>
  <c r="P8" i="1" s="1"/>
  <c r="Q8" i="1" s="1"/>
  <c r="R8" i="1" s="1"/>
  <c r="J10" i="1"/>
  <c r="P10" i="1" s="1"/>
  <c r="Q10" i="1" s="1"/>
  <c r="R10" i="1" s="1"/>
  <c r="J11" i="1"/>
  <c r="P11" i="1" s="1"/>
  <c r="Q11" i="1" s="1"/>
  <c r="R11" i="1" s="1"/>
  <c r="J12" i="1"/>
  <c r="J13" i="1"/>
  <c r="P13" i="1" s="1"/>
  <c r="Q13" i="1" s="1"/>
  <c r="R13" i="1" s="1"/>
  <c r="J14" i="1"/>
  <c r="P14" i="1" s="1"/>
  <c r="Q14" i="1" s="1"/>
  <c r="R14" i="1" s="1"/>
  <c r="J15" i="1"/>
  <c r="P15" i="1" s="1"/>
  <c r="Q15" i="1" s="1"/>
  <c r="R15" i="1" s="1"/>
  <c r="J16" i="1"/>
  <c r="P16" i="1" s="1"/>
  <c r="Q16" i="1" s="1"/>
  <c r="R16" i="1" s="1"/>
  <c r="J17" i="1"/>
  <c r="J18" i="1"/>
  <c r="P18" i="1" s="1"/>
  <c r="Q18" i="1" s="1"/>
  <c r="R18" i="1" s="1"/>
  <c r="J19" i="1"/>
  <c r="P19" i="1" s="1"/>
  <c r="Q19" i="1" s="1"/>
  <c r="R19" i="1" s="1"/>
  <c r="J20" i="1"/>
  <c r="J21" i="1"/>
  <c r="P21" i="1" s="1"/>
  <c r="Q21" i="1" s="1"/>
  <c r="R21" i="1" s="1"/>
  <c r="J22" i="1"/>
  <c r="P22" i="1" s="1"/>
  <c r="Q22" i="1" s="1"/>
  <c r="R22" i="1" s="1"/>
  <c r="J2" i="1"/>
</calcChain>
</file>

<file path=xl/sharedStrings.xml><?xml version="1.0" encoding="utf-8"?>
<sst xmlns="http://schemas.openxmlformats.org/spreadsheetml/2006/main" count="40" uniqueCount="40">
  <si>
    <t>Student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</si>
  <si>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</si>
  <si>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</si>
  <si>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</si>
  <si>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</si>
  <si>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</si>
  <si>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</si>
  <si>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</si>
  <si>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</si>
  <si>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Lecture Midterm</t>
  </si>
  <si>
    <t>Lecture Final Exam</t>
  </si>
  <si>
    <t>Lab Exam</t>
  </si>
  <si>
    <t xml:space="preserve">    Points Possible</t>
  </si>
  <si>
    <t>Joel Alvarez</t>
  </si>
  <si>
    <t>C</t>
  </si>
  <si>
    <t>Ali Aviles</t>
  </si>
  <si>
    <t>Andy Candelario</t>
  </si>
  <si>
    <t>Roy Chun</t>
  </si>
  <si>
    <t>Matthew De Vera</t>
  </si>
  <si>
    <t>B</t>
  </si>
  <si>
    <t>Steven Fein</t>
  </si>
  <si>
    <t>Tim Galindo</t>
  </si>
  <si>
    <t>Xin Gao</t>
  </si>
  <si>
    <t>Chacity Jones</t>
  </si>
  <si>
    <t>Alex Ku</t>
  </si>
  <si>
    <t>Stephan Nazarian</t>
  </si>
  <si>
    <t>Aditi Periyannan</t>
  </si>
  <si>
    <t>A</t>
  </si>
  <si>
    <t>Luis Rivera</t>
  </si>
  <si>
    <t>Camrynn Robles-Dilley</t>
  </si>
  <si>
    <t>Chad Rockwell</t>
  </si>
  <si>
    <t>Jose Salcedo</t>
  </si>
  <si>
    <t>Pavichaya Sirikayon</t>
  </si>
  <si>
    <t>Jingao Sun</t>
  </si>
  <si>
    <t>Kyle Thomas</t>
  </si>
  <si>
    <t>Sarkis Yapudzhian</t>
  </si>
  <si>
    <t>Lab  total</t>
  </si>
  <si>
    <t>Final Method 1</t>
  </si>
  <si>
    <t>Updated Grade</t>
  </si>
  <si>
    <t>Final Method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</si>
</sst>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T3" sqref="T3"/>
    </sheetView>
  </sheetViews>
  <sheetFormatPr defaultRowHeight="14.4" x14ac:dyDescent="0.3"/>
  <cols>
    <col min="1" max="1" width="21.5546875" bestFit="1" customWidth="1"/>
    <col min="2" max="2" width="1" customWidth="1"/>
    <col min="3" max="9" width="8.88671875" hidden="1" customWidth="1"/>
    <col min="10" max="10" width="12.6640625" hidden="1" customWidth="1"/>
    <col min="11" max="11" width="15.88671875" hidden="1" customWidth="1"/>
    <col min="12" max="12" width="10.88671875" hidden="1" customWidth="1"/>
    <col min="13" max="13" width="8.77734375" hidden="1" customWidth="1"/>
    <col min="14" max="14" width="3.21875" hidden="1" customWidth="1"/>
    <col min="15" max="15" width="2.77734375" hidden="1" customWidth="1"/>
    <col min="16" max="16" width="14.33203125" hidden="1" customWidth="1"/>
    <col min="17" max="17" width="18.6640625" bestFit="1" customWidth="1"/>
    <col min="18" max="18" width="9.109375" style="1"/>
    <col min="19" max="19" width="13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36</v>
      </c>
      <c r="K1" t="s">
        <v>9</v>
      </c>
      <c r="L1" t="s">
        <v>10</v>
      </c>
      <c r="M1" t="s">
        <v>11</v>
      </c>
      <c r="P1" t="s">
        <v>37</v>
      </c>
      <c r="Q1" t="s">
        <v>39</v>
      </c>
      <c r="S1" t="s">
        <v>38</v>
      </c>
    </row>
    <row r="2" spans="1:19" x14ac:dyDescent="0.3">
      <c r="A2" t="s">
        <v>12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150</v>
      </c>
      <c r="H2">
        <v>100</v>
      </c>
      <c r="I2">
        <v>100</v>
      </c>
      <c r="J2">
        <f>SUM(B2:I2)/850*100</f>
        <v>100</v>
      </c>
      <c r="K2">
        <v>100</v>
      </c>
      <c r="L2">
        <v>100</v>
      </c>
      <c r="M2">
        <v>100</v>
      </c>
      <c r="P2">
        <f>J2 * 0.3 + K2 * 0.15 + L2 * 0.2 + M2 * 0.2</f>
        <v>85</v>
      </c>
      <c r="Q2">
        <f xml:space="preserve"> P2 + 15</f>
        <v>100</v>
      </c>
      <c r="R2" s="1" t="str">
        <f>IF(Q2&gt;=96.5,"A+", IF(Q2&gt;=92.5,"A",IF(Q2&gt;=89.5,"A-",IF(Q2&gt;=86.5,"B+",IF(Q2&gt;=82.5,"B",IF(Q2&gt;=79.5,"B-",IF(Q2&gt;=76.5,"C+",IF(Q2&gt;=72.5,"C",IF(Q2&gt;=69.5,"C-",IF(Q2&gt;=66.5,"D+",IF(Q2&gt;=62.5,"D",IF(Q2&gt;=59.5,"D-",IF(Q2&lt;59.5,"F")))))))))))))</f>
        <v>A+</v>
      </c>
    </row>
    <row r="3" spans="1:19" x14ac:dyDescent="0.3">
      <c r="A3" t="s">
        <v>13</v>
      </c>
      <c r="B3">
        <v>72</v>
      </c>
      <c r="C3">
        <v>6.85</v>
      </c>
      <c r="D3">
        <v>95</v>
      </c>
      <c r="E3">
        <v>100</v>
      </c>
      <c r="F3">
        <v>100</v>
      </c>
      <c r="G3">
        <v>150</v>
      </c>
      <c r="H3">
        <v>84</v>
      </c>
      <c r="I3">
        <v>97</v>
      </c>
      <c r="J3">
        <f t="shared" ref="J3:J22" si="0">SUM(B3:I3)/850*100</f>
        <v>82.923529411764704</v>
      </c>
      <c r="K3">
        <v>81</v>
      </c>
      <c r="L3">
        <v>77.5</v>
      </c>
      <c r="M3">
        <v>60</v>
      </c>
      <c r="P3">
        <f t="shared" ref="P3:P22" si="1">J3 * 0.3 + K3 * 0.15 + L3 * 0.2 + M3 * 0.2</f>
        <v>64.527058823529416</v>
      </c>
      <c r="Q3">
        <f t="shared" ref="Q3:Q22" si="2" xml:space="preserve"> P3 + 15</f>
        <v>79.527058823529416</v>
      </c>
      <c r="R3" s="1" t="str">
        <f t="shared" ref="R3:R22" si="3">IF(Q3&gt;=96.5,"A+", IF(Q3&gt;=92.5,"A",IF(Q3&gt;=89.5,"A-",IF(Q3&gt;=86.5,"B+",IF(Q3&gt;=82.5,"B",IF(Q3&gt;=79.5,"B-",IF(Q3&gt;=76.5,"C+",IF(Q3&gt;=72.5,"C",IF(Q3&gt;=69.5,"C-",IF(Q3&gt;=66.5,"D+",IF(Q3&gt;=62.5,"D",IF(Q3&gt;=59.5,"D-",IF(Q3&lt;59.5,"F")))))))))))))</f>
        <v>B-</v>
      </c>
    </row>
    <row r="4" spans="1:19" x14ac:dyDescent="0.3">
      <c r="A4" t="s">
        <v>15</v>
      </c>
      <c r="B4">
        <v>74</v>
      </c>
      <c r="C4">
        <v>83.5</v>
      </c>
      <c r="D4">
        <v>94</v>
      </c>
      <c r="E4">
        <v>60</v>
      </c>
      <c r="F4">
        <v>70</v>
      </c>
      <c r="G4">
        <v>130</v>
      </c>
      <c r="H4">
        <v>87</v>
      </c>
      <c r="I4">
        <v>57.5</v>
      </c>
      <c r="J4">
        <f t="shared" si="0"/>
        <v>77.17647058823529</v>
      </c>
      <c r="K4">
        <v>53</v>
      </c>
      <c r="L4">
        <v>78</v>
      </c>
      <c r="M4">
        <v>60</v>
      </c>
      <c r="P4">
        <f t="shared" si="1"/>
        <v>58.702941176470588</v>
      </c>
      <c r="Q4">
        <f t="shared" si="2"/>
        <v>73.702941176470588</v>
      </c>
      <c r="R4" s="1" t="str">
        <f t="shared" si="3"/>
        <v>C</v>
      </c>
    </row>
    <row r="5" spans="1:19" x14ac:dyDescent="0.3">
      <c r="A5" t="s">
        <v>16</v>
      </c>
      <c r="B5">
        <v>65</v>
      </c>
      <c r="C5">
        <v>79</v>
      </c>
      <c r="D5">
        <v>84</v>
      </c>
      <c r="E5">
        <v>81</v>
      </c>
      <c r="F5">
        <v>75</v>
      </c>
      <c r="G5">
        <v>150</v>
      </c>
      <c r="H5">
        <v>100</v>
      </c>
      <c r="I5">
        <v>70</v>
      </c>
      <c r="J5">
        <f t="shared" si="0"/>
        <v>82.82352941176471</v>
      </c>
      <c r="K5">
        <v>27</v>
      </c>
      <c r="L5">
        <v>42</v>
      </c>
      <c r="M5">
        <v>100</v>
      </c>
      <c r="P5">
        <f t="shared" si="1"/>
        <v>57.297058823529412</v>
      </c>
      <c r="Q5">
        <f t="shared" si="2"/>
        <v>72.297058823529412</v>
      </c>
      <c r="R5" s="1" t="str">
        <f t="shared" si="3"/>
        <v>C-</v>
      </c>
      <c r="S5" t="s">
        <v>14</v>
      </c>
    </row>
    <row r="6" spans="1:19" x14ac:dyDescent="0.3">
      <c r="A6" t="s">
        <v>17</v>
      </c>
      <c r="B6">
        <v>92.5</v>
      </c>
      <c r="C6">
        <v>81.75</v>
      </c>
      <c r="D6">
        <v>91</v>
      </c>
      <c r="E6">
        <v>100</v>
      </c>
      <c r="F6">
        <v>100</v>
      </c>
      <c r="G6">
        <v>140</v>
      </c>
      <c r="H6">
        <v>100</v>
      </c>
      <c r="I6">
        <v>50</v>
      </c>
      <c r="J6">
        <f t="shared" si="0"/>
        <v>88.852941176470594</v>
      </c>
      <c r="K6">
        <v>86</v>
      </c>
      <c r="L6">
        <v>88</v>
      </c>
      <c r="M6">
        <v>58</v>
      </c>
      <c r="P6">
        <f t="shared" si="1"/>
        <v>68.755882352941171</v>
      </c>
      <c r="Q6">
        <f t="shared" si="2"/>
        <v>83.755882352941171</v>
      </c>
      <c r="R6" s="1" t="str">
        <f t="shared" si="3"/>
        <v>B</v>
      </c>
    </row>
    <row r="7" spans="1:19" x14ac:dyDescent="0.3">
      <c r="A7" t="s">
        <v>18</v>
      </c>
      <c r="B7">
        <v>82.5</v>
      </c>
      <c r="C7">
        <v>85.5</v>
      </c>
      <c r="D7">
        <v>95</v>
      </c>
      <c r="E7">
        <v>100</v>
      </c>
      <c r="F7">
        <v>100</v>
      </c>
      <c r="G7">
        <v>150</v>
      </c>
      <c r="H7">
        <v>96</v>
      </c>
      <c r="I7">
        <v>100</v>
      </c>
      <c r="J7">
        <f t="shared" si="0"/>
        <v>95.17647058823529</v>
      </c>
      <c r="K7">
        <v>69</v>
      </c>
      <c r="L7">
        <v>72</v>
      </c>
      <c r="M7">
        <v>100</v>
      </c>
      <c r="P7">
        <f t="shared" si="1"/>
        <v>73.302941176470583</v>
      </c>
      <c r="Q7">
        <f t="shared" si="2"/>
        <v>88.302941176470583</v>
      </c>
      <c r="R7" s="1" t="str">
        <f t="shared" si="3"/>
        <v>B+</v>
      </c>
    </row>
    <row r="8" spans="1:19" x14ac:dyDescent="0.3">
      <c r="A8" t="s">
        <v>20</v>
      </c>
      <c r="B8">
        <v>98.5</v>
      </c>
      <c r="C8">
        <v>83.5</v>
      </c>
      <c r="D8">
        <v>100</v>
      </c>
      <c r="E8">
        <v>100</v>
      </c>
      <c r="F8">
        <v>100</v>
      </c>
      <c r="G8">
        <v>150</v>
      </c>
      <c r="H8">
        <v>100</v>
      </c>
      <c r="I8">
        <v>91.5</v>
      </c>
      <c r="J8">
        <f t="shared" si="0"/>
        <v>96.882352941176478</v>
      </c>
      <c r="K8">
        <v>61</v>
      </c>
      <c r="L8">
        <v>92</v>
      </c>
      <c r="M8">
        <v>70</v>
      </c>
      <c r="P8">
        <f t="shared" si="1"/>
        <v>70.614705882352951</v>
      </c>
      <c r="Q8">
        <f t="shared" si="2"/>
        <v>85.614705882352951</v>
      </c>
      <c r="R8" s="1" t="str">
        <f t="shared" si="3"/>
        <v>B</v>
      </c>
    </row>
    <row r="9" spans="1:19" x14ac:dyDescent="0.3">
      <c r="A9" t="s">
        <v>21</v>
      </c>
      <c r="B9">
        <v>98.5</v>
      </c>
      <c r="C9">
        <v>94</v>
      </c>
      <c r="D9">
        <v>98</v>
      </c>
      <c r="E9">
        <v>100</v>
      </c>
      <c r="F9">
        <v>100</v>
      </c>
      <c r="G9">
        <v>150</v>
      </c>
      <c r="H9">
        <v>99</v>
      </c>
      <c r="I9">
        <v>93</v>
      </c>
      <c r="J9">
        <f>SUM(B9:I9)/850*100</f>
        <v>97.941176470588232</v>
      </c>
      <c r="K9">
        <v>94</v>
      </c>
      <c r="L9">
        <v>89.5</v>
      </c>
      <c r="M9">
        <v>70</v>
      </c>
      <c r="P9">
        <f t="shared" si="1"/>
        <v>75.382352941176464</v>
      </c>
      <c r="Q9">
        <f t="shared" si="2"/>
        <v>90.382352941176464</v>
      </c>
      <c r="R9" s="1" t="str">
        <f t="shared" si="3"/>
        <v>A-</v>
      </c>
    </row>
    <row r="10" spans="1:19" x14ac:dyDescent="0.3">
      <c r="A10" t="s">
        <v>22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150</v>
      </c>
      <c r="H10">
        <v>100</v>
      </c>
      <c r="I10">
        <v>100</v>
      </c>
      <c r="J10">
        <f t="shared" si="0"/>
        <v>100</v>
      </c>
      <c r="K10">
        <v>90</v>
      </c>
      <c r="L10">
        <v>90</v>
      </c>
      <c r="M10">
        <v>30</v>
      </c>
      <c r="P10">
        <f t="shared" si="1"/>
        <v>67.5</v>
      </c>
      <c r="Q10">
        <f t="shared" si="2"/>
        <v>82.5</v>
      </c>
      <c r="R10" s="1" t="str">
        <f t="shared" si="3"/>
        <v>B</v>
      </c>
    </row>
    <row r="11" spans="1:19" x14ac:dyDescent="0.3">
      <c r="A11" t="s">
        <v>23</v>
      </c>
      <c r="B11">
        <v>100</v>
      </c>
      <c r="C11">
        <v>57</v>
      </c>
      <c r="D11">
        <v>99</v>
      </c>
      <c r="E11">
        <v>100</v>
      </c>
      <c r="F11">
        <v>100</v>
      </c>
      <c r="G11">
        <v>150</v>
      </c>
      <c r="H11">
        <v>100</v>
      </c>
      <c r="I11">
        <v>100</v>
      </c>
      <c r="J11">
        <f t="shared" si="0"/>
        <v>94.82352941176471</v>
      </c>
      <c r="K11">
        <v>70</v>
      </c>
      <c r="L11">
        <v>89</v>
      </c>
      <c r="M11">
        <v>10</v>
      </c>
      <c r="P11">
        <f t="shared" si="1"/>
        <v>58.747058823529414</v>
      </c>
      <c r="Q11">
        <f t="shared" si="2"/>
        <v>73.747058823529414</v>
      </c>
      <c r="R11" s="1" t="str">
        <f t="shared" si="3"/>
        <v>C</v>
      </c>
    </row>
    <row r="12" spans="1:19" x14ac:dyDescent="0.3">
      <c r="A12" t="s">
        <v>24</v>
      </c>
      <c r="B12">
        <v>98.5</v>
      </c>
      <c r="C12">
        <v>11.5</v>
      </c>
      <c r="D12">
        <v>0</v>
      </c>
      <c r="E12">
        <v>100</v>
      </c>
      <c r="F12">
        <v>0</v>
      </c>
      <c r="G12">
        <v>0</v>
      </c>
      <c r="H12">
        <v>0</v>
      </c>
      <c r="I12">
        <v>0</v>
      </c>
      <c r="J12">
        <f t="shared" si="0"/>
        <v>24.705882352941178</v>
      </c>
      <c r="K12">
        <v>70</v>
      </c>
      <c r="L12">
        <v>0</v>
      </c>
      <c r="M12">
        <v>0</v>
      </c>
      <c r="P12">
        <f t="shared" si="1"/>
        <v>17.911764705882355</v>
      </c>
      <c r="Q12">
        <f t="shared" si="2"/>
        <v>32.911764705882355</v>
      </c>
      <c r="R12" s="1" t="str">
        <f t="shared" si="3"/>
        <v>F</v>
      </c>
    </row>
    <row r="13" spans="1:19" x14ac:dyDescent="0.3">
      <c r="A13" t="s">
        <v>25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150</v>
      </c>
      <c r="H13">
        <v>100</v>
      </c>
      <c r="I13">
        <v>100</v>
      </c>
      <c r="J13">
        <f t="shared" si="0"/>
        <v>100</v>
      </c>
      <c r="K13">
        <v>86</v>
      </c>
      <c r="L13">
        <v>86</v>
      </c>
      <c r="M13">
        <v>50</v>
      </c>
      <c r="P13">
        <f t="shared" si="1"/>
        <v>70.099999999999994</v>
      </c>
      <c r="Q13">
        <f t="shared" si="2"/>
        <v>85.1</v>
      </c>
      <c r="R13" s="1" t="str">
        <f t="shared" si="3"/>
        <v>B</v>
      </c>
    </row>
    <row r="14" spans="1:19" x14ac:dyDescent="0.3">
      <c r="A14" t="s">
        <v>26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150</v>
      </c>
      <c r="H14">
        <v>100</v>
      </c>
      <c r="I14">
        <v>100</v>
      </c>
      <c r="J14">
        <f t="shared" si="0"/>
        <v>100</v>
      </c>
      <c r="K14">
        <v>87</v>
      </c>
      <c r="L14">
        <v>99</v>
      </c>
      <c r="M14">
        <v>100</v>
      </c>
      <c r="P14">
        <f t="shared" si="1"/>
        <v>82.85</v>
      </c>
      <c r="Q14">
        <f t="shared" si="2"/>
        <v>97.85</v>
      </c>
      <c r="R14" s="1" t="str">
        <f t="shared" si="3"/>
        <v>A+</v>
      </c>
    </row>
    <row r="15" spans="1:19" x14ac:dyDescent="0.3">
      <c r="A15" t="s">
        <v>28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150</v>
      </c>
      <c r="H15">
        <v>100</v>
      </c>
      <c r="I15">
        <v>100</v>
      </c>
      <c r="J15">
        <f t="shared" si="0"/>
        <v>100</v>
      </c>
      <c r="K15">
        <v>91</v>
      </c>
      <c r="L15">
        <v>96</v>
      </c>
      <c r="M15">
        <v>70</v>
      </c>
      <c r="P15">
        <f t="shared" si="1"/>
        <v>76.849999999999994</v>
      </c>
      <c r="Q15">
        <f t="shared" si="2"/>
        <v>91.85</v>
      </c>
      <c r="R15" s="1" t="str">
        <f t="shared" si="3"/>
        <v>A-</v>
      </c>
      <c r="S15" t="s">
        <v>27</v>
      </c>
    </row>
    <row r="16" spans="1:19" x14ac:dyDescent="0.3">
      <c r="A16" t="s">
        <v>29</v>
      </c>
      <c r="B16">
        <v>61</v>
      </c>
      <c r="C16">
        <v>71</v>
      </c>
      <c r="D16">
        <v>89</v>
      </c>
      <c r="E16">
        <v>100</v>
      </c>
      <c r="F16">
        <v>100</v>
      </c>
      <c r="G16">
        <v>120</v>
      </c>
      <c r="H16">
        <v>97.5</v>
      </c>
      <c r="I16">
        <v>75</v>
      </c>
      <c r="J16">
        <f t="shared" si="0"/>
        <v>83.941176470588232</v>
      </c>
      <c r="K16">
        <v>56</v>
      </c>
      <c r="L16">
        <v>86</v>
      </c>
      <c r="M16">
        <v>70</v>
      </c>
      <c r="P16">
        <f t="shared" si="1"/>
        <v>64.78235294117647</v>
      </c>
      <c r="Q16">
        <f t="shared" si="2"/>
        <v>79.78235294117647</v>
      </c>
      <c r="R16" s="1" t="str">
        <f t="shared" si="3"/>
        <v>B-</v>
      </c>
    </row>
    <row r="17" spans="1:19" x14ac:dyDescent="0.3">
      <c r="A17" t="s">
        <v>30</v>
      </c>
      <c r="B17">
        <v>80.55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9.4764705882352924</v>
      </c>
      <c r="K17">
        <v>44</v>
      </c>
      <c r="L17">
        <v>66</v>
      </c>
      <c r="M17">
        <v>20</v>
      </c>
      <c r="P17">
        <f t="shared" si="1"/>
        <v>26.642941176470586</v>
      </c>
      <c r="Q17">
        <f t="shared" si="2"/>
        <v>41.642941176470586</v>
      </c>
      <c r="R17" s="1" t="str">
        <f t="shared" si="3"/>
        <v>F</v>
      </c>
    </row>
    <row r="18" spans="1:19" x14ac:dyDescent="0.3">
      <c r="A18" t="s">
        <v>31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f t="shared" si="0"/>
        <v>94.117647058823522</v>
      </c>
      <c r="K18">
        <v>82</v>
      </c>
      <c r="L18">
        <v>84</v>
      </c>
      <c r="M18">
        <v>60</v>
      </c>
      <c r="P18">
        <f t="shared" si="1"/>
        <v>69.335294117647052</v>
      </c>
      <c r="Q18">
        <f t="shared" si="2"/>
        <v>84.335294117647052</v>
      </c>
      <c r="R18" s="1" t="str">
        <f t="shared" si="3"/>
        <v>B</v>
      </c>
    </row>
    <row r="19" spans="1:19" x14ac:dyDescent="0.3">
      <c r="A19" t="s">
        <v>32</v>
      </c>
      <c r="B19">
        <v>96.5</v>
      </c>
      <c r="C19">
        <v>94.25</v>
      </c>
      <c r="D19">
        <v>100</v>
      </c>
      <c r="E19">
        <v>100</v>
      </c>
      <c r="F19">
        <v>100</v>
      </c>
      <c r="G19">
        <v>145</v>
      </c>
      <c r="H19">
        <v>91</v>
      </c>
      <c r="I19">
        <v>70</v>
      </c>
      <c r="J19">
        <f t="shared" si="0"/>
        <v>93.735294117647058</v>
      </c>
      <c r="K19">
        <v>77</v>
      </c>
      <c r="L19">
        <v>77</v>
      </c>
      <c r="M19">
        <v>60</v>
      </c>
      <c r="P19">
        <f t="shared" si="1"/>
        <v>67.07058823529411</v>
      </c>
      <c r="Q19">
        <f t="shared" si="2"/>
        <v>82.07058823529411</v>
      </c>
      <c r="R19" s="1" t="str">
        <f t="shared" si="3"/>
        <v>B-</v>
      </c>
      <c r="S19" t="s">
        <v>19</v>
      </c>
    </row>
    <row r="20" spans="1:19" x14ac:dyDescent="0.3">
      <c r="A20" t="s">
        <v>33</v>
      </c>
      <c r="B20">
        <v>95</v>
      </c>
      <c r="C20">
        <v>100</v>
      </c>
      <c r="D20">
        <v>100</v>
      </c>
      <c r="E20">
        <v>95</v>
      </c>
      <c r="F20">
        <v>90</v>
      </c>
      <c r="G20">
        <v>150</v>
      </c>
      <c r="H20">
        <v>77</v>
      </c>
      <c r="I20">
        <v>100</v>
      </c>
      <c r="J20">
        <f t="shared" si="0"/>
        <v>94.941176470588246</v>
      </c>
      <c r="K20">
        <v>93</v>
      </c>
      <c r="L20">
        <v>92</v>
      </c>
      <c r="M20">
        <v>90</v>
      </c>
      <c r="P20">
        <f t="shared" si="1"/>
        <v>78.832352941176481</v>
      </c>
      <c r="Q20">
        <f t="shared" si="2"/>
        <v>93.832352941176481</v>
      </c>
      <c r="R20" s="1" t="str">
        <f t="shared" si="3"/>
        <v>A</v>
      </c>
    </row>
    <row r="21" spans="1:19" x14ac:dyDescent="0.3">
      <c r="A21" t="s">
        <v>34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150</v>
      </c>
      <c r="H21">
        <v>100</v>
      </c>
      <c r="I21">
        <v>100</v>
      </c>
      <c r="J21">
        <f t="shared" si="0"/>
        <v>100</v>
      </c>
      <c r="K21">
        <v>75</v>
      </c>
      <c r="L21">
        <v>79</v>
      </c>
      <c r="M21">
        <v>60</v>
      </c>
      <c r="P21">
        <f t="shared" si="1"/>
        <v>69.05</v>
      </c>
      <c r="Q21">
        <f t="shared" si="2"/>
        <v>84.05</v>
      </c>
      <c r="R21" s="1" t="str">
        <f t="shared" si="3"/>
        <v>B</v>
      </c>
    </row>
    <row r="22" spans="1:19" x14ac:dyDescent="0.3">
      <c r="A22" t="s">
        <v>35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150</v>
      </c>
      <c r="H22">
        <v>100</v>
      </c>
      <c r="I22">
        <v>100</v>
      </c>
      <c r="J22">
        <f t="shared" si="0"/>
        <v>100</v>
      </c>
      <c r="K22">
        <v>91</v>
      </c>
      <c r="L22">
        <v>88</v>
      </c>
      <c r="M22">
        <v>75</v>
      </c>
      <c r="P22">
        <f t="shared" si="1"/>
        <v>76.25</v>
      </c>
      <c r="Q22">
        <f t="shared" si="2"/>
        <v>91.25</v>
      </c>
      <c r="R22" s="1" t="str">
        <f t="shared" si="3"/>
        <v>A-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2020-08-21T1820_Grades-COMP_122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Ebi</dc:creator>
  <cp:lastModifiedBy>Mahdi Ebi</cp:lastModifiedBy>
  <dcterms:created xsi:type="dcterms:W3CDTF">2020-08-22T01:24:42Z</dcterms:created>
  <dcterms:modified xsi:type="dcterms:W3CDTF">2020-09-24T21:13:59Z</dcterms:modified>
</cp:coreProperties>
</file>