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5">
      <text>
        <t xml:space="preserve">si es un contrato indefinido es 1,55% y si es un temporal es 1,60%</t>
      </text>
    </comment>
    <comment authorId="0" ref="F26">
      <text>
        <t xml:space="preserve">calcular irpf: https://www2.agenciatributaria.gob.es/wlpl/PRET-R180/index.zul</t>
      </text>
    </comment>
    <comment authorId="0" ref="F40">
      <text>
        <t xml:space="preserve">depende del cnae de la empresa (la actividad)</t>
      </text>
    </comment>
  </commentList>
</comments>
</file>

<file path=xl/sharedStrings.xml><?xml version="1.0" encoding="utf-8"?>
<sst xmlns="http://schemas.openxmlformats.org/spreadsheetml/2006/main" count="54" uniqueCount="52">
  <si>
    <t>EMPRESA</t>
  </si>
  <si>
    <t>TREBALLADOR/A</t>
  </si>
  <si>
    <t>Nom:</t>
  </si>
  <si>
    <t>Sebimaen</t>
  </si>
  <si>
    <t>Domicili:</t>
  </si>
  <si>
    <t>Zona Franca, Barcelona</t>
  </si>
  <si>
    <t>DNI:</t>
  </si>
  <si>
    <t>Número afiliació a la S.S:</t>
  </si>
  <si>
    <t>CIF:</t>
  </si>
  <si>
    <t>Categoría o grup professional:</t>
  </si>
  <si>
    <t>Codi Compte cotització S.S.:</t>
  </si>
  <si>
    <t>Grup de cotització:</t>
  </si>
  <si>
    <t>Data d’antiguitat:</t>
  </si>
  <si>
    <t>Número de contracte:</t>
  </si>
  <si>
    <t>Periode de liquidació:</t>
  </si>
  <si>
    <t>Data inicial</t>
  </si>
  <si>
    <t>Data final</t>
  </si>
  <si>
    <t>Total díes:</t>
  </si>
  <si>
    <t>CONCEPTE</t>
  </si>
  <si>
    <t>MERITACIONS</t>
  </si>
  <si>
    <t>Salari Base</t>
  </si>
  <si>
    <t>P.P. Extres</t>
  </si>
  <si>
    <t>Plus de conveni</t>
  </si>
  <si>
    <t>Segur Médic</t>
  </si>
  <si>
    <t>Descompte en Conceptes en especie</t>
  </si>
  <si>
    <t xml:space="preserve">Cotizació Cont. Comu </t>
  </si>
  <si>
    <t xml:space="preserve">Cotizació Formación </t>
  </si>
  <si>
    <t xml:space="preserve">Cotització Desempleu </t>
  </si>
  <si>
    <t>Tributació IRPPF</t>
  </si>
  <si>
    <t>REM. TOTAL</t>
  </si>
  <si>
    <t>P.P. EXTRAS</t>
  </si>
  <si>
    <t>BASE S.S.</t>
  </si>
  <si>
    <t>BASE A.T. Y DES.</t>
  </si>
  <si>
    <t>BASE IRPF</t>
  </si>
  <si>
    <t>T. DEVENGAT</t>
  </si>
  <si>
    <t>T. A DEDUIR</t>
  </si>
  <si>
    <t>* Percepciones Salariales sujetas a Cot. S.S.</t>
  </si>
  <si>
    <t>DATA</t>
  </si>
  <si>
    <t>LÍQUID A PERCIBIR</t>
  </si>
  <si>
    <t>IBAN:</t>
  </si>
  <si>
    <t>Entitat Financiera:</t>
  </si>
  <si>
    <t>DETERMINACIÓN DE LAS B. DE COTIZACIÓN A LA S.S. Y CONCEPTOS DE RECAUDACIÓN CONJUNTA Y APORTACIÓN DE LA EMPRESA</t>
  </si>
  <si>
    <t>BASE</t>
  </si>
  <si>
    <t>TIPUS</t>
  </si>
  <si>
    <t>APORTACIÓ DE L'EMPRESA</t>
  </si>
  <si>
    <t>1. Contingencies comuns</t>
  </si>
  <si>
    <t>2. Contingencies professionls
i conceptes de recaudació conjunta</t>
  </si>
  <si>
    <t>AT y EP</t>
  </si>
  <si>
    <t>Desempleu</t>
  </si>
  <si>
    <t>Formació Professional</t>
  </si>
  <si>
    <t>Fons Garantía Salarial</t>
  </si>
  <si>
    <t>3. Cotizació adicional hores extraordinaries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</si>
</sst>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0.00\ %"/>
  </numFmts>
  <fonts count="8">
    <font>
      <sz val="10.0"/>
      <color rgb="FF000000"/>
      <name val="Arial"/>
    </font>
    <font>
      <sz val="11.0"/>
      <name val="Cambria"/>
    </font>
    <font>
      <b/>
      <u/>
      <sz val="11.0"/>
      <color rgb="FF7C73E6"/>
      <name val="Cambria"/>
    </font>
    <font>
      <b/>
      <sz val="11.0"/>
      <name val="Arial"/>
    </font>
    <font/>
    <font>
      <sz val="11.0"/>
      <name val="Arial"/>
    </font>
    <font>
      <i/>
      <sz val="11.0"/>
      <name val="Arial"/>
    </font>
    <font>
      <b/>
      <u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horizontal="center" shrinkToFit="0" vertical="bottom" wrapText="0"/>
    </xf>
    <xf borderId="5" fillId="0" fontId="4" numFmtId="0" xfId="0" applyBorder="1" applyFont="1"/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9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13" fillId="0" fontId="4" numFmtId="0" xfId="0" applyBorder="1" applyFont="1"/>
    <xf borderId="13" fillId="0" fontId="6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horizontal="right" shrinkToFit="0" vertical="bottom" wrapText="0"/>
    </xf>
    <xf borderId="12" fillId="2" fontId="1" numFmtId="0" xfId="0" applyAlignment="1" applyBorder="1" applyFont="1">
      <alignment horizontal="center" shrinkToFit="0" vertical="center" wrapText="0"/>
    </xf>
    <xf borderId="15" fillId="0" fontId="4" numFmtId="0" xfId="0" applyBorder="1" applyFont="1"/>
    <xf borderId="16" fillId="2" fontId="1" numFmtId="0" xfId="0" applyAlignment="1" applyBorder="1" applyFont="1">
      <alignment readingOrder="0" shrinkToFit="0" vertical="bottom" wrapText="0"/>
    </xf>
    <xf borderId="14" fillId="0" fontId="4" numFmtId="0" xfId="0" applyBorder="1" applyFont="1"/>
    <xf borderId="6" fillId="0" fontId="1" numFmtId="0" xfId="0" applyAlignment="1" applyBorder="1" applyFont="1">
      <alignment horizontal="left" readingOrder="0" shrinkToFit="0" vertical="center" wrapText="0"/>
    </xf>
    <xf borderId="0" fillId="0" fontId="1" numFmtId="164" xfId="0" applyAlignment="1" applyFont="1" applyNumberFormat="1">
      <alignment shrinkToFit="0" vertical="bottom" wrapText="0"/>
    </xf>
    <xf borderId="8" fillId="0" fontId="4" numFmtId="0" xfId="0" applyBorder="1" applyFont="1"/>
    <xf borderId="0" fillId="0" fontId="1" numFmtId="164" xfId="0" applyAlignment="1" applyFont="1" applyNumberFormat="1">
      <alignment readingOrder="0" shrinkToFit="0" vertical="bottom" wrapText="0"/>
    </xf>
    <xf borderId="6" fillId="0" fontId="4" numFmtId="0" xfId="0" applyBorder="1" applyFont="1"/>
    <xf borderId="0" fillId="0" fontId="1" numFmtId="165" xfId="0" applyAlignment="1" applyFont="1" applyNumberFormat="1">
      <alignment shrinkToFit="0" vertical="bottom" wrapText="0"/>
    </xf>
    <xf borderId="17" fillId="3" fontId="1" numFmtId="165" xfId="0" applyAlignment="1" applyBorder="1" applyFill="1" applyFont="1" applyNumberFormat="1">
      <alignment readingOrder="0" shrinkToFit="0" vertical="bottom" wrapText="0"/>
    </xf>
    <xf borderId="17" fillId="3" fontId="1" numFmtId="165" xfId="0" applyAlignment="1" applyBorder="1" applyFont="1" applyNumberForma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20" fillId="2" fontId="1" numFmtId="0" xfId="0" applyAlignment="1" applyBorder="1" applyFont="1">
      <alignment readingOrder="0" shrinkToFit="0" vertical="bottom" wrapText="0"/>
    </xf>
    <xf borderId="21" fillId="0" fontId="1" numFmtId="164" xfId="0" applyAlignment="1" applyBorder="1" applyFont="1" applyNumberFormat="1">
      <alignment shrinkToFit="0" vertical="bottom" wrapText="0"/>
    </xf>
    <xf borderId="22" fillId="0" fontId="1" numFmtId="0" xfId="0" applyAlignment="1" applyBorder="1" applyFont="1">
      <alignment shrinkToFit="0" vertical="bottom" wrapText="0"/>
    </xf>
    <xf borderId="22" fillId="0" fontId="1" numFmtId="164" xfId="0" applyAlignment="1" applyBorder="1" applyFont="1" applyNumberFormat="1">
      <alignment shrinkToFit="0" vertical="bottom" wrapText="0"/>
    </xf>
    <xf borderId="23" fillId="0" fontId="1" numFmtId="164" xfId="0" applyAlignment="1" applyBorder="1" applyFont="1" applyNumberFormat="1">
      <alignment shrinkToFit="0" vertical="bottom" wrapText="0"/>
    </xf>
    <xf borderId="24" fillId="0" fontId="1" numFmtId="0" xfId="0" applyAlignment="1" applyBorder="1" applyFont="1">
      <alignment readingOrder="0" shrinkToFit="0" vertical="bottom" wrapText="0"/>
    </xf>
    <xf borderId="25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readingOrder="0" shrinkToFit="0" vertical="bottom" wrapText="0"/>
    </xf>
    <xf borderId="26" fillId="0" fontId="1" numFmtId="0" xfId="0" applyAlignment="1" applyBorder="1" applyFont="1">
      <alignment shrinkToFit="0" vertical="bottom" wrapText="0"/>
    </xf>
    <xf borderId="2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6" fillId="0" fontId="1" numFmtId="164" xfId="0" applyAlignment="1" applyBorder="1" applyFont="1" applyNumberFormat="1">
      <alignment shrinkToFit="0" vertical="bottom" wrapText="0"/>
    </xf>
    <xf borderId="28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left" readingOrder="0" shrinkToFit="0" vertical="bottom" wrapText="0"/>
    </xf>
    <xf borderId="27" fillId="0" fontId="1" numFmtId="0" xfId="0" applyAlignment="1" applyBorder="1" applyFont="1">
      <alignment readingOrder="0" shrinkToFit="0" vertical="bottom" wrapText="1"/>
    </xf>
    <xf borderId="0" fillId="0" fontId="1" numFmtId="164" xfId="0" applyAlignment="1" applyFont="1" applyNumberFormat="1">
      <alignment horizontal="center" shrinkToFit="0" vertical="bottom" wrapText="0"/>
    </xf>
    <xf borderId="7" fillId="0" fontId="4" numFmtId="0" xfId="0" applyBorder="1" applyFont="1"/>
    <xf borderId="27" fillId="0" fontId="1" numFmtId="0" xfId="0" applyAlignment="1" applyBorder="1" applyFont="1">
      <alignment horizontal="left" readingOrder="0" shrinkToFit="0" vertical="center" wrapText="1"/>
    </xf>
    <xf borderId="27" fillId="0" fontId="4" numFmtId="0" xfId="0" applyBorder="1" applyFont="1"/>
    <xf borderId="0" fillId="0" fontId="1" numFmtId="0" xfId="0" applyAlignment="1" applyFont="1">
      <alignment readingOrder="0" shrinkToFit="0" vertical="bottom" wrapText="0"/>
    </xf>
    <xf borderId="28" fillId="0" fontId="1" numFmtId="0" xfId="0" applyAlignment="1" applyBorder="1" applyFont="1">
      <alignment readingOrder="0" shrinkToFit="0" vertical="bottom" wrapText="1"/>
    </xf>
    <xf borderId="10" fillId="0" fontId="1" numFmtId="165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29" fillId="4" fontId="7" numFmtId="0" xfId="0" applyAlignment="1" applyBorder="1" applyFill="1" applyFont="1">
      <alignment horizontal="center" shrinkToFit="0" vertical="center" wrapText="0"/>
    </xf>
    <xf borderId="30" fillId="0" fontId="4" numFmtId="0" xfId="0" applyBorder="1" applyFont="1"/>
    <xf borderId="3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161925</xdr:colOff>
      <xdr:row>0</xdr:row>
      <xdr:rowOff>114300</xdr:rowOff>
    </xdr:from>
    <xdr:ext cx="2438400" cy="83820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16.14"/>
    <col customWidth="1" min="3" max="3" width="15.57"/>
    <col customWidth="1" min="4" max="4" width="14.43"/>
    <col customWidth="1" min="5" max="5" width="28.71"/>
    <col customWidth="1" min="6" max="6" width="19.86"/>
    <col customWidth="1" min="7" max="7" width="16.29"/>
    <col customWidth="1" min="8" max="8" width="17.29"/>
    <col customWidth="1" min="9" max="11" width="14.43"/>
    <col customWidth="1" min="12" max="26" width="8.71"/>
  </cols>
  <sheetData>
    <row r="1" ht="15.75" customHeight="1">
      <c r="B1" s="1"/>
      <c r="E1" s="2"/>
    </row>
    <row r="2" ht="15.75" customHeight="1"/>
    <row r="3" ht="15.75" customHeight="1">
      <c r="F3" s="3"/>
      <c r="G3" s="3"/>
      <c r="H3" s="3"/>
    </row>
    <row r="4" ht="15.75" customHeight="1"/>
    <row r="5" ht="15.75" customHeight="1">
      <c r="B5" s="4"/>
      <c r="C5" s="4"/>
      <c r="D5" s="4"/>
      <c r="E5" s="4"/>
      <c r="F5" s="4"/>
      <c r="G5" s="4"/>
      <c r="H5" s="4"/>
    </row>
    <row r="6" ht="15.75" customHeight="1">
      <c r="B6" s="5" t="s">
        <v>0</v>
      </c>
      <c r="C6" s="6"/>
      <c r="D6" s="7"/>
      <c r="E6" s="8" t="s">
        <v>1</v>
      </c>
      <c r="F6" s="6"/>
      <c r="G6" s="6"/>
      <c r="H6" s="9"/>
    </row>
    <row r="7" ht="15.75" customHeight="1">
      <c r="B7" s="10" t="s">
        <v>2</v>
      </c>
      <c r="C7" s="11" t="s">
        <v>3</v>
      </c>
      <c r="D7" s="12"/>
      <c r="E7" s="13" t="s">
        <v>2</v>
      </c>
      <c r="F7" s="13"/>
      <c r="G7" s="13"/>
      <c r="H7" s="14"/>
    </row>
    <row r="8" ht="15.75" customHeight="1">
      <c r="B8" s="10" t="s">
        <v>4</v>
      </c>
      <c r="C8" s="11" t="s">
        <v>5</v>
      </c>
      <c r="D8" s="12"/>
      <c r="E8" s="13" t="s">
        <v>6</v>
      </c>
      <c r="F8" s="13"/>
      <c r="G8" s="13"/>
      <c r="H8" s="14"/>
    </row>
    <row r="9" ht="15.75" customHeight="1">
      <c r="B9" s="10"/>
      <c r="D9" s="12"/>
      <c r="E9" s="13" t="s">
        <v>7</v>
      </c>
      <c r="F9" s="13"/>
      <c r="G9" s="13"/>
      <c r="H9" s="14"/>
    </row>
    <row r="10" ht="15.75" customHeight="1">
      <c r="B10" s="10" t="s">
        <v>8</v>
      </c>
      <c r="C10" s="15">
        <v>6.55654607E8</v>
      </c>
      <c r="D10" s="12"/>
      <c r="E10" s="13" t="s">
        <v>9</v>
      </c>
      <c r="F10" s="13"/>
      <c r="G10" s="13"/>
      <c r="H10" s="14"/>
    </row>
    <row r="11" ht="15.75" customHeight="1">
      <c r="B11" s="10" t="s">
        <v>10</v>
      </c>
      <c r="D11" s="16">
        <v>2.612375412E9</v>
      </c>
      <c r="E11" s="13" t="s">
        <v>11</v>
      </c>
      <c r="F11" s="13"/>
      <c r="G11" s="13"/>
      <c r="H11" s="14"/>
      <c r="K11" s="2"/>
    </row>
    <row r="12" ht="15.75" customHeight="1">
      <c r="B12" s="10"/>
      <c r="C12" s="13"/>
      <c r="D12" s="12"/>
      <c r="E12" s="13" t="s">
        <v>12</v>
      </c>
      <c r="F12" s="13"/>
      <c r="G12" s="13"/>
      <c r="H12" s="14"/>
    </row>
    <row r="13" ht="15.75" customHeight="1">
      <c r="B13" s="17"/>
      <c r="C13" s="18"/>
      <c r="D13" s="19"/>
      <c r="E13" s="13" t="s">
        <v>13</v>
      </c>
      <c r="F13" s="13"/>
      <c r="G13" s="13"/>
      <c r="H13" s="14"/>
    </row>
    <row r="14" ht="15.75" customHeight="1">
      <c r="B14" s="20" t="s">
        <v>14</v>
      </c>
      <c r="C14" s="21"/>
      <c r="D14" s="22" t="s">
        <v>15</v>
      </c>
      <c r="E14" s="22" t="s">
        <v>16</v>
      </c>
      <c r="F14" s="22"/>
      <c r="G14" s="23" t="s">
        <v>17</v>
      </c>
      <c r="H14" s="24">
        <v>30.0</v>
      </c>
    </row>
    <row r="15" ht="15.75" customHeight="1">
      <c r="B15" s="25" t="s">
        <v>18</v>
      </c>
      <c r="C15" s="21"/>
      <c r="D15" s="21"/>
      <c r="E15" s="21"/>
      <c r="F15" s="26"/>
      <c r="G15" s="27" t="s">
        <v>19</v>
      </c>
      <c r="H15" s="28"/>
    </row>
    <row r="16" ht="15.75" customHeight="1">
      <c r="B16" s="29" t="s">
        <v>20</v>
      </c>
      <c r="F16" s="2"/>
      <c r="G16" s="30" t="str">
        <f>B16*C16</f>
        <v>#VALUE!</v>
      </c>
      <c r="H16" s="31"/>
    </row>
    <row r="17" ht="15.75" customHeight="1">
      <c r="B17" s="29" t="s">
        <v>21</v>
      </c>
      <c r="F17" s="2"/>
      <c r="G17" s="32">
        <v>0.0</v>
      </c>
      <c r="H17" s="31"/>
    </row>
    <row r="18" ht="15.75" customHeight="1">
      <c r="B18" s="29" t="s">
        <v>22</v>
      </c>
      <c r="F18" s="2"/>
      <c r="G18" s="30">
        <v>35.0</v>
      </c>
      <c r="H18" s="31"/>
    </row>
    <row r="19" ht="15.75" customHeight="1">
      <c r="B19" s="29" t="s">
        <v>23</v>
      </c>
      <c r="F19" s="2"/>
      <c r="G19" s="30">
        <v>40.0</v>
      </c>
      <c r="H19" s="31"/>
    </row>
    <row r="20" ht="15.75" customHeight="1">
      <c r="B20" s="33"/>
      <c r="H20" s="31"/>
    </row>
    <row r="21" ht="15.75" customHeight="1">
      <c r="B21" s="33"/>
      <c r="H21" s="31"/>
    </row>
    <row r="22" ht="15.75" customHeight="1">
      <c r="B22" s="29" t="s">
        <v>24</v>
      </c>
      <c r="F22" s="2"/>
      <c r="G22" s="30">
        <v>40.0</v>
      </c>
      <c r="H22" s="31"/>
    </row>
    <row r="23" ht="15.75" customHeight="1">
      <c r="B23" s="29" t="s">
        <v>25</v>
      </c>
      <c r="F23" s="34">
        <v>0.047</v>
      </c>
      <c r="G23" s="30" t="str">
        <f>E39*F23</f>
        <v>#VALUE!</v>
      </c>
      <c r="H23" s="31"/>
    </row>
    <row r="24" ht="15.75" customHeight="1">
      <c r="B24" s="29" t="s">
        <v>26</v>
      </c>
      <c r="F24" s="34">
        <v>0.001</v>
      </c>
      <c r="G24" s="30" t="str">
        <f>E42*F24</f>
        <v>#VALUE!</v>
      </c>
      <c r="H24" s="31"/>
    </row>
    <row r="25" ht="15.75" customHeight="1">
      <c r="B25" s="29" t="s">
        <v>27</v>
      </c>
      <c r="F25" s="35">
        <v>0.016</v>
      </c>
      <c r="G25" s="30" t="str">
        <f>E41*F25</f>
        <v>#VALUE!</v>
      </c>
      <c r="H25" s="31"/>
    </row>
    <row r="26" ht="15.75" customHeight="1">
      <c r="B26" s="29" t="s">
        <v>28</v>
      </c>
      <c r="F26" s="36">
        <v>0.1414</v>
      </c>
      <c r="G26" s="30" t="str">
        <f>F28*F26</f>
        <v>#VALUE!</v>
      </c>
      <c r="H26" s="31"/>
    </row>
    <row r="27" ht="15.75" customHeight="1">
      <c r="B27" s="37" t="s">
        <v>29</v>
      </c>
      <c r="C27" s="38" t="s">
        <v>30</v>
      </c>
      <c r="D27" s="38" t="s">
        <v>31</v>
      </c>
      <c r="E27" s="38" t="s">
        <v>32</v>
      </c>
      <c r="F27" s="38" t="s">
        <v>33</v>
      </c>
      <c r="G27" s="39" t="s">
        <v>34</v>
      </c>
      <c r="H27" s="40" t="s">
        <v>35</v>
      </c>
    </row>
    <row r="28" ht="15.75" customHeight="1">
      <c r="B28" s="41" t="str">
        <f>E39</f>
        <v>#VALUE!</v>
      </c>
      <c r="C28" s="42"/>
      <c r="D28" s="43" t="str">
        <f>E39</f>
        <v>#VALUE!</v>
      </c>
      <c r="E28" s="43" t="str">
        <f>E40</f>
        <v>#VALUE!</v>
      </c>
      <c r="F28" s="43" t="str">
        <f>B28-H22</f>
        <v>#VALUE!</v>
      </c>
      <c r="G28" s="43" t="str">
        <f t="shared" ref="G28:H28" si="1">SUM(G16:G26)</f>
        <v>#VALUE!</v>
      </c>
      <c r="H28" s="44">
        <f t="shared" si="1"/>
        <v>0</v>
      </c>
    </row>
    <row r="29" ht="15.75" customHeight="1">
      <c r="B29" s="2" t="s">
        <v>36</v>
      </c>
    </row>
    <row r="30" ht="15.75" customHeight="1">
      <c r="B30" s="45" t="s">
        <v>37</v>
      </c>
      <c r="C30" s="46"/>
      <c r="D30" s="47"/>
      <c r="E30" s="46"/>
      <c r="F30" s="47"/>
      <c r="G30" s="46"/>
      <c r="H30" s="48"/>
    </row>
    <row r="31" ht="15.75" customHeight="1">
      <c r="B31" s="49"/>
      <c r="H31" s="50"/>
    </row>
    <row r="32" ht="15.75" customHeight="1">
      <c r="B32" s="49"/>
      <c r="G32" s="27" t="s">
        <v>38</v>
      </c>
      <c r="H32" s="26"/>
    </row>
    <row r="33" ht="15.75" customHeight="1">
      <c r="B33" s="49"/>
      <c r="G33" s="51" t="str">
        <f>G28-H28</f>
        <v>#VALUE!</v>
      </c>
      <c r="H33" s="26"/>
    </row>
    <row r="34" ht="15.75" customHeight="1">
      <c r="B34" s="49" t="s">
        <v>39</v>
      </c>
      <c r="H34" s="50"/>
    </row>
    <row r="35" ht="15.75" customHeight="1">
      <c r="B35" s="52" t="s">
        <v>40</v>
      </c>
      <c r="C35" s="53"/>
      <c r="D35" s="53"/>
      <c r="E35" s="53"/>
      <c r="F35" s="53"/>
      <c r="G35" s="53"/>
      <c r="H35" s="54"/>
    </row>
    <row r="36" ht="15.75" customHeight="1"/>
    <row r="37" ht="15.75" customHeight="1">
      <c r="B37" s="55" t="s">
        <v>41</v>
      </c>
      <c r="C37" s="46"/>
      <c r="D37" s="46"/>
      <c r="E37" s="46"/>
      <c r="F37" s="46"/>
      <c r="G37" s="46"/>
      <c r="H37" s="48"/>
    </row>
    <row r="38" ht="15.75" customHeight="1">
      <c r="B38" s="56" t="s">
        <v>18</v>
      </c>
      <c r="C38" s="21"/>
      <c r="D38" s="26"/>
      <c r="E38" s="38" t="s">
        <v>42</v>
      </c>
      <c r="F38" s="39" t="s">
        <v>43</v>
      </c>
      <c r="G38" s="27" t="s">
        <v>44</v>
      </c>
      <c r="H38" s="26"/>
    </row>
    <row r="39" ht="15.75" customHeight="1">
      <c r="B39" s="57" t="s">
        <v>45</v>
      </c>
      <c r="E39" s="30" t="str">
        <f>SUM(G16:G19)</f>
        <v>#VALUE!</v>
      </c>
      <c r="F39" s="34">
        <v>0.236</v>
      </c>
      <c r="G39" s="58" t="str">
        <f t="shared" ref="G39:G43" si="2">E39*F39</f>
        <v>#VALUE!</v>
      </c>
      <c r="H39" s="59"/>
    </row>
    <row r="40" ht="15.75" customHeight="1">
      <c r="B40" s="60" t="s">
        <v>46</v>
      </c>
      <c r="C40" s="2" t="s">
        <v>47</v>
      </c>
      <c r="E40" s="30" t="str">
        <f>SUM(G16:G19)</f>
        <v>#VALUE!</v>
      </c>
      <c r="F40" s="36">
        <v>0.0135</v>
      </c>
      <c r="G40" s="58" t="str">
        <f t="shared" si="2"/>
        <v>#VALUE!</v>
      </c>
      <c r="H40" s="59"/>
    </row>
    <row r="41" ht="15.75" customHeight="1">
      <c r="B41" s="61"/>
      <c r="C41" s="62" t="s">
        <v>48</v>
      </c>
      <c r="E41" s="30" t="str">
        <f>SUM(G16:G19)</f>
        <v>#VALUE!</v>
      </c>
      <c r="F41" s="34">
        <v>0.055</v>
      </c>
      <c r="G41" s="58" t="str">
        <f t="shared" si="2"/>
        <v>#VALUE!</v>
      </c>
      <c r="H41" s="59"/>
    </row>
    <row r="42" ht="15.75" customHeight="1">
      <c r="B42" s="61"/>
      <c r="C42" s="62" t="s">
        <v>49</v>
      </c>
      <c r="E42" s="30" t="str">
        <f>SUM(G16:G19)</f>
        <v>#VALUE!</v>
      </c>
      <c r="F42" s="34">
        <v>0.006</v>
      </c>
      <c r="G42" s="58" t="str">
        <f t="shared" si="2"/>
        <v>#VALUE!</v>
      </c>
      <c r="H42" s="59"/>
    </row>
    <row r="43" ht="15.75" customHeight="1">
      <c r="B43" s="61"/>
      <c r="C43" s="62" t="s">
        <v>50</v>
      </c>
      <c r="E43" s="30" t="str">
        <f>SUM(G16:G19)</f>
        <v>#VALUE!</v>
      </c>
      <c r="F43" s="34">
        <v>0.002</v>
      </c>
      <c r="G43" s="58" t="str">
        <f t="shared" si="2"/>
        <v>#VALUE!</v>
      </c>
      <c r="H43" s="59"/>
    </row>
    <row r="44" ht="15.75" customHeight="1">
      <c r="B44" s="63" t="s">
        <v>51</v>
      </c>
      <c r="C44" s="53"/>
      <c r="D44" s="53"/>
      <c r="E44" s="53"/>
      <c r="F44" s="64"/>
      <c r="G44" s="53"/>
      <c r="H44" s="54"/>
      <c r="J44" s="2"/>
    </row>
    <row r="45" ht="15.75" customHeight="1">
      <c r="B45" s="65"/>
    </row>
    <row r="46" ht="15.75" customHeight="1">
      <c r="B46" s="66"/>
    </row>
    <row r="47" ht="15.75" customHeight="1"/>
    <row r="48" ht="15.75" customHeight="1"/>
    <row r="49" ht="15.75" customHeight="1">
      <c r="D49" s="67"/>
      <c r="E49" s="68"/>
      <c r="F49" s="6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C41:D41"/>
    <mergeCell ref="G41:H41"/>
    <mergeCell ref="B46:H48"/>
    <mergeCell ref="D49:F49"/>
    <mergeCell ref="B38:D38"/>
    <mergeCell ref="C40:D40"/>
    <mergeCell ref="B40:B43"/>
    <mergeCell ref="C42:D42"/>
    <mergeCell ref="C43:D43"/>
    <mergeCell ref="B6:D6"/>
    <mergeCell ref="E6:H6"/>
    <mergeCell ref="B25:E25"/>
    <mergeCell ref="B26:E26"/>
    <mergeCell ref="B18:E18"/>
    <mergeCell ref="B19:E19"/>
    <mergeCell ref="B22:E22"/>
    <mergeCell ref="B23:E23"/>
    <mergeCell ref="B24:E24"/>
    <mergeCell ref="B17:E17"/>
    <mergeCell ref="G24:H24"/>
    <mergeCell ref="G23:H23"/>
    <mergeCell ref="G22:H22"/>
    <mergeCell ref="G26:H26"/>
    <mergeCell ref="G25:H25"/>
    <mergeCell ref="G42:H42"/>
    <mergeCell ref="G43:H43"/>
    <mergeCell ref="G32:H32"/>
    <mergeCell ref="G33:H33"/>
    <mergeCell ref="G38:H38"/>
    <mergeCell ref="G39:H39"/>
    <mergeCell ref="G40:H40"/>
    <mergeCell ref="G18:H18"/>
    <mergeCell ref="G19:H19"/>
    <mergeCell ref="B11:C11"/>
    <mergeCell ref="B14:C14"/>
    <mergeCell ref="B15:F15"/>
    <mergeCell ref="B16:E16"/>
    <mergeCell ref="G17:H17"/>
    <mergeCell ref="G15:H15"/>
    <mergeCell ref="G16:H16"/>
  </mergeCells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