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4804D008-A420-47C2-85B9-3BA263676CB1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読み回答)" sheetId="5" r:id="rId4"/>
    <sheet name="ランダムテスト(書き回答)" sheetId="8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IF(ISBLANK('ランダムテスト(読み回答)'!$C$4), _xlpm.maximum, MIN(_xlpm.maximum, 'ランダムテスト(読み回答)'!$C$4)))</definedName>
    <definedName name="QuestionNum2">_xlfn.LET(_xlpm.maximum, COUNTA('用語集(印刷表示)'!$A:$A) - 5, IF(ISBLANK('ランダムテスト(書き回答)'!$C$4),_xlpm.maximum, MIN(_xlpm.maximum, 'ランダムテスト(書き回答)'!$C$4)))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3" i="8"/>
  <c r="F3" i="8" s="1"/>
  <c r="C2" i="8"/>
  <c r="F2" i="8" s="1"/>
  <c r="C1" i="8"/>
  <c r="F1" i="8" s="1"/>
  <c r="C2" i="5" l="1"/>
  <c r="F2" i="5" s="1"/>
  <c r="C1" i="5"/>
  <c r="F1" i="5" s="1"/>
  <c r="C3" i="5"/>
  <c r="F3" i="5" s="1"/>
  <c r="A6" i="1" a="1"/>
  <c r="A6" i="1" s="1"/>
  <c r="F4" i="8" s="1" a="1"/>
  <c r="F4" i="8" s="1"/>
  <c r="D6" i="8" l="1" a="1"/>
  <c r="D6" i="8" s="1"/>
  <c r="A6" i="8" s="1" a="1"/>
  <c r="A6" i="8" s="1"/>
  <c r="D6" i="5" a="1"/>
  <c r="D6" i="5" s="1"/>
  <c r="A6" i="5" s="1" a="1"/>
  <c r="A6" i="5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<sst xmlns="http://schemas.openxmlformats.org/spreadsheetml/2006/main" count="96" uniqueCount="66">
  <si>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</si>
  <si>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</si>
  <si>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</si>
  <si>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</si>
  <si>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</si>
  <si>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</si>
  <si>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</si>
  <si>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</si>
  <si>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</si>
  <si>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</si>
  <si>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</si>
  <si>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</si>
  <si>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</si>
  <si>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</si>
  <si>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</si>
  <si>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</si>
  <si>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</si>
  <si>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</si>
  <si>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</si>
  <si>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</si>
  <si>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</si>
  <si>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</si>
  <si>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</si>
  <si>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</si>
  <si>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</si>
  <si>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</si>
  <si>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</si>
  <si>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</si>
  <si>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</si>
  <si>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</si>
  <si>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</si>
  <si>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</si>
  <si>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</si>
  <si>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</si>
  <si>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</si>
  <si>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</si>
  <si>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</si>
  <si>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</si>
  <si>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</si>
  <si>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</si>
  <si>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</si>
  <si>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</si>
  <si>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</si>
  <si>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</si>
  <si>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</si>
  <si>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</si>
  <si>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</si>
  <si>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</si>
  <si>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</si>
  <si>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</si>
  <si>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</si>
  <si>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</si>
  <si>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</si>
  <si>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</si>
  <si>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</si>
  <si>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</si>
  <si>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</si>
  <si>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</si>
  <si>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</si>
  <si>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読み</t>
    <rPh sb="0" eb="1">
      <t>ヨ</t>
    </rPh>
    <phoneticPr fontId="1"/>
  </si>
  <si>
    <t>漢字</t>
    <rPh sb="0" eb="2">
      <t>カンジ</t>
    </rPh>
    <phoneticPr fontId="1"/>
  </si>
  <si>
    <t>用語: 全角で約30文字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</si>
  <si>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全角で約50文字</t>
    <rPh sb="0" eb="2">
      <t>イミ</t>
    </rPh>
    <rPh sb="4" eb="6">
      <t>ゼンカク</t>
    </rPh>
    <rPh sb="7" eb="8">
      <t>ヤク</t>
    </rPh>
    <rPh sb="10" eb="12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</si>
  <si>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</si>
  <si>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rPh sb="7" eb="9">
      <t>クウラン</t>
    </rPh>
    <rPh sb="11" eb="13">
      <t>ハンイ</t>
    </rPh>
    <phoneticPr fontId="1"/>
  </si>
  <si>
    <t>テスト出題数</t>
    <rPh sb="3" eb="5">
      <t>シュツダイ</t>
    </rPh>
    <rPh sb="5" eb="6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</si>
</sst>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10"/>
      <color theme="1"/>
      <name val="BIZ UDP明朝 Medium"/>
      <family val="1"/>
      <charset val="128"/>
    </font>
    <font>
      <sz val="8"/>
      <color theme="1" tint="0.249977111117893"/>
      <name val="BIZ UDP明朝 Medium"/>
      <family val="1"/>
      <charset val="128"/>
    </font>
    <font>
      <sz val="11"/>
      <color theme="1"/>
      <name val="BIZ UDP明朝 Medium"/>
      <family val="1"/>
      <charset val="128"/>
    </font>
    <font>
      <sz val="12"/>
      <color theme="1"/>
      <name val="BIZ UD明朝 Medium"/>
      <family val="1"/>
      <charset val="128"/>
    </font>
    <font>
      <sz val="12"/>
      <color theme="1"/>
      <name val="BIZ UDP明朝 Medium"/>
      <family val="1"/>
      <charset val="128"/>
    </font>
    <font>
      <sz val="12"/>
      <name val="BIZ UDP明朝 Medium"/>
      <family val="1"/>
      <charset val="128"/>
    </font>
    <font>
      <sz val="14"/>
      <color theme="1"/>
      <name val="BIZ UDP明朝 Medium"/>
      <family val="1"/>
      <charset val="128"/>
    </font>
    <font>
      <sz val="14"/>
      <name val="BIZ UDP明朝 Medium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horizontal="center" vertical="center" wrapText="1"/>
      <protection locked="0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176" fontId="8" fillId="0" borderId="11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76" fontId="9" fillId="0" borderId="6" xfId="0" applyNumberFormat="1" applyFont="1" applyBorder="1" applyAlignment="1">
      <alignment horizontal="center" vertical="center"/>
    </xf>
    <xf numFmtId="176" fontId="8" fillId="0" borderId="12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176" fontId="8" fillId="0" borderId="13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176" fontId="9" fillId="0" borderId="8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5B5B"/>
      <color rgb="FFFF9999"/>
      <color rgb="FFF2EFFF"/>
      <color rgb="FFFFEFFF"/>
      <color rgb="FFEFF0FF"/>
      <color rgb="FFE7FFE7"/>
      <color rgb="FFDDDFFF"/>
      <color rgb="FFFEFFEF"/>
      <color rgb="FFEBF3FB"/>
      <color rgb="FFFF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63</v>
      </c>
    </row>
    <row r="3" spans="1:1" x14ac:dyDescent="0.5">
      <c r="A3" s="8" t="s">
        <v>15</v>
      </c>
    </row>
    <row r="4" spans="1:1" x14ac:dyDescent="0.5">
      <c r="A4" s="8" t="s">
        <v>46</v>
      </c>
    </row>
    <row r="5" spans="1:1" ht="409.55" customHeight="1" x14ac:dyDescent="0.5">
      <c r="A5" s="13" t="e" vm="1">
        <v>#VALUE!</v>
      </c>
    </row>
    <row r="6" spans="1:1" x14ac:dyDescent="0.5">
      <c r="A6" s="8" t="s">
        <v>36</v>
      </c>
    </row>
    <row r="7" spans="1:1" x14ac:dyDescent="0.5">
      <c r="A7" s="8" t="s">
        <v>37</v>
      </c>
    </row>
    <row r="8" spans="1:1" x14ac:dyDescent="0.5">
      <c r="A8" s="8" t="s">
        <v>25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16</v>
      </c>
    </row>
    <row r="11" spans="1:1" x14ac:dyDescent="0.5">
      <c r="A11" s="8" t="s">
        <v>58</v>
      </c>
    </row>
    <row r="12" spans="1:1" x14ac:dyDescent="0.5">
      <c r="A12" s="8" t="s">
        <v>28</v>
      </c>
    </row>
    <row r="13" spans="1:1" x14ac:dyDescent="0.5">
      <c r="A13" s="8" t="s">
        <v>44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17</v>
      </c>
    </row>
    <row r="16" spans="1:1" x14ac:dyDescent="0.5">
      <c r="A16" s="8" t="s">
        <v>18</v>
      </c>
    </row>
    <row r="17" spans="1:1" ht="375" customHeight="1" x14ac:dyDescent="0.5">
      <c r="A17" s="13" t="e" vm="4">
        <v>#VALUE!</v>
      </c>
    </row>
    <row r="18" spans="1:1" x14ac:dyDescent="0.5">
      <c r="A18" s="8" t="s">
        <v>19</v>
      </c>
    </row>
    <row r="19" spans="1:1" x14ac:dyDescent="0.5">
      <c r="A19" s="8" t="s">
        <v>20</v>
      </c>
    </row>
    <row r="23" spans="1:1" x14ac:dyDescent="0.5">
      <c r="A23" s="12" t="s">
        <v>10</v>
      </c>
    </row>
    <row r="25" spans="1:1" x14ac:dyDescent="0.5">
      <c r="A25" s="8" t="s">
        <v>8</v>
      </c>
    </row>
    <row r="26" spans="1:1" x14ac:dyDescent="0.5">
      <c r="A26" s="12" t="s">
        <v>32</v>
      </c>
    </row>
    <row r="27" spans="1:1" x14ac:dyDescent="0.5">
      <c r="A27" s="8" t="s">
        <v>33</v>
      </c>
    </row>
    <row r="28" spans="1:1" x14ac:dyDescent="0.5">
      <c r="A28" s="8" t="s">
        <v>34</v>
      </c>
    </row>
    <row r="29" spans="1:1" x14ac:dyDescent="0.5">
      <c r="A29" s="8" t="s">
        <v>35</v>
      </c>
    </row>
    <row r="31" spans="1:1" x14ac:dyDescent="0.5">
      <c r="A31" s="8" t="s">
        <v>29</v>
      </c>
    </row>
    <row r="32" spans="1:1" x14ac:dyDescent="0.5">
      <c r="A32" s="8" t="s">
        <v>31</v>
      </c>
    </row>
    <row r="33" spans="1:1" x14ac:dyDescent="0.5">
      <c r="A33" s="8" t="s">
        <v>61</v>
      </c>
    </row>
    <row r="34" spans="1:1" x14ac:dyDescent="0.5">
      <c r="A34" s="8" t="s">
        <v>62</v>
      </c>
    </row>
    <row r="35" spans="1:1" x14ac:dyDescent="0.5">
      <c r="A35" s="8" t="s">
        <v>30</v>
      </c>
    </row>
    <row r="39" spans="1:1" x14ac:dyDescent="0.5">
      <c r="A39" s="12" t="s">
        <v>21</v>
      </c>
    </row>
    <row r="41" spans="1:1" x14ac:dyDescent="0.5">
      <c r="A41" s="8" t="s">
        <v>22</v>
      </c>
    </row>
    <row r="45" spans="1:1" x14ac:dyDescent="0.5">
      <c r="A45" s="12" t="s">
        <v>9</v>
      </c>
    </row>
    <row r="47" spans="1:1" x14ac:dyDescent="0.5">
      <c r="A47" s="8" t="s">
        <v>11</v>
      </c>
    </row>
    <row r="48" spans="1:1" x14ac:dyDescent="0.5">
      <c r="A48" s="8" t="s">
        <v>39</v>
      </c>
    </row>
    <row r="49" spans="1:1" x14ac:dyDescent="0.5">
      <c r="A49" s="8" t="s">
        <v>38</v>
      </c>
    </row>
    <row r="51" spans="1:1" x14ac:dyDescent="0.5">
      <c r="A51" s="8" t="s">
        <v>40</v>
      </c>
    </row>
    <row r="52" spans="1:1" x14ac:dyDescent="0.5">
      <c r="A52" s="8" t="s">
        <v>41</v>
      </c>
    </row>
    <row r="53" spans="1:1" x14ac:dyDescent="0.5">
      <c r="A53" s="8" t="s">
        <v>26</v>
      </c>
    </row>
    <row r="55" spans="1:1" x14ac:dyDescent="0.5">
      <c r="A55" s="8" t="s">
        <v>23</v>
      </c>
    </row>
    <row r="57" spans="1:1" x14ac:dyDescent="0.5">
      <c r="A57" s="8" t="s">
        <v>42</v>
      </c>
    </row>
    <row r="58" spans="1:1" x14ac:dyDescent="0.5">
      <c r="A58" s="8" t="s">
        <v>43</v>
      </c>
    </row>
    <row r="60" spans="1:1" x14ac:dyDescent="0.5">
      <c r="A60" s="8" t="s">
        <v>45</v>
      </c>
    </row>
    <row r="62" spans="1:1" x14ac:dyDescent="0.5">
      <c r="A62" s="8" t="s">
        <v>24</v>
      </c>
    </row>
    <row r="64" spans="1:1" x14ac:dyDescent="0.5">
      <c r="A64" s="8" t="s">
        <v>13</v>
      </c>
    </row>
  </sheetData>
  <sheetProtection algorithmName="SHA-512" hashValue="fSrvuDfxZ04v50hlK/6hg7CHuNcc3qWVjITmKLznmfKA3QPcovIgaOnwiO32nGsoRlxSbDxZH01CBAA5JyC9pQ==" saltValue="KxUiMoHS5VHCAyF8l5qejQ==" spinCount="100000" sheet="1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18.45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17.850000000000001" customHeight="1" x14ac:dyDescent="0.5">
      <c r="A1" s="10" cm="1">
        <f t="array" ref="A1:A5">IFERROR(_xlfn.SEQUENCE(COUNTA(B:B)),"")</f>
        <v>1</v>
      </c>
      <c r="B1" s="2" t="s">
        <v>48</v>
      </c>
      <c r="C1" s="11" t="s">
        <v>53</v>
      </c>
      <c r="D1" s="4" t="s">
        <v>47</v>
      </c>
      <c r="F1" s="5" t="s">
        <v>27</v>
      </c>
      <c r="G1" s="7"/>
    </row>
    <row r="2" spans="1:7" ht="18.45" customHeight="1" x14ac:dyDescent="0.5">
      <c r="A2" s="10">
        <v>2</v>
      </c>
      <c r="B2" s="2" t="s">
        <v>49</v>
      </c>
      <c r="C2" s="11" t="s">
        <v>54</v>
      </c>
      <c r="D2" s="4" t="s">
        <v>47</v>
      </c>
      <c r="F2" s="5" t="s">
        <v>27</v>
      </c>
    </row>
    <row r="3" spans="1:7" ht="18.45" customHeight="1" x14ac:dyDescent="0.5">
      <c r="A3" s="10">
        <v>3</v>
      </c>
      <c r="B3" s="2" t="s">
        <v>50</v>
      </c>
      <c r="C3" s="11" t="s">
        <v>55</v>
      </c>
      <c r="D3" s="4" t="s">
        <v>47</v>
      </c>
      <c r="F3" s="5" t="s">
        <v>27</v>
      </c>
    </row>
    <row r="4" spans="1:7" ht="18.45" customHeight="1" x14ac:dyDescent="0.5">
      <c r="A4" s="10">
        <v>4</v>
      </c>
      <c r="B4" s="2" t="s">
        <v>51</v>
      </c>
      <c r="C4" s="11" t="s">
        <v>56</v>
      </c>
      <c r="D4" s="4" t="s">
        <v>47</v>
      </c>
      <c r="F4" s="5" t="s">
        <v>27</v>
      </c>
    </row>
    <row r="5" spans="1:7" ht="18.45" customHeight="1" x14ac:dyDescent="0.5">
      <c r="A5" s="10">
        <v>5</v>
      </c>
      <c r="B5" s="2" t="s">
        <v>52</v>
      </c>
      <c r="C5" s="11" t="s">
        <v>57</v>
      </c>
      <c r="D5" s="4" t="s">
        <v>47</v>
      </c>
      <c r="F5" s="5" t="s">
        <v>27</v>
      </c>
    </row>
    <row r="6" spans="1:7" ht="18.45" customHeight="1" x14ac:dyDescent="0.5">
      <c r="C6" s="11"/>
    </row>
    <row r="7" spans="1:7" ht="18.45" customHeight="1" x14ac:dyDescent="0.5">
      <c r="C7" s="11"/>
    </row>
    <row r="8" spans="1:7" ht="18.45" customHeight="1" x14ac:dyDescent="0.5">
      <c r="C8" s="11"/>
    </row>
    <row r="9" spans="1:7" ht="18.45" customHeight="1" x14ac:dyDescent="0.5">
      <c r="C9" s="11"/>
    </row>
    <row r="10" spans="1:7" ht="18.45" customHeight="1" x14ac:dyDescent="0.5">
      <c r="C10" s="11"/>
    </row>
    <row r="11" spans="1:7" ht="18.45" customHeight="1" x14ac:dyDescent="0.5">
      <c r="B11" s="14"/>
      <c r="C11" s="11"/>
    </row>
    <row r="12" spans="1:7" ht="18.45" customHeight="1" x14ac:dyDescent="0.5">
      <c r="C12" s="11"/>
    </row>
    <row r="13" spans="1:7" ht="18.45" customHeight="1" x14ac:dyDescent="0.5">
      <c r="C13" s="11"/>
    </row>
    <row r="14" spans="1:7" ht="18.45" customHeight="1" x14ac:dyDescent="0.5">
      <c r="C14" s="11"/>
    </row>
    <row r="15" spans="1:7" ht="18.45" customHeight="1" x14ac:dyDescent="0.5">
      <c r="C15" s="11"/>
    </row>
    <row r="16" spans="1:7" ht="18.45" customHeight="1" x14ac:dyDescent="0.5">
      <c r="B16" s="14"/>
      <c r="C16" s="11"/>
    </row>
    <row r="17" spans="2:3" ht="18.45" customHeight="1" x14ac:dyDescent="0.5">
      <c r="C17" s="11"/>
    </row>
    <row r="18" spans="2:3" ht="18.45" customHeight="1" x14ac:dyDescent="0.5">
      <c r="C18" s="11"/>
    </row>
    <row r="19" spans="2:3" ht="18.45" customHeight="1" x14ac:dyDescent="0.5">
      <c r="C19" s="11"/>
    </row>
    <row r="20" spans="2:3" ht="18.45" customHeight="1" x14ac:dyDescent="0.5">
      <c r="C20" s="11"/>
    </row>
    <row r="21" spans="2:3" ht="18.45" customHeight="1" x14ac:dyDescent="0.5">
      <c r="B21" s="14"/>
      <c r="C21" s="11"/>
    </row>
    <row r="22" spans="2:3" ht="18.45" customHeight="1" x14ac:dyDescent="0.5">
      <c r="C22" s="11"/>
    </row>
    <row r="23" spans="2:3" ht="18.45" customHeight="1" x14ac:dyDescent="0.5">
      <c r="C23" s="11"/>
    </row>
    <row r="24" spans="2:3" ht="18.45" customHeight="1" x14ac:dyDescent="0.5">
      <c r="C24" s="11"/>
    </row>
    <row r="25" spans="2:3" ht="18.45" customHeight="1" x14ac:dyDescent="0.5">
      <c r="C25" s="11"/>
    </row>
    <row r="26" spans="2:3" ht="18.45" customHeight="1" x14ac:dyDescent="0.5">
      <c r="B26" s="14"/>
      <c r="C26" s="11"/>
    </row>
    <row r="27" spans="2:3" ht="18.45" customHeight="1" x14ac:dyDescent="0.5">
      <c r="C27" s="11"/>
    </row>
    <row r="28" spans="2:3" ht="18.45" customHeight="1" x14ac:dyDescent="0.5">
      <c r="C28" s="11"/>
    </row>
    <row r="29" spans="2:3" ht="18.45" customHeight="1" x14ac:dyDescent="0.5">
      <c r="C29" s="11"/>
    </row>
    <row r="30" spans="2:3" ht="18.45" customHeight="1" x14ac:dyDescent="0.5">
      <c r="C30" s="11"/>
    </row>
  </sheetData>
  <sheetProtection algorithmName="SHA-512" hashValue="/Ohuq5uvctqVCHYcQIrmzHsGUcTog86FZla9wYlzfd3aVv5g7pUMPgOi1SI/PD5ZYGWrP3gNiUeC3VIZ40QbDA==" saltValue="P3ATYsmaqdRNU4kkqZqxEw==" spinCount="100000" sheet="1" objects="1" scenarios="1"/>
  <phoneticPr fontId="1"/>
  <conditionalFormatting sqref="A1:A1048576">
    <cfRule type="expression" dxfId="9" priority="8">
      <formula>TRUE()</formula>
    </cfRule>
  </conditionalFormatting>
  <conditionalFormatting sqref="B1:B1048576">
    <cfRule type="duplicateValues" dxfId="8" priority="6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F236B0FB-9FC9-4044-8EB1-ABA8132151D6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28.8" customHeight="1" outlineLevelRow="1" x14ac:dyDescent="0.5"/>
  <cols>
    <col min="1" max="1" width="8.26953125" style="27" customWidth="1"/>
    <col min="2" max="2" width="31.453125" style="28" customWidth="1"/>
    <col min="3" max="3" width="52.453125" style="26" customWidth="1"/>
    <col min="4" max="6" width="8.7265625" style="17" customWidth="1"/>
    <col min="7" max="16384" width="8.7265625" style="17"/>
  </cols>
  <sheetData>
    <row r="1" spans="1:3" s="16" customFormat="1" ht="13.85" customHeight="1" outlineLevel="1" x14ac:dyDescent="0.5">
      <c r="A1" s="31" t="s">
        <v>1</v>
      </c>
      <c r="B1" s="31"/>
      <c r="C1" s="15"/>
    </row>
    <row r="2" spans="1:3" s="16" customFormat="1" ht="14" customHeight="1" outlineLevel="1" x14ac:dyDescent="0.5">
      <c r="A2" s="31" t="s">
        <v>2</v>
      </c>
      <c r="B2" s="31"/>
      <c r="C2" s="15"/>
    </row>
    <row r="3" spans="1:3" s="16" customFormat="1" ht="15" customHeight="1" outlineLevel="1" x14ac:dyDescent="0.5">
      <c r="A3" s="31" t="s">
        <v>3</v>
      </c>
      <c r="B3" s="31"/>
      <c r="C3" s="15"/>
    </row>
    <row r="4" spans="1:3" s="16" customFormat="1" ht="15" customHeight="1" outlineLevel="1" x14ac:dyDescent="0.5">
      <c r="A4" s="31" t="s">
        <v>4</v>
      </c>
      <c r="B4" s="31"/>
      <c r="C4" s="15" t="s">
        <v>12</v>
      </c>
    </row>
    <row r="5" spans="1:3" ht="28.8" customHeight="1" x14ac:dyDescent="0.5">
      <c r="A5" s="24" t="s">
        <v>5</v>
      </c>
      <c r="B5" s="22" t="s">
        <v>60</v>
      </c>
      <c r="C5" s="23" t="s">
        <v>59</v>
      </c>
    </row>
    <row r="6" spans="1:3" ht="28.8" customHeight="1" x14ac:dyDescent="0.5">
      <c r="A6" s="19" cm="1">
        <f t="array" ref="A6:C10">IFERROR(_xlfn._xlws.FILTER(AllWordSet,_xlfn.MAP(colA,colD,colE,_xlfn.LAMBDA(_xlpm.row,_xlpm.cat,_xlpm.star,Constraint(_xlpm.row,_xlpm.cat,_xlpm.star)))),"")</f>
        <v>1</v>
      </c>
      <c r="B6" s="20" t="str">
        <v>ここに用語を入力1</v>
      </c>
      <c r="C6" s="21" t="str">
        <v>ここに意味を入力1</v>
      </c>
    </row>
    <row r="7" spans="1:3" ht="28.8" customHeight="1" x14ac:dyDescent="0.5">
      <c r="A7" s="25">
        <v>2</v>
      </c>
      <c r="B7" s="20" t="str">
        <v>ここに用語を入力2</v>
      </c>
      <c r="C7" s="26" t="str">
        <v>ここに意味を入力2</v>
      </c>
    </row>
    <row r="8" spans="1:3" ht="28.8" customHeight="1" x14ac:dyDescent="0.5">
      <c r="A8" s="25">
        <v>3</v>
      </c>
      <c r="B8" s="20" t="str">
        <v>ここに用語を入力3</v>
      </c>
      <c r="C8" s="26" t="str">
        <v>ここに意味を入力3</v>
      </c>
    </row>
    <row r="9" spans="1:3" ht="28.8" customHeight="1" x14ac:dyDescent="0.5">
      <c r="A9" s="27">
        <v>4</v>
      </c>
      <c r="B9" s="28" t="str">
        <v>ここに用語を入力4</v>
      </c>
      <c r="C9" s="26" t="str">
        <v>ここに意味を入力4</v>
      </c>
    </row>
    <row r="10" spans="1:3" ht="28.8" customHeight="1" x14ac:dyDescent="0.5">
      <c r="A10" s="27">
        <v>5</v>
      </c>
      <c r="B10" s="28" t="str">
        <v>ここに用語を入力5</v>
      </c>
      <c r="C10" s="26" t="str">
        <v>ここに意味を入力5</v>
      </c>
    </row>
  </sheetData>
  <sheetProtection algorithmName="SHA-512" hashValue="tvnZgXCrgcannst10EpJ/wsOBDn70m0o7ofBKCOyVKqHBHo6/YtPrxcLrR+AwXSvZOqmzErsCQpY6MimigNV5Q==" saltValue="Tv7n6gmfy+2AAnNeldgu3Q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27" customWidth="1"/>
    <col min="2" max="2" width="31.26953125" style="28" customWidth="1"/>
    <col min="3" max="3" width="52.453125" style="26" customWidth="1"/>
    <col min="4" max="4" width="8.26953125" style="27" customWidth="1"/>
    <col min="5" max="5" width="31.26953125" style="28" customWidth="1"/>
    <col min="6" max="6" width="52.453125" style="26" customWidth="1"/>
    <col min="7" max="16384" width="8.7265625" style="29"/>
  </cols>
  <sheetData>
    <row r="1" spans="1:6" s="16" customFormat="1" ht="14" customHeight="1" outlineLevel="1" x14ac:dyDescent="0.5">
      <c r="A1" s="31" t="s">
        <v>6</v>
      </c>
      <c r="B1" s="31"/>
      <c r="C1" s="18" t="str">
        <f>IF(AND(ISBLANK('用語集(印刷表示)'!C1),ISBLANK('用語集(印刷表示)'!C2)),"すべて",'用語集(印刷表示)'!C1&amp;" ～ "&amp;'用語集(印刷表示)'!C2)</f>
        <v>すべて</v>
      </c>
      <c r="D1" s="31" t="s">
        <v>6</v>
      </c>
      <c r="E1" s="31"/>
      <c r="F1" s="18" t="str">
        <f>$C$1</f>
        <v>すべて</v>
      </c>
    </row>
    <row r="2" spans="1:6" s="16" customFormat="1" ht="14" customHeight="1" outlineLevel="1" x14ac:dyDescent="0.5">
      <c r="A2" s="31" t="s">
        <v>0</v>
      </c>
      <c r="B2" s="31"/>
      <c r="C2" s="18" t="str">
        <f>IF(ISBLANK('用語集(印刷表示)'!C3),"すべて",'用語集(印刷表示)'!C3)</f>
        <v>すべて</v>
      </c>
      <c r="D2" s="31" t="s">
        <v>0</v>
      </c>
      <c r="E2" s="31"/>
      <c r="F2" s="18" t="str">
        <f>$C$2</f>
        <v>すべて</v>
      </c>
    </row>
    <row r="3" spans="1:6" s="16" customFormat="1" ht="15" customHeight="1" outlineLevel="1" x14ac:dyDescent="0.5">
      <c r="A3" s="31" t="s">
        <v>7</v>
      </c>
      <c r="B3" s="31"/>
      <c r="C3" s="18" t="str">
        <f>'用語集(印刷表示)'!C4</f>
        <v>すべて</v>
      </c>
      <c r="D3" s="31" t="s">
        <v>7</v>
      </c>
      <c r="E3" s="31"/>
      <c r="F3" s="18" t="str">
        <f>$C$3</f>
        <v>すべて</v>
      </c>
    </row>
    <row r="4" spans="1:6" s="16" customFormat="1" ht="15" customHeight="1" outlineLevel="1" x14ac:dyDescent="0.5">
      <c r="A4" s="32" t="s">
        <v>64</v>
      </c>
      <c r="B4" s="32"/>
      <c r="C4" s="15"/>
      <c r="D4" s="32" t="s">
        <v>14</v>
      </c>
      <c r="E4" s="32"/>
      <c r="F4" s="18" cm="1">
        <f t="array" ref="F4">QuestionNum1</f>
        <v>5</v>
      </c>
    </row>
    <row r="5" spans="1:6" s="17" customFormat="1" ht="28.8" customHeight="1" x14ac:dyDescent="0.5">
      <c r="A5" s="24" t="s">
        <v>5</v>
      </c>
      <c r="B5" s="22" t="s">
        <v>60</v>
      </c>
      <c r="C5" s="23" t="s">
        <v>59</v>
      </c>
      <c r="D5" s="24" t="s">
        <v>5</v>
      </c>
      <c r="E5" s="22" t="s">
        <v>60</v>
      </c>
      <c r="F5" s="23" t="s">
        <v>59</v>
      </c>
    </row>
    <row r="6" spans="1:6" ht="28.8" customHeight="1" x14ac:dyDescent="0.5">
      <c r="A6" s="27" cm="1">
        <f t="array" aca="1" ref="A6:C10" ca="1">IFERROR(INDEX(D6:INDEX(D:F, QuestionNum1 + 5, 3), _xlfn.SEQUENCE(QuestionNum1), {1,2,""}), "")</f>
        <v>2</v>
      </c>
      <c r="B6" s="30" t="str">
        <f ca="1"/>
        <v>ここに用語を入力2</v>
      </c>
      <c r="C6" s="21" t="str">
        <f ca="1"/>
        <v/>
      </c>
      <c r="D6" s="19" cm="1">
        <f t="array" aca="1" ref="D6:F10" ca="1">IFERROR(INDEX(SelectedWordSet,RANDUNIQUE(QuestionNum1,1,1,COUNTA(SelectedWordSet)/3),{1,2,3}),"")</f>
        <v>2</v>
      </c>
      <c r="E6" s="20" t="str">
        <f ca="1"/>
        <v>ここに用語を入力2</v>
      </c>
      <c r="F6" s="21" t="str">
        <f ca="1"/>
        <v>ここに意味を入力2</v>
      </c>
    </row>
    <row r="7" spans="1:6" ht="28.8" customHeight="1" x14ac:dyDescent="0.5">
      <c r="A7" s="25">
        <f ca="1"/>
        <v>3</v>
      </c>
      <c r="B7" s="20" t="str">
        <f ca="1"/>
        <v>ここに用語を入力3</v>
      </c>
      <c r="C7" s="26" t="str">
        <f ca="1"/>
        <v/>
      </c>
      <c r="D7" s="25">
        <f ca="1"/>
        <v>3</v>
      </c>
      <c r="E7" s="20" t="str">
        <f ca="1"/>
        <v>ここに用語を入力3</v>
      </c>
      <c r="F7" s="26" t="str">
        <f ca="1"/>
        <v>ここに意味を入力3</v>
      </c>
    </row>
    <row r="8" spans="1:6" ht="28.8" customHeight="1" x14ac:dyDescent="0.5">
      <c r="A8" s="25">
        <f ca="1"/>
        <v>4</v>
      </c>
      <c r="B8" s="20" t="str">
        <f ca="1"/>
        <v>ここに用語を入力4</v>
      </c>
      <c r="C8" s="26" t="str">
        <f ca="1"/>
        <v/>
      </c>
      <c r="D8" s="25">
        <f ca="1"/>
        <v>4</v>
      </c>
      <c r="E8" s="20" t="str">
        <f ca="1"/>
        <v>ここに用語を入力4</v>
      </c>
      <c r="F8" s="26" t="str">
        <f ca="1"/>
        <v>ここに意味を入力4</v>
      </c>
    </row>
    <row r="9" spans="1:6" ht="28.8" customHeight="1" x14ac:dyDescent="0.5">
      <c r="A9" s="27">
        <f ca="1"/>
        <v>5</v>
      </c>
      <c r="B9" s="28" t="str">
        <f ca="1"/>
        <v>ここに用語を入力5</v>
      </c>
      <c r="C9" s="26" t="str">
        <f ca="1"/>
        <v/>
      </c>
      <c r="D9" s="27">
        <f ca="1"/>
        <v>5</v>
      </c>
      <c r="E9" s="28" t="str">
        <f ca="1"/>
        <v>ここに用語を入力5</v>
      </c>
      <c r="F9" s="26" t="str">
        <f ca="1"/>
        <v>ここに意味を入力5</v>
      </c>
    </row>
    <row r="10" spans="1:6" ht="28.8" customHeight="1" x14ac:dyDescent="0.5">
      <c r="A10" s="27">
        <f ca="1"/>
        <v>1</v>
      </c>
      <c r="B10" s="28" t="str">
        <f ca="1"/>
        <v>ここに用語を入力1</v>
      </c>
      <c r="C10" s="26" t="str">
        <f ca="1"/>
        <v/>
      </c>
      <c r="D10" s="27">
        <f ca="1"/>
        <v>1</v>
      </c>
      <c r="E10" s="28" t="str">
        <f ca="1"/>
        <v>ここに用語を入力1</v>
      </c>
      <c r="F10" s="26" t="str">
        <f ca="1"/>
        <v>ここに意味を入力1</v>
      </c>
    </row>
  </sheetData>
  <sheetProtection algorithmName="SHA-512" hashValue="6Dk+mt27SzBmNLIz6MQkahCb05go2OIAltUlYNe7KN4L9Y9ZwEV0Ae7dknJzWBqfqu5L7HAQOfgeb/prQljbYA==" saltValue="8+O2Q0Bax2Xxp5gLIslcLQ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70" zoomScaleNormal="70" workbookViewId="0">
      <selection activeCell="C4" sqref="C4"/>
    </sheetView>
  </sheetViews>
  <sheetFormatPr defaultRowHeight="28.8" customHeight="1" outlineLevelRow="1" x14ac:dyDescent="0.5"/>
  <cols>
    <col min="1" max="1" width="8.26953125" style="27" customWidth="1"/>
    <col min="2" max="2" width="52.6328125" style="28" customWidth="1"/>
    <col min="3" max="3" width="31.36328125" style="26" customWidth="1"/>
    <col min="4" max="4" width="8.26953125" style="27" customWidth="1"/>
    <col min="5" max="5" width="52.6328125" style="28" customWidth="1"/>
    <col min="6" max="6" width="31.36328125" style="26" customWidth="1"/>
    <col min="7" max="16384" width="8.7265625" style="29"/>
  </cols>
  <sheetData>
    <row r="1" spans="1:6" s="16" customFormat="1" ht="14" customHeight="1" outlineLevel="1" x14ac:dyDescent="0.5">
      <c r="A1" s="31" t="s">
        <v>6</v>
      </c>
      <c r="B1" s="31"/>
      <c r="C1" s="18" t="str">
        <f>IF(AND(ISBLANK('用語集(印刷表示)'!C1),ISBLANK('用語集(印刷表示)'!C2)),"すべて",'用語集(印刷表示)'!C1&amp;" ～ "&amp;'用語集(印刷表示)'!C2)</f>
        <v>すべて</v>
      </c>
      <c r="D1" s="31" t="s">
        <v>6</v>
      </c>
      <c r="E1" s="31"/>
      <c r="F1" s="18" t="str">
        <f>$C$1</f>
        <v>すべて</v>
      </c>
    </row>
    <row r="2" spans="1:6" s="16" customFormat="1" ht="13.85" customHeight="1" outlineLevel="1" x14ac:dyDescent="0.5">
      <c r="A2" s="31" t="s">
        <v>0</v>
      </c>
      <c r="B2" s="31"/>
      <c r="C2" s="18" t="str">
        <f>IF(ISBLANK('用語集(印刷表示)'!C3),"すべて",'用語集(印刷表示)'!C3)</f>
        <v>すべて</v>
      </c>
      <c r="D2" s="31" t="s">
        <v>0</v>
      </c>
      <c r="E2" s="31"/>
      <c r="F2" s="18" t="str">
        <f>$C$2</f>
        <v>すべて</v>
      </c>
    </row>
    <row r="3" spans="1:6" s="16" customFormat="1" ht="15" customHeight="1" outlineLevel="1" x14ac:dyDescent="0.5">
      <c r="A3" s="31" t="s">
        <v>7</v>
      </c>
      <c r="B3" s="31"/>
      <c r="C3" s="18" t="str">
        <f>'用語集(印刷表示)'!C4</f>
        <v>すべて</v>
      </c>
      <c r="D3" s="31" t="s">
        <v>7</v>
      </c>
      <c r="E3" s="31"/>
      <c r="F3" s="18" t="str">
        <f>$C$3</f>
        <v>すべて</v>
      </c>
    </row>
    <row r="4" spans="1:6" s="16" customFormat="1" ht="15" customHeight="1" outlineLevel="1" x14ac:dyDescent="0.5">
      <c r="A4" s="32" t="s">
        <v>64</v>
      </c>
      <c r="B4" s="32"/>
      <c r="C4" s="15"/>
      <c r="D4" s="32" t="s">
        <v>65</v>
      </c>
      <c r="E4" s="32"/>
      <c r="F4" s="18" cm="1">
        <f t="array" ref="F4">QuestionNum2</f>
        <v>5</v>
      </c>
    </row>
    <row r="5" spans="1:6" s="17" customFormat="1" ht="28.8" customHeight="1" x14ac:dyDescent="0.5">
      <c r="A5" s="24" t="s">
        <v>5</v>
      </c>
      <c r="B5" s="22" t="s">
        <v>59</v>
      </c>
      <c r="C5" s="23" t="s">
        <v>60</v>
      </c>
      <c r="D5" s="24" t="s">
        <v>5</v>
      </c>
      <c r="E5" s="22" t="s">
        <v>59</v>
      </c>
      <c r="F5" s="23" t="s">
        <v>60</v>
      </c>
    </row>
    <row r="6" spans="1:6" ht="28.8" customHeight="1" x14ac:dyDescent="0.5">
      <c r="A6" s="27" cm="1">
        <f t="array" aca="1" ref="A6:C10" ca="1">IFERROR(INDEX(D6:INDEX(D:F, QuestionNum2 + 5, 3), _xlfn.SEQUENCE(QuestionNum2), {1,2,""}), "")</f>
        <v>2</v>
      </c>
      <c r="B6" s="20" t="str">
        <f ca="1"/>
        <v>ここに意味を入力2</v>
      </c>
      <c r="C6" s="21" t="str">
        <f ca="1"/>
        <v/>
      </c>
      <c r="D6" s="19" cm="1">
        <f t="array" aca="1" ref="D6:F10" ca="1">IFERROR(INDEX(SelectedWordSet,RANDUNIQUE(QuestionNum2,1,1,COUNTA(SelectedWordSet)/3),{1,3,2}),"")</f>
        <v>2</v>
      </c>
      <c r="E6" s="20" t="str">
        <f ca="1"/>
        <v>ここに意味を入力2</v>
      </c>
      <c r="F6" s="21" t="str">
        <f ca="1"/>
        <v>ここに用語を入力2</v>
      </c>
    </row>
    <row r="7" spans="1:6" ht="28.8" customHeight="1" x14ac:dyDescent="0.5">
      <c r="A7" s="25">
        <f ca="1"/>
        <v>3</v>
      </c>
      <c r="B7" s="20" t="str">
        <f ca="1"/>
        <v>ここに意味を入力3</v>
      </c>
      <c r="C7" s="26" t="str">
        <f ca="1"/>
        <v/>
      </c>
      <c r="D7" s="25">
        <f ca="1"/>
        <v>3</v>
      </c>
      <c r="E7" s="20" t="str">
        <f ca="1"/>
        <v>ここに意味を入力3</v>
      </c>
      <c r="F7" s="26" t="str">
        <f ca="1"/>
        <v>ここに用語を入力3</v>
      </c>
    </row>
    <row r="8" spans="1:6" ht="28.8" customHeight="1" x14ac:dyDescent="0.5">
      <c r="A8" s="25">
        <f ca="1"/>
        <v>1</v>
      </c>
      <c r="B8" s="20" t="str">
        <f ca="1"/>
        <v>ここに意味を入力1</v>
      </c>
      <c r="C8" s="26" t="str">
        <f ca="1"/>
        <v/>
      </c>
      <c r="D8" s="25">
        <f ca="1"/>
        <v>1</v>
      </c>
      <c r="E8" s="20" t="str">
        <f ca="1"/>
        <v>ここに意味を入力1</v>
      </c>
      <c r="F8" s="26" t="str">
        <f ca="1"/>
        <v>ここに用語を入力1</v>
      </c>
    </row>
    <row r="9" spans="1:6" ht="28.8" customHeight="1" x14ac:dyDescent="0.5">
      <c r="A9" s="27">
        <f ca="1"/>
        <v>4</v>
      </c>
      <c r="B9" s="28" t="str">
        <f ca="1"/>
        <v>ここに意味を入力4</v>
      </c>
      <c r="C9" s="26" t="str">
        <f ca="1"/>
        <v/>
      </c>
      <c r="D9" s="27">
        <f ca="1"/>
        <v>4</v>
      </c>
      <c r="E9" s="28" t="str">
        <f ca="1"/>
        <v>ここに意味を入力4</v>
      </c>
      <c r="F9" s="26" t="str">
        <f ca="1"/>
        <v>ここに用語を入力4</v>
      </c>
    </row>
    <row r="10" spans="1:6" ht="28.8" customHeight="1" x14ac:dyDescent="0.5">
      <c r="A10" s="27">
        <f ca="1"/>
        <v>5</v>
      </c>
      <c r="B10" s="28" t="str">
        <f ca="1"/>
        <v>ここに意味を入力5</v>
      </c>
      <c r="C10" s="26" t="str">
        <f ca="1"/>
        <v/>
      </c>
      <c r="D10" s="27">
        <f ca="1"/>
        <v>5</v>
      </c>
      <c r="E10" s="28" t="str">
        <f ca="1"/>
        <v>ここに意味を入力5</v>
      </c>
      <c r="F10" s="26" t="str">
        <f ca="1"/>
        <v>ここに用語を入力5</v>
      </c>
    </row>
  </sheetData>
  <sheetProtection algorithmName="SHA-512" hashValue="OYiHIgf6yROibLoEm0o3af3JMTFGzcXc6lgGDbGavxSiGB5DinzgXTgsTG6hlv9gP+iKncPl88c4rUP3bO8e+A==" saltValue="Huc+cJ2UGbKTAac++6kezQ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ランダムテスト(読み回答)</vt:lpstr>
      <vt:lpstr>ランダムテスト(書き回答)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2024-08-17T07:18:08Z</dcterms:created>
  <dcterms:modified xsi:type="dcterms:W3CDTF">2024-08-17T07:18:42Z</dcterms:modified>
  <cp:category/>
  <cp:contentStatus/>
</cp:coreProperties>
</file>