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codeName="ThisWorkbook"/>
  <xr:revisionPtr revIDLastSave="0" documentId="13_ncr:1_{E57B4CBC-CEAF-467A-8A4E-B16CD6E4C9B6}" xr6:coauthVersionLast="47" xr6:coauthVersionMax="47" xr10:uidLastSave="{00000000-0000-0000-0000-000000000000}"/>
  <bookViews>
    <workbookView xWindow="-104" yWindow="-104" windowWidth="22326" windowHeight="11947" xr2:uid="{74574964-6480-4224-8F1F-B7FFC22D8259}"/>
  </bookViews>
  <sheets>
    <sheet name="チュートリアル" sheetId="3" r:id="rId1"/>
    <sheet name="用語集(入力用)" sheetId="2" r:id="rId2"/>
    <sheet name="用語集(印刷表示)" sheetId="1" r:id="rId3"/>
    <sheet name="ランダムテスト(意味回答)" sheetId="5" r:id="rId4"/>
    <sheet name="ランダムテスト(用語回答)" sheetId="8" r:id="rId5"/>
  </sheets>
  <definedNames>
    <definedName name="AllWordSet">'用語集(入力用)'!$A$1:INDEX('用語集(入力用)'!$A:$C,COUNTA('用語集(入力用)'!$A:$A),3)</definedName>
    <definedName name="Category">_xlfn.LAMBDA(_xlpm.x,IF(OR(_xlpm.x='用語集(印刷表示)'!$C$3,'用語集(印刷表示)'!$C$3=""),TRUE,FALSE))</definedName>
    <definedName name="colA">VALUE('用語集(入力用)'!$A$1:INDEX('用語集(入力用)'!$A:$A,COUNTA('用語集(入力用)'!$A:$A),1))</definedName>
    <definedName name="colD">'用語集(入力用)'!$D$1:INDEX('用語集(入力用)'!$D:$D,COUNTA('用語集(入力用)'!$A:$A),1)&amp;""</definedName>
    <definedName name="colE">'用語集(入力用)'!$E$1:INDEX('用語集(入力用)'!$E:$E,COUNTA('用語集(入力用)'!$A:$A),1)&amp;""</definedName>
    <definedName name="Constraint">_xlfn.LAMBDA(_xlpm.row,_xlpm.cat,_xlpm.star,AND(Range(_xlpm.row),Category(_xlpm.cat),Starred(_xlpm.star)))</definedName>
    <definedName name="QuestionNum1">_xlfn.LET(_xlpm.maximum, COUNTA('用語集(印刷表示)'!$A:$A) - 5, IF(ISBLANK('ランダムテスト(意味回答)'!$C$4),_xlpm.maximum, MIN(_xlpm.maximum, 'ランダムテスト(意味回答)'!$C$4)))</definedName>
    <definedName name="QuestionNum2">_xlfn.LET(_xlpm.maximum, COUNTA('用語集(印刷表示)'!$A:$A) - 5, IF(ISBLANK('ランダムテスト(用語回答)'!$C$4), _xlpm.maximum, MIN(_xlpm.maximum, 'ランダムテスト(用語回答)'!$C$4)))</definedName>
    <definedName name="RANDUNIQUE">_xlfn.LAMBDA(_xlop.rows,_xlop.columns,_xlop.min,_xlop.max, INDEX(_xlfn.SORTBY(_xlfn.SEQUENCE(_xlpm.max + 1 - _xlpm.min, , _xlpm.min), _xlfn.RANDARRAY(_xlpm.max + 1 - _xlpm.min)), _xlfn.SEQUENCE(_xlpm.rows, _xlpm.columns)))</definedName>
    <definedName name="Range">_xlfn.LAMBDA(_xlpm.x,IF(AND(OR(_xlpm.x&gt;='用語集(印刷表示)'!$C$1,'用語集(印刷表示)'!$C$1=""),OR(_xlpm.x&lt;='用語集(印刷表示)'!$C$2,'用語集(印刷表示)'!$C$2=""),_xlpm.x&lt;&gt;""),TRUE,FALSE))</definedName>
    <definedName name="SelectedWordSet">'用語集(印刷表示)'!$A$6:INDEX('用語集(印刷表示)'!$A:$C, COUNTA('用語集(印刷表示)'!$A:$A), 3)</definedName>
    <definedName name="Starred">_xlfn.LAMBDA(_xlpm.x,IF(OR('用語集(印刷表示)'!$C$4="すべて",AND('用語集(印刷表示)'!$C$4="あり",_xlpm.x="★"),AND('用語集(印刷表示)'!$C$4="なし",_xlpm.x&lt;&gt;"★")),TRUE,FALSE))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C3" i="8" l="1"/>
  <c r="F3" i="8" s="1"/>
  <c r="C2" i="8"/>
  <c r="F2" i="8" s="1"/>
  <c r="C1" i="8"/>
  <c r="F1" i="8" s="1"/>
  <c r="C2" i="5" l="1"/>
  <c r="F2" i="5" s="1"/>
  <c r="C1" i="5"/>
  <c r="F1" i="5" s="1"/>
  <c r="C3" i="5"/>
  <c r="F3" i="5" s="1"/>
  <c r="A6" i="1" a="1"/>
  <c r="A6" i="1" s="1"/>
  <c r="D6" i="8" l="1" a="1"/>
  <c r="D6" i="8" s="1"/>
  <c r="A6" i="8" s="1" a="1"/>
  <c r="A6" i="8" s="1"/>
  <c r="D6" i="5" a="1"/>
  <c r="D6" i="5" s="1"/>
  <c r="A6" i="5" s="1" a="1"/>
  <c r="A6" i="5" s="1"/>
  <c r="F4" i="8" a="1"/>
  <c r="F4" i="8" s="1"/>
  <c r="F4" i="5" a="1"/>
  <c r="F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<sst xmlns="http://schemas.openxmlformats.org/spreadsheetml/2006/main" count="96" uniqueCount="67">
  <si>
    <t>カテゴリー</t>
    <phoneticPr fontId="1"/>
  </si>
  <si>
    <t>範囲(から～、空欄なら下限なし)</t>
    <rPh sb="0" eb="2">
      <t>ハンイ</t>
    </rPh>
    <rPh sb="7" eb="9">
      <t>クウラン</t>
    </rPh>
    <rPh sb="11" eb="13">
      <t>カゲン</t>
    </rPh>
    <phoneticPr fontId="1"/>
  </si>
  <si>
    <t>範囲(～まで、空欄なら上限なし)</t>
    <rPh sb="0" eb="2">
      <t>ハンイ</t>
    </rPh>
    <rPh sb="7" eb="9">
      <t>クウラン</t>
    </rPh>
    <rPh sb="11" eb="13">
      <t>ジョウゲン</t>
    </rPh>
    <phoneticPr fontId="1"/>
  </si>
  <si>
    <t>カテゴリー(空欄なら指定なし)</t>
    <rPh sb="6" eb="8">
      <t>クウラン</t>
    </rPh>
    <rPh sb="10" eb="12">
      <t>シテイ</t>
    </rPh>
    <phoneticPr fontId="1"/>
  </si>
  <si>
    <t>★の有無(あり、なし、すべて)</t>
    <rPh sb="2" eb="4">
      <t>ウム</t>
    </rPh>
    <phoneticPr fontId="1"/>
  </si>
  <si>
    <t>No.</t>
    <phoneticPr fontId="1"/>
  </si>
  <si>
    <t>用語(Term)</t>
    <rPh sb="0" eb="2">
      <t>ヨウゴ</t>
    </rPh>
    <phoneticPr fontId="1"/>
  </si>
  <si>
    <t>意味(Meaning)</t>
    <rPh sb="0" eb="2">
      <t>イミ</t>
    </rPh>
    <phoneticPr fontId="1"/>
  </si>
  <si>
    <t>範囲</t>
    <rPh sb="0" eb="2">
      <t>ハンイ</t>
    </rPh>
    <phoneticPr fontId="1"/>
  </si>
  <si>
    <t>★の有無</t>
    <rPh sb="2" eb="4">
      <t>ウム</t>
    </rPh>
    <phoneticPr fontId="1"/>
  </si>
  <si>
    <t>Q.ランダムテスト、単語集で空行が印刷される。</t>
    <rPh sb="10" eb="13">
      <t>タンゴシュウ</t>
    </rPh>
    <rPh sb="14" eb="16">
      <t>クウギョウ</t>
    </rPh>
    <rPh sb="17" eb="19">
      <t>インサツ</t>
    </rPh>
    <phoneticPr fontId="1"/>
  </si>
  <si>
    <t>注意事項:</t>
    <rPh sb="0" eb="4">
      <t>チュウイジコウ</t>
    </rPh>
    <phoneticPr fontId="1"/>
  </si>
  <si>
    <t>Q&amp;A:</t>
    <phoneticPr fontId="1"/>
  </si>
  <si>
    <t>基本的に、自動で表示されるものなどの編集はシートの保護機能によって制限されています。</t>
    <rPh sb="0" eb="3">
      <t>キホンテキ</t>
    </rPh>
    <rPh sb="5" eb="7">
      <t>ジドウ</t>
    </rPh>
    <rPh sb="8" eb="10">
      <t>ヒョウジ</t>
    </rPh>
    <rPh sb="18" eb="20">
      <t>ヘンシュウ</t>
    </rPh>
    <rPh sb="25" eb="27">
      <t>ホゴ</t>
    </rPh>
    <rPh sb="27" eb="29">
      <t>キノウ</t>
    </rPh>
    <rPh sb="33" eb="35">
      <t>セイゲン</t>
    </rPh>
    <phoneticPr fontId="1"/>
  </si>
  <si>
    <t>すべて</t>
  </si>
  <si>
    <t>Excelは、米国Microsoft Corporationの米国およびその他の国における登録商標または商標です。</t>
  </si>
  <si>
    <t>テスト出題数</t>
    <rPh sb="3" eb="6">
      <t>シュツダイスウ</t>
    </rPh>
    <phoneticPr fontId="1"/>
  </si>
  <si>
    <t>1. 「用語集(入力用)」シートから用語、意味を入力してください。カテゴリー、及び★(星)も必要があれば埋めてください。</t>
    <rPh sb="4" eb="6">
      <t>ヨウゴ</t>
    </rPh>
    <rPh sb="6" eb="7">
      <t>シュウ</t>
    </rPh>
    <rPh sb="8" eb="10">
      <t>ニュウリョク</t>
    </rPh>
    <rPh sb="10" eb="11">
      <t>ヨウ</t>
    </rPh>
    <rPh sb="18" eb="20">
      <t>ヨウゴ</t>
    </rPh>
    <rPh sb="21" eb="23">
      <t>イミ</t>
    </rPh>
    <rPh sb="24" eb="26">
      <t>ニュウリョク</t>
    </rPh>
    <rPh sb="39" eb="40">
      <t>オヨ</t>
    </rPh>
    <rPh sb="43" eb="44">
      <t>ホシ</t>
    </rPh>
    <rPh sb="46" eb="48">
      <t>ヒツヨウ</t>
    </rPh>
    <rPh sb="52" eb="53">
      <t>ウ</t>
    </rPh>
    <phoneticPr fontId="1"/>
  </si>
  <si>
    <t>3. 「用語集(印刷表示)」に表示されている用語を元に「ランダムテスト(意味回答)」「ランダムテスト(用語回答)」が自動で作成されます。</t>
    <rPh sb="4" eb="7">
      <t>ヨウゴシュウ</t>
    </rPh>
    <rPh sb="8" eb="10">
      <t>インサツ</t>
    </rPh>
    <rPh sb="10" eb="12">
      <t>ヒョウジ</t>
    </rPh>
    <rPh sb="15" eb="17">
      <t>ヒョウジ</t>
    </rPh>
    <rPh sb="22" eb="24">
      <t>ヨウゴ</t>
    </rPh>
    <rPh sb="25" eb="26">
      <t>モト</t>
    </rPh>
    <rPh sb="36" eb="38">
      <t>イミ</t>
    </rPh>
    <rPh sb="38" eb="40">
      <t>カイトウ</t>
    </rPh>
    <rPh sb="51" eb="53">
      <t>ヨウゴ</t>
    </rPh>
    <rPh sb="53" eb="55">
      <t>カイトウ</t>
    </rPh>
    <rPh sb="58" eb="60">
      <t>ジドウ</t>
    </rPh>
    <rPh sb="61" eb="63">
      <t>サクセイ</t>
    </rPh>
    <phoneticPr fontId="1"/>
  </si>
  <si>
    <t>4. 作成されたランダムテストを印刷及びエクスポートすることで、ランダムテストを利用することができます。</t>
    <rPh sb="3" eb="5">
      <t>サクセイ</t>
    </rPh>
    <rPh sb="16" eb="18">
      <t>インサツ</t>
    </rPh>
    <rPh sb="18" eb="19">
      <t>オヨ</t>
    </rPh>
    <rPh sb="40" eb="42">
      <t>リヨウ</t>
    </rPh>
    <phoneticPr fontId="1"/>
  </si>
  <si>
    <t>印刷及びエクスポートの順番は問題-&gt;回答の順です。</t>
    <rPh sb="0" eb="2">
      <t>インサツ</t>
    </rPh>
    <rPh sb="2" eb="3">
      <t>オヨ</t>
    </rPh>
    <rPh sb="11" eb="13">
      <t>ジュンバン</t>
    </rPh>
    <rPh sb="14" eb="16">
      <t>モンダイ</t>
    </rPh>
    <rPh sb="18" eb="20">
      <t>カイトウ</t>
    </rPh>
    <rPh sb="21" eb="22">
      <t>ジュン</t>
    </rPh>
    <phoneticPr fontId="1"/>
  </si>
  <si>
    <t>場合によっては空白のページ等が印刷されてしまうおそれがあります。</t>
    <rPh sb="0" eb="2">
      <t>バアイ</t>
    </rPh>
    <rPh sb="7" eb="9">
      <t>クウハク</t>
    </rPh>
    <rPh sb="13" eb="14">
      <t>トウ</t>
    </rPh>
    <rPh sb="15" eb="17">
      <t>インサツ</t>
    </rPh>
    <phoneticPr fontId="1"/>
  </si>
  <si>
    <t>その場合は、Q&amp;Aの手順に従って不必要な空行を削除してください。</t>
    <rPh sb="2" eb="4">
      <t>バアイ</t>
    </rPh>
    <rPh sb="10" eb="12">
      <t>テジュン</t>
    </rPh>
    <rPh sb="13" eb="14">
      <t>シタガ</t>
    </rPh>
    <rPh sb="16" eb="19">
      <t>フヒツヨウ</t>
    </rPh>
    <rPh sb="20" eb="22">
      <t>クウギョウ</t>
    </rPh>
    <rPh sb="23" eb="25">
      <t>サクジョ</t>
    </rPh>
    <phoneticPr fontId="1"/>
  </si>
  <si>
    <t>TIPS:</t>
    <phoneticPr fontId="1"/>
  </si>
  <si>
    <t>印刷、エクスポート時は条件等(グループ化してあります)を折りたたんだ上で印刷を行うと見栄えが良くなります。</t>
    <rPh sb="0" eb="2">
      <t>インサツ</t>
    </rPh>
    <rPh sb="9" eb="10">
      <t>ジ</t>
    </rPh>
    <rPh sb="11" eb="13">
      <t>ジョウケン</t>
    </rPh>
    <rPh sb="13" eb="14">
      <t>トウ</t>
    </rPh>
    <rPh sb="19" eb="20">
      <t>カ</t>
    </rPh>
    <rPh sb="28" eb="29">
      <t>オ</t>
    </rPh>
    <rPh sb="34" eb="35">
      <t>ウエ</t>
    </rPh>
    <rPh sb="36" eb="38">
      <t>インサツ</t>
    </rPh>
    <rPh sb="39" eb="40">
      <t>オコナ</t>
    </rPh>
    <rPh sb="42" eb="44">
      <t>ミバ</t>
    </rPh>
    <rPh sb="46" eb="47">
      <t>ヨ</t>
    </rPh>
    <phoneticPr fontId="1"/>
  </si>
  <si>
    <t>また、正常に機能しなくなるおそれがあるため、セルのコピー・ペーストによるセルの移動や数式の書き換えは行わないでください。</t>
    <rPh sb="3" eb="5">
      <t>セイジョウ</t>
    </rPh>
    <rPh sb="6" eb="8">
      <t>キノウ</t>
    </rPh>
    <rPh sb="39" eb="41">
      <t>イドウ</t>
    </rPh>
    <rPh sb="42" eb="44">
      <t>スウシキ</t>
    </rPh>
    <rPh sb="45" eb="46">
      <t>カ</t>
    </rPh>
    <rPh sb="47" eb="48">
      <t>カ</t>
    </rPh>
    <rPh sb="50" eb="51">
      <t>オコナ</t>
    </rPh>
    <phoneticPr fontId="1"/>
  </si>
  <si>
    <t>改変の有無に関わらず、本ファイルを利用したことにより発生した損害・トラブル等に対して制作者は一切の責任を負いかねます。</t>
    <rPh sb="0" eb="2">
      <t>カイヘン</t>
    </rPh>
    <rPh sb="3" eb="5">
      <t>ウム</t>
    </rPh>
    <rPh sb="6" eb="7">
      <t>カカ</t>
    </rPh>
    <rPh sb="11" eb="12">
      <t>ホン</t>
    </rPh>
    <rPh sb="17" eb="19">
      <t>リヨウ</t>
    </rPh>
    <rPh sb="26" eb="28">
      <t>ハッセイ</t>
    </rPh>
    <rPh sb="30" eb="32">
      <t>ソンガイ</t>
    </rPh>
    <rPh sb="37" eb="38">
      <t>トウ</t>
    </rPh>
    <rPh sb="39" eb="40">
      <t>タイ</t>
    </rPh>
    <rPh sb="42" eb="45">
      <t>セイサクシャ</t>
    </rPh>
    <rPh sb="46" eb="48">
      <t>イッサイ</t>
    </rPh>
    <rPh sb="49" eb="51">
      <t>セキニン</t>
    </rPh>
    <rPh sb="52" eb="53">
      <t>オ</t>
    </rPh>
    <phoneticPr fontId="1"/>
  </si>
  <si>
    <t>カテゴリーに関しては完全一致で検索されます。</t>
    <rPh sb="6" eb="7">
      <t>カン</t>
    </rPh>
    <rPh sb="10" eb="14">
      <t>カンゼンイッチ</t>
    </rPh>
    <rPh sb="15" eb="17">
      <t>ケンサク</t>
    </rPh>
    <phoneticPr fontId="1"/>
  </si>
  <si>
    <t>パスワード: wordbook</t>
    <phoneticPr fontId="1"/>
  </si>
  <si>
    <t>コメント(他のシートには反映されません！)</t>
    <rPh sb="5" eb="6">
      <t>ホカ</t>
    </rPh>
    <rPh sb="12" eb="14">
      <t>ハンエイ</t>
    </rPh>
    <phoneticPr fontId="1"/>
  </si>
  <si>
    <t>なお、ランダムテストには「自動採点機能」等の機能はありません。</t>
    <rPh sb="13" eb="15">
      <t>ジドウ</t>
    </rPh>
    <rPh sb="15" eb="17">
      <t>サイテン</t>
    </rPh>
    <rPh sb="17" eb="19">
      <t>キノウ</t>
    </rPh>
    <rPh sb="20" eb="21">
      <t>トウ</t>
    </rPh>
    <rPh sb="22" eb="24">
      <t>キノウ</t>
    </rPh>
    <phoneticPr fontId="1"/>
  </si>
  <si>
    <t>Q. どのくらいの文字数なら記述できる？</t>
    <rPh sb="9" eb="12">
      <t>モジスウ</t>
    </rPh>
    <rPh sb="14" eb="16">
      <t>キジュツ</t>
    </rPh>
    <phoneticPr fontId="1"/>
  </si>
  <si>
    <t>まで可能なようです。</t>
    <rPh sb="2" eb="4">
      <t>カノウ</t>
    </rPh>
    <phoneticPr fontId="1"/>
  </si>
  <si>
    <t>A. このシートの場合</t>
    <rPh sb="9" eb="11">
      <t>バアイ</t>
    </rPh>
    <phoneticPr fontId="1"/>
  </si>
  <si>
    <t>用語(Term)</t>
  </si>
  <si>
    <t>意味(Meaning)</t>
    <phoneticPr fontId="1"/>
  </si>
  <si>
    <t>A. Ctrl + Sを押すか左上のマークを押してセーブを行ってください。</t>
    <rPh sb="12" eb="13">
      <t>オ</t>
    </rPh>
    <rPh sb="15" eb="17">
      <t>ヒダリウエ</t>
    </rPh>
    <rPh sb="22" eb="23">
      <t>オ</t>
    </rPh>
    <rPh sb="29" eb="30">
      <t>オコナ</t>
    </rPh>
    <phoneticPr fontId="1"/>
  </si>
  <si>
    <t>それでも解決しない場合、</t>
  </si>
  <si>
    <t>消したい最初の行を選択してから「Ctrl+Shift+↓」を押して空行を一括選択した後、右クリック-&gt;削除(D)を行ってみてください。</t>
  </si>
  <si>
    <t>おそらく解決します(この方法の場合、パスワードでのシート保護解除が必要です)。</t>
  </si>
  <si>
    <t>2. 「用語集(印刷表示)」より、入力した用語を閲覧することが可能です。</t>
    <phoneticPr fontId="1"/>
  </si>
  <si>
    <t>また、番号、カテゴリー、星の有無によって絞り込みを行うことも可能です。</t>
  </si>
  <si>
    <t>「ランダムテストの問題数(C4)」に限定しております。</t>
    <phoneticPr fontId="1"/>
  </si>
  <si>
    <t>編集できるものは「用語集(入力用)ほぼ全般」、「用語集(印刷表示)の範囲、カテゴリー、星の有無(C1, C2, C3, C4)」、</t>
    <rPh sb="0" eb="2">
      <t>ヘンシュウ</t>
    </rPh>
    <rPh sb="9" eb="12">
      <t>ヨウゴシュウ</t>
    </rPh>
    <rPh sb="13" eb="15">
      <t>ニュウリョク</t>
    </rPh>
    <rPh sb="15" eb="16">
      <t>ヨウ</t>
    </rPh>
    <rPh sb="19" eb="21">
      <t>ゼンパン</t>
    </rPh>
    <phoneticPr fontId="1"/>
  </si>
  <si>
    <t>それ以外の操作が必要な場合、「校閲-&gt;シート保護の解除」から保護を解除してください。</t>
    <rPh sb="2" eb="4">
      <t>イガイ</t>
    </rPh>
    <rPh sb="5" eb="7">
      <t>ソウサ</t>
    </rPh>
    <rPh sb="8" eb="10">
      <t>ヒツヨウ</t>
    </rPh>
    <rPh sb="11" eb="13">
      <t>バアイ</t>
    </rPh>
    <rPh sb="15" eb="17">
      <t>コウエツ</t>
    </rPh>
    <rPh sb="22" eb="24">
      <t>ホゴ</t>
    </rPh>
    <rPh sb="25" eb="27">
      <t>カイジョ</t>
    </rPh>
    <rPh sb="30" eb="32">
      <t>ホゴ</t>
    </rPh>
    <rPh sb="33" eb="35">
      <t>カイジョ</t>
    </rPh>
    <phoneticPr fontId="1"/>
  </si>
  <si>
    <t>(正常に機能しなくなるおそれがあるため、編集は自己責任でお願いします)</t>
    <phoneticPr fontId="1"/>
  </si>
  <si>
    <t>本ファイルはMicrosoft 365、Excel Onlineでの利用を想定しております。</t>
    <rPh sb="34" eb="36">
      <t>リヨウ</t>
    </rPh>
    <rPh sb="37" eb="39">
      <t>ソウテイ</t>
    </rPh>
    <phoneticPr fontId="1"/>
  </si>
  <si>
    <t>したがって、2024年以前のバージョンや、互換ソフトウェアでは利用できない可能性があります。</t>
    <phoneticPr fontId="1"/>
  </si>
  <si>
    <t>※ C4セル以外には入力できません！！</t>
    <rPh sb="6" eb="8">
      <t>イガイ</t>
    </rPh>
    <rPh sb="10" eb="12">
      <t>ニュウリョク</t>
    </rPh>
    <phoneticPr fontId="1"/>
  </si>
  <si>
    <t>本Excelファイルの再配布は改変の有無を問わず、行わないでください。</t>
    <rPh sb="0" eb="1">
      <t>ホン</t>
    </rPh>
    <rPh sb="11" eb="14">
      <t>サイハイフ</t>
    </rPh>
    <rPh sb="15" eb="17">
      <t>カイヘン</t>
    </rPh>
    <rPh sb="18" eb="20">
      <t>ウム</t>
    </rPh>
    <rPh sb="21" eb="22">
      <t>ト</t>
    </rPh>
    <rPh sb="25" eb="26">
      <t>オコナ</t>
    </rPh>
    <phoneticPr fontId="1"/>
  </si>
  <si>
    <t>B列が用語、C列が意味、D列がカテゴリー、E列が★、F列がコメントです。</t>
    <rPh sb="1" eb="2">
      <t>レツ</t>
    </rPh>
    <rPh sb="3" eb="5">
      <t>ヨウゴ</t>
    </rPh>
    <rPh sb="7" eb="8">
      <t>レツ</t>
    </rPh>
    <rPh sb="9" eb="11">
      <t>イミ</t>
    </rPh>
    <rPh sb="13" eb="14">
      <t>レツ</t>
    </rPh>
    <rPh sb="22" eb="23">
      <t>レツ</t>
    </rPh>
    <rPh sb="27" eb="28">
      <t>レツ</t>
    </rPh>
    <phoneticPr fontId="1"/>
  </si>
  <si>
    <t>カテゴリー欄</t>
    <rPh sb="5" eb="6">
      <t>ラン</t>
    </rPh>
    <phoneticPr fontId="1"/>
  </si>
  <si>
    <t>ここに用語を入力1</t>
    <rPh sb="3" eb="5">
      <t>ヨウゴ</t>
    </rPh>
    <rPh sb="6" eb="8">
      <t>ニュウリョク</t>
    </rPh>
    <phoneticPr fontId="1"/>
  </si>
  <si>
    <t>ここに用語を入力2</t>
    <rPh sb="3" eb="5">
      <t>ヨウゴ</t>
    </rPh>
    <rPh sb="6" eb="8">
      <t>ニュウリョク</t>
    </rPh>
    <phoneticPr fontId="1"/>
  </si>
  <si>
    <t>ここに用語を入力3</t>
    <rPh sb="3" eb="5">
      <t>ヨウゴ</t>
    </rPh>
    <rPh sb="6" eb="8">
      <t>ニュウリョク</t>
    </rPh>
    <phoneticPr fontId="1"/>
  </si>
  <si>
    <t>ここに用語を入力4</t>
    <rPh sb="3" eb="5">
      <t>ヨウゴ</t>
    </rPh>
    <rPh sb="6" eb="8">
      <t>ニュウリョク</t>
    </rPh>
    <phoneticPr fontId="1"/>
  </si>
  <si>
    <t>ここに用語を入力5</t>
    <rPh sb="3" eb="5">
      <t>ヨウゴ</t>
    </rPh>
    <rPh sb="6" eb="8">
      <t>ニュウリョク</t>
    </rPh>
    <phoneticPr fontId="1"/>
  </si>
  <si>
    <t>ここに意味を入力1</t>
    <rPh sb="3" eb="5">
      <t>イミ</t>
    </rPh>
    <rPh sb="6" eb="8">
      <t>ニュウリョク</t>
    </rPh>
    <phoneticPr fontId="1"/>
  </si>
  <si>
    <t>ここに意味を入力2</t>
    <rPh sb="3" eb="5">
      <t>イミ</t>
    </rPh>
    <rPh sb="6" eb="8">
      <t>ニュウリョク</t>
    </rPh>
    <phoneticPr fontId="1"/>
  </si>
  <si>
    <t>ここに意味を入力3</t>
    <rPh sb="3" eb="5">
      <t>イミ</t>
    </rPh>
    <rPh sb="6" eb="8">
      <t>ニュウリョク</t>
    </rPh>
    <phoneticPr fontId="1"/>
  </si>
  <si>
    <t>ここに意味を入力4</t>
    <rPh sb="3" eb="5">
      <t>イミ</t>
    </rPh>
    <rPh sb="6" eb="8">
      <t>ニュウリョク</t>
    </rPh>
    <phoneticPr fontId="1"/>
  </si>
  <si>
    <t>ここに意味を入力5</t>
    <rPh sb="3" eb="5">
      <t>イミ</t>
    </rPh>
    <rPh sb="6" eb="8">
      <t>ニュウリョク</t>
    </rPh>
    <phoneticPr fontId="1"/>
  </si>
  <si>
    <t>問題数を変更したい場合は、「テスト出題数」の欄より変更を行ってください。(それ以外の設定は「用語集(印刷表示)」で設定してください)</t>
    <rPh sb="0" eb="3">
      <t>モンダイスウ</t>
    </rPh>
    <rPh sb="4" eb="6">
      <t>ヘンコウ</t>
    </rPh>
    <rPh sb="9" eb="11">
      <t>バアイ</t>
    </rPh>
    <rPh sb="17" eb="19">
      <t>シュツダイ</t>
    </rPh>
    <rPh sb="19" eb="20">
      <t>スウ</t>
    </rPh>
    <rPh sb="22" eb="23">
      <t>ラン</t>
    </rPh>
    <rPh sb="25" eb="27">
      <t>ヘンコウ</t>
    </rPh>
    <rPh sb="28" eb="29">
      <t>オコナ</t>
    </rPh>
    <rPh sb="39" eb="41">
      <t>イガイ</t>
    </rPh>
    <rPh sb="42" eb="44">
      <t>セッテイ</t>
    </rPh>
    <rPh sb="46" eb="49">
      <t>ヨウゴシュウ</t>
    </rPh>
    <rPh sb="50" eb="52">
      <t>インサツ</t>
    </rPh>
    <rPh sb="52" eb="54">
      <t>ヒョウジ</t>
    </rPh>
    <rPh sb="57" eb="59">
      <t>セッテイ</t>
    </rPh>
    <phoneticPr fontId="1"/>
  </si>
  <si>
    <t>用語: 全角で約85文字</t>
    <rPh sb="0" eb="2">
      <t>ヨウゴ</t>
    </rPh>
    <rPh sb="4" eb="6">
      <t>ゼンカク</t>
    </rPh>
    <rPh sb="7" eb="8">
      <t>ヤク</t>
    </rPh>
    <rPh sb="10" eb="12">
      <t>モジ</t>
    </rPh>
    <phoneticPr fontId="1"/>
  </si>
  <si>
    <t>意味: 全角で約150文字</t>
    <rPh sb="0" eb="2">
      <t>イミ</t>
    </rPh>
    <rPh sb="4" eb="6">
      <t>ゼンカク</t>
    </rPh>
    <rPh sb="7" eb="8">
      <t>ヤク</t>
    </rPh>
    <rPh sb="11" eb="13">
      <t>モジ</t>
    </rPh>
    <phoneticPr fontId="1"/>
  </si>
  <si>
    <t>使い方(画像はLarge):</t>
    <rPh sb="0" eb="1">
      <t>ツカ</t>
    </rPh>
    <rPh sb="2" eb="3">
      <t>カタ</t>
    </rPh>
    <rPh sb="4" eb="6">
      <t>ガゾウ</t>
    </rPh>
    <phoneticPr fontId="1"/>
  </si>
  <si>
    <t>テスト出題数(空欄なら範囲すべて)</t>
    <rPh sb="3" eb="6">
      <t>シュツダイスウ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</si>
</sst>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BIZ UDP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b/>
      <sz val="10"/>
      <color theme="1"/>
      <name val="BIZ UDPゴシック"/>
      <family val="3"/>
      <charset val="128"/>
    </font>
    <font>
      <sz val="8"/>
      <color theme="1" tint="0.249977111117893"/>
      <name val="BIZ UDPゴシック"/>
      <family val="3"/>
      <charset val="128"/>
    </font>
    <font>
      <sz val="10"/>
      <name val="BIZ UDPゴシック"/>
      <family val="3"/>
      <charset val="128"/>
    </font>
    <font>
      <sz val="12"/>
      <color theme="1"/>
      <name val="BIZ UDPゴシック"/>
      <family val="3"/>
      <charset val="128"/>
    </font>
    <font>
      <sz val="12"/>
      <name val="BIZ UDP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E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F2E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4" borderId="5" xfId="0" applyFont="1" applyFill="1" applyBorder="1" applyAlignment="1" applyProtection="1">
      <alignment horizontal="center" vertical="center"/>
      <protection locked="0"/>
    </xf>
    <xf numFmtId="0" fontId="2" fillId="5" borderId="4" xfId="0" applyFont="1" applyFill="1" applyBorder="1" applyProtection="1">
      <alignment vertical="center"/>
      <protection locked="0"/>
    </xf>
    <xf numFmtId="0" fontId="2" fillId="2" borderId="5" xfId="0" applyFont="1" applyFill="1" applyBorder="1" applyProtection="1">
      <alignment vertical="center"/>
      <protection locked="0"/>
    </xf>
    <xf numFmtId="0" fontId="2" fillId="6" borderId="4" xfId="0" applyFont="1" applyFill="1" applyBorder="1" applyProtection="1">
      <alignment vertical="center"/>
      <protection locked="0"/>
    </xf>
    <xf numFmtId="0" fontId="2" fillId="3" borderId="5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76" fontId="3" fillId="0" borderId="0" xfId="0" applyNumberFormat="1" applyFont="1" applyAlignment="1" applyProtection="1">
      <alignment horizontal="center" vertical="center"/>
      <protection locked="0"/>
    </xf>
    <xf numFmtId="0" fontId="2" fillId="8" borderId="0" xfId="0" applyFont="1" applyFill="1" applyAlignment="1">
      <alignment vertical="center" wrapText="1"/>
    </xf>
    <xf numFmtId="0" fontId="2" fillId="8" borderId="0" xfId="0" applyFont="1" applyFill="1">
      <alignment vertical="center"/>
    </xf>
    <xf numFmtId="176" fontId="2" fillId="7" borderId="10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 applyProtection="1">
      <alignment vertical="center" wrapText="1"/>
      <protection locked="0"/>
    </xf>
    <xf numFmtId="0" fontId="4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0" fontId="3" fillId="0" borderId="0" xfId="0" applyFont="1">
      <alignment vertical="center"/>
    </xf>
    <xf numFmtId="176" fontId="2" fillId="0" borderId="1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6" fontId="2" fillId="0" borderId="11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76" fontId="2" fillId="0" borderId="8" xfId="0" applyNumberFormat="1" applyFont="1" applyBorder="1" applyAlignment="1">
      <alignment horizontal="center" vertical="center" wrapText="1"/>
    </xf>
    <xf numFmtId="176" fontId="7" fillId="0" borderId="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5" borderId="4" xfId="0" applyFont="1" applyFill="1" applyBorder="1" applyAlignment="1" applyProtection="1">
      <alignment vertical="center" wrapText="1"/>
      <protection locked="0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1">
    <cellStyle name="標準" xfId="0" builtinId="0"/>
  </cellStyles>
  <dxfs count="10">
    <dxf>
      <border>
        <bottom style="thin">
          <color theme="1" tint="0.34998626667073579"/>
        </bottom>
      </border>
    </dxf>
    <dxf>
      <border>
        <bottom style="thin">
          <color theme="1" tint="0.34998626667073579"/>
        </bottom>
      </border>
    </dxf>
    <dxf>
      <border>
        <bottom style="thin">
          <color theme="1" tint="0.34998626667073579"/>
        </bottom>
      </border>
    </dxf>
    <dxf>
      <fill>
        <patternFill>
          <bgColor theme="0" tint="-4.9989318521683403E-2"/>
        </patternFill>
      </fill>
    </dxf>
    <dxf>
      <fill>
        <patternFill>
          <bgColor rgb="FFFFFFCC"/>
        </patternFill>
      </fill>
    </dxf>
    <dxf>
      <fill>
        <patternFill>
          <bgColor rgb="FFDCDFEC"/>
        </patternFill>
      </fill>
    </dxf>
    <dxf>
      <fill>
        <patternFill>
          <bgColor rgb="FFFFE5FF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5B5B"/>
      <color rgb="FFFF9999"/>
      <color rgb="FFF2EFFF"/>
      <color rgb="FFFFEFFF"/>
      <color rgb="FFEFF0FF"/>
      <color rgb="FFE7FFE7"/>
      <color rgb="FFDDDFFF"/>
      <color rgb="FFFEFFEF"/>
      <color rgb="FFEBF3FB"/>
      <color rgb="FFFF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49EC-203A-479A-ACC3-99C5FCE9A2F3}">
  <sheetPr codeName="Sheet1"/>
  <dimension ref="A1:A64"/>
  <sheetViews>
    <sheetView tabSelected="1" zoomScaleNormal="100" workbookViewId="0"/>
  </sheetViews>
  <sheetFormatPr defaultColWidth="9" defaultRowHeight="11.55" x14ac:dyDescent="0.5"/>
  <cols>
    <col min="1" max="1" width="100" style="8" customWidth="1"/>
    <col min="2" max="3" width="9" style="9" customWidth="1"/>
    <col min="4" max="4" width="9" style="9"/>
    <col min="5" max="5" width="9" style="9" customWidth="1"/>
    <col min="6" max="16384" width="9" style="9"/>
  </cols>
  <sheetData>
    <row r="1" spans="1:1" x14ac:dyDescent="0.5">
      <c r="A1" s="12" t="s">
        <v>65</v>
      </c>
    </row>
    <row r="3" spans="1:1" x14ac:dyDescent="0.5">
      <c r="A3" s="8" t="s">
        <v>17</v>
      </c>
    </row>
    <row r="4" spans="1:1" x14ac:dyDescent="0.5">
      <c r="A4" s="8" t="s">
        <v>50</v>
      </c>
    </row>
    <row r="5" spans="1:1" ht="409.55" customHeight="1" x14ac:dyDescent="0.5">
      <c r="A5" s="13" t="e" vm="1">
        <v>#VALUE!</v>
      </c>
    </row>
    <row r="6" spans="1:1" x14ac:dyDescent="0.5">
      <c r="A6" s="8" t="s">
        <v>40</v>
      </c>
    </row>
    <row r="7" spans="1:1" x14ac:dyDescent="0.5">
      <c r="A7" s="8" t="s">
        <v>41</v>
      </c>
    </row>
    <row r="8" spans="1:1" x14ac:dyDescent="0.5">
      <c r="A8" s="8" t="s">
        <v>27</v>
      </c>
    </row>
    <row r="9" spans="1:1" ht="409.55" customHeight="1" x14ac:dyDescent="0.5">
      <c r="A9" s="13" t="e" vm="2">
        <v>#VALUE!</v>
      </c>
    </row>
    <row r="10" spans="1:1" x14ac:dyDescent="0.5">
      <c r="A10" s="8" t="s">
        <v>18</v>
      </c>
    </row>
    <row r="11" spans="1:1" x14ac:dyDescent="0.5">
      <c r="A11" s="8" t="s">
        <v>62</v>
      </c>
    </row>
    <row r="12" spans="1:1" x14ac:dyDescent="0.5">
      <c r="A12" s="8" t="s">
        <v>30</v>
      </c>
    </row>
    <row r="13" spans="1:1" x14ac:dyDescent="0.5">
      <c r="A13" s="8" t="s">
        <v>48</v>
      </c>
    </row>
    <row r="14" spans="1:1" ht="409.55" customHeight="1" x14ac:dyDescent="0.5">
      <c r="A14" s="13" t="e" vm="3">
        <v>#VALUE!</v>
      </c>
    </row>
    <row r="15" spans="1:1" x14ac:dyDescent="0.5">
      <c r="A15" s="8" t="s">
        <v>19</v>
      </c>
    </row>
    <row r="16" spans="1:1" x14ac:dyDescent="0.5">
      <c r="A16" s="8" t="s">
        <v>20</v>
      </c>
    </row>
    <row r="17" spans="1:1" ht="375" customHeight="1" x14ac:dyDescent="0.5">
      <c r="A17" s="13" t="e" vm="4">
        <v>#VALUE!</v>
      </c>
    </row>
    <row r="18" spans="1:1" x14ac:dyDescent="0.5">
      <c r="A18" s="8" t="s">
        <v>21</v>
      </c>
    </row>
    <row r="19" spans="1:1" x14ac:dyDescent="0.5">
      <c r="A19" s="8" t="s">
        <v>22</v>
      </c>
    </row>
    <row r="23" spans="1:1" x14ac:dyDescent="0.5">
      <c r="A23" s="12" t="s">
        <v>12</v>
      </c>
    </row>
    <row r="25" spans="1:1" x14ac:dyDescent="0.5">
      <c r="A25" s="8" t="s">
        <v>10</v>
      </c>
    </row>
    <row r="26" spans="1:1" x14ac:dyDescent="0.5">
      <c r="A26" s="12" t="s">
        <v>36</v>
      </c>
    </row>
    <row r="27" spans="1:1" x14ac:dyDescent="0.5">
      <c r="A27" s="8" t="s">
        <v>37</v>
      </c>
    </row>
    <row r="28" spans="1:1" x14ac:dyDescent="0.5">
      <c r="A28" s="8" t="s">
        <v>38</v>
      </c>
    </row>
    <row r="29" spans="1:1" x14ac:dyDescent="0.5">
      <c r="A29" s="8" t="s">
        <v>39</v>
      </c>
    </row>
    <row r="31" spans="1:1" x14ac:dyDescent="0.5">
      <c r="A31" s="8" t="s">
        <v>31</v>
      </c>
    </row>
    <row r="32" spans="1:1" x14ac:dyDescent="0.5">
      <c r="A32" s="8" t="s">
        <v>33</v>
      </c>
    </row>
    <row r="33" spans="1:1" x14ac:dyDescent="0.5">
      <c r="A33" s="8" t="s">
        <v>63</v>
      </c>
    </row>
    <row r="34" spans="1:1" x14ac:dyDescent="0.5">
      <c r="A34" s="8" t="s">
        <v>64</v>
      </c>
    </row>
    <row r="35" spans="1:1" x14ac:dyDescent="0.5">
      <c r="A35" s="8" t="s">
        <v>32</v>
      </c>
    </row>
    <row r="39" spans="1:1" x14ac:dyDescent="0.5">
      <c r="A39" s="12" t="s">
        <v>23</v>
      </c>
    </row>
    <row r="41" spans="1:1" x14ac:dyDescent="0.5">
      <c r="A41" s="8" t="s">
        <v>24</v>
      </c>
    </row>
    <row r="45" spans="1:1" x14ac:dyDescent="0.5">
      <c r="A45" s="12" t="s">
        <v>11</v>
      </c>
    </row>
    <row r="47" spans="1:1" x14ac:dyDescent="0.5">
      <c r="A47" s="8" t="s">
        <v>13</v>
      </c>
    </row>
    <row r="48" spans="1:1" x14ac:dyDescent="0.5">
      <c r="A48" s="8" t="s">
        <v>43</v>
      </c>
    </row>
    <row r="49" spans="1:1" x14ac:dyDescent="0.5">
      <c r="A49" s="8" t="s">
        <v>42</v>
      </c>
    </row>
    <row r="51" spans="1:1" x14ac:dyDescent="0.5">
      <c r="A51" s="8" t="s">
        <v>44</v>
      </c>
    </row>
    <row r="52" spans="1:1" x14ac:dyDescent="0.5">
      <c r="A52" s="8" t="s">
        <v>45</v>
      </c>
    </row>
    <row r="53" spans="1:1" x14ac:dyDescent="0.5">
      <c r="A53" s="8" t="s">
        <v>28</v>
      </c>
    </row>
    <row r="55" spans="1:1" x14ac:dyDescent="0.5">
      <c r="A55" s="8" t="s">
        <v>25</v>
      </c>
    </row>
    <row r="57" spans="1:1" x14ac:dyDescent="0.5">
      <c r="A57" s="8" t="s">
        <v>46</v>
      </c>
    </row>
    <row r="58" spans="1:1" x14ac:dyDescent="0.5">
      <c r="A58" s="8" t="s">
        <v>47</v>
      </c>
    </row>
    <row r="60" spans="1:1" x14ac:dyDescent="0.5">
      <c r="A60" s="8" t="s">
        <v>49</v>
      </c>
    </row>
    <row r="62" spans="1:1" x14ac:dyDescent="0.5">
      <c r="A62" s="8" t="s">
        <v>26</v>
      </c>
    </row>
    <row r="64" spans="1:1" x14ac:dyDescent="0.5">
      <c r="A64" s="8" t="s">
        <v>15</v>
      </c>
    </row>
  </sheetData>
  <sheetProtection algorithmName="SHA-512" hashValue="SquZoyHb0cNVY3mm5TpXJlyhd/Z9bUtBhPhZi411QCsJZ+J2LuLAdKy4PhxFtrjQziRD0nfr/1SrYVYo8z2jnQ==" saltValue="rcqHqYyCs7GZeJtGLmxpvQ==" spinCount="100000" sheet="1"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0B4D-8FE9-494E-98AA-100E2D66BE9C}">
  <sheetPr codeName="Sheet2"/>
  <dimension ref="A1:G30"/>
  <sheetViews>
    <sheetView zoomScale="70" zoomScaleNormal="70" workbookViewId="0">
      <selection activeCell="B1" sqref="B1"/>
    </sheetView>
  </sheetViews>
  <sheetFormatPr defaultColWidth="9" defaultRowHeight="57.6" customHeight="1" x14ac:dyDescent="0.5"/>
  <cols>
    <col min="1" max="1" width="7.7265625" style="10" customWidth="1"/>
    <col min="2" max="2" width="45.453125" style="2" customWidth="1"/>
    <col min="3" max="3" width="46.36328125" style="3" customWidth="1"/>
    <col min="4" max="4" width="14.453125" style="4" customWidth="1"/>
    <col min="5" max="5" width="3.6328125" style="1" customWidth="1"/>
    <col min="6" max="6" width="36.36328125" style="5" customWidth="1"/>
    <col min="7" max="16384" width="9" style="6"/>
  </cols>
  <sheetData>
    <row r="1" spans="1:7" ht="57.6" customHeight="1" x14ac:dyDescent="0.5">
      <c r="A1" s="10" cm="1">
        <f t="array" ref="A1:A5">IFERROR(_xlfn.SEQUENCE(COUNTA(B:B)),"")</f>
        <v>1</v>
      </c>
      <c r="B1" s="2" t="s">
        <v>52</v>
      </c>
      <c r="C1" s="11" t="s">
        <v>57</v>
      </c>
      <c r="D1" s="4" t="s">
        <v>51</v>
      </c>
      <c r="F1" s="5" t="s">
        <v>29</v>
      </c>
      <c r="G1" s="7"/>
    </row>
    <row r="2" spans="1:7" ht="57.6" customHeight="1" x14ac:dyDescent="0.5">
      <c r="A2" s="10">
        <v>2</v>
      </c>
      <c r="B2" s="2" t="s">
        <v>53</v>
      </c>
      <c r="C2" s="11" t="s">
        <v>58</v>
      </c>
      <c r="D2" s="4" t="s">
        <v>51</v>
      </c>
      <c r="F2" s="5" t="s">
        <v>29</v>
      </c>
    </row>
    <row r="3" spans="1:7" ht="57.6" customHeight="1" x14ac:dyDescent="0.5">
      <c r="A3" s="10">
        <v>3</v>
      </c>
      <c r="B3" s="2" t="s">
        <v>54</v>
      </c>
      <c r="C3" s="11" t="s">
        <v>59</v>
      </c>
      <c r="D3" s="4" t="s">
        <v>51</v>
      </c>
      <c r="F3" s="5" t="s">
        <v>29</v>
      </c>
    </row>
    <row r="4" spans="1:7" ht="57.6" customHeight="1" x14ac:dyDescent="0.5">
      <c r="A4" s="10">
        <v>4</v>
      </c>
      <c r="B4" s="2" t="s">
        <v>55</v>
      </c>
      <c r="C4" s="11" t="s">
        <v>60</v>
      </c>
      <c r="D4" s="4" t="s">
        <v>51</v>
      </c>
      <c r="F4" s="5" t="s">
        <v>29</v>
      </c>
    </row>
    <row r="5" spans="1:7" ht="57.6" customHeight="1" x14ac:dyDescent="0.5">
      <c r="A5" s="10">
        <v>5</v>
      </c>
      <c r="B5" s="2" t="s">
        <v>56</v>
      </c>
      <c r="C5" s="11" t="s">
        <v>61</v>
      </c>
      <c r="D5" s="4" t="s">
        <v>51</v>
      </c>
      <c r="F5" s="5" t="s">
        <v>29</v>
      </c>
    </row>
    <row r="6" spans="1:7" ht="57.6" customHeight="1" x14ac:dyDescent="0.5">
      <c r="C6" s="11"/>
    </row>
    <row r="7" spans="1:7" ht="57.6" customHeight="1" x14ac:dyDescent="0.5">
      <c r="C7" s="11"/>
    </row>
    <row r="8" spans="1:7" ht="57.6" customHeight="1" x14ac:dyDescent="0.5">
      <c r="C8" s="11"/>
    </row>
    <row r="9" spans="1:7" ht="57.6" customHeight="1" x14ac:dyDescent="0.5">
      <c r="C9" s="11"/>
    </row>
    <row r="10" spans="1:7" ht="57.6" customHeight="1" x14ac:dyDescent="0.5">
      <c r="C10" s="11"/>
    </row>
    <row r="11" spans="1:7" ht="57.6" customHeight="1" x14ac:dyDescent="0.5">
      <c r="B11" s="28"/>
      <c r="C11" s="11"/>
    </row>
    <row r="12" spans="1:7" ht="57.6" customHeight="1" x14ac:dyDescent="0.5">
      <c r="C12" s="11"/>
    </row>
    <row r="13" spans="1:7" ht="57.6" customHeight="1" x14ac:dyDescent="0.5">
      <c r="C13" s="11"/>
    </row>
    <row r="14" spans="1:7" ht="57.6" customHeight="1" x14ac:dyDescent="0.5">
      <c r="C14" s="11"/>
    </row>
    <row r="15" spans="1:7" ht="57.6" customHeight="1" x14ac:dyDescent="0.5">
      <c r="C15" s="11"/>
    </row>
    <row r="16" spans="1:7" ht="57.6" customHeight="1" x14ac:dyDescent="0.5">
      <c r="B16" s="28"/>
      <c r="C16" s="11"/>
    </row>
    <row r="17" spans="2:3" ht="57.6" customHeight="1" x14ac:dyDescent="0.5">
      <c r="C17" s="11"/>
    </row>
    <row r="18" spans="2:3" ht="57.6" customHeight="1" x14ac:dyDescent="0.5">
      <c r="C18" s="11"/>
    </row>
    <row r="19" spans="2:3" ht="57.6" customHeight="1" x14ac:dyDescent="0.5">
      <c r="C19" s="11"/>
    </row>
    <row r="20" spans="2:3" ht="57.6" customHeight="1" x14ac:dyDescent="0.5">
      <c r="C20" s="11"/>
    </row>
    <row r="21" spans="2:3" ht="57.6" customHeight="1" x14ac:dyDescent="0.5">
      <c r="B21" s="28"/>
      <c r="C21" s="11"/>
    </row>
    <row r="22" spans="2:3" ht="57.6" customHeight="1" x14ac:dyDescent="0.5">
      <c r="C22" s="11"/>
    </row>
    <row r="23" spans="2:3" ht="57.6" customHeight="1" x14ac:dyDescent="0.5">
      <c r="C23" s="11"/>
    </row>
    <row r="24" spans="2:3" ht="57.6" customHeight="1" x14ac:dyDescent="0.5">
      <c r="C24" s="11"/>
    </row>
    <row r="25" spans="2:3" ht="57.6" customHeight="1" x14ac:dyDescent="0.5">
      <c r="C25" s="11"/>
    </row>
    <row r="26" spans="2:3" ht="57.6" customHeight="1" x14ac:dyDescent="0.5">
      <c r="B26" s="28"/>
      <c r="C26" s="11"/>
    </row>
    <row r="27" spans="2:3" ht="57.6" customHeight="1" x14ac:dyDescent="0.5">
      <c r="C27" s="11"/>
    </row>
    <row r="28" spans="2:3" ht="57.6" customHeight="1" x14ac:dyDescent="0.5">
      <c r="C28" s="11"/>
    </row>
    <row r="29" spans="2:3" ht="57.6" customHeight="1" x14ac:dyDescent="0.5">
      <c r="C29" s="11"/>
    </row>
    <row r="30" spans="2:3" ht="57.6" customHeight="1" x14ac:dyDescent="0.5">
      <c r="C30" s="11"/>
    </row>
  </sheetData>
  <sheetProtection algorithmName="SHA-512" hashValue="eIex4/jGAcqS6TP0xtWc762VGQjx5wh/+a3pbXV9Du9dXJpl8GooUkOBU2ETJTvOJwdd547SLid3rQlBUe/gAQ==" saltValue="oLt0z2v6vQbGMJ5h9EIuOQ==" spinCount="100000" sheet="1" objects="1" scenarios="1"/>
  <phoneticPr fontId="1"/>
  <conditionalFormatting sqref="A1:A1048576">
    <cfRule type="expression" dxfId="9" priority="6">
      <formula>TRUE()</formula>
    </cfRule>
  </conditionalFormatting>
  <conditionalFormatting sqref="B1:B1048576">
    <cfRule type="duplicateValues" dxfId="8" priority="5"/>
    <cfRule type="expression" dxfId="7" priority="7">
      <formula>TRUE()</formula>
    </cfRule>
  </conditionalFormatting>
  <conditionalFormatting sqref="C1:C1048576">
    <cfRule type="expression" dxfId="6" priority="4">
      <formula>TRUE()</formula>
    </cfRule>
  </conditionalFormatting>
  <conditionalFormatting sqref="D1:D1048576">
    <cfRule type="expression" dxfId="5" priority="3">
      <formula>TRUE()</formula>
    </cfRule>
  </conditionalFormatting>
  <conditionalFormatting sqref="E1:E1048576">
    <cfRule type="expression" dxfId="4" priority="2">
      <formula>TRUE()</formula>
    </cfRule>
  </conditionalFormatting>
  <conditionalFormatting sqref="F1:F1048576">
    <cfRule type="expression" dxfId="3" priority="1">
      <formula>TRUE()</formula>
    </cfRule>
  </conditionalFormatting>
  <dataValidations count="1">
    <dataValidation type="list" allowBlank="1" showInputMessage="1" showErrorMessage="1" sqref="E1:E1048576" xr:uid="{87832864-A597-486D-9985-627CE58922EE}">
      <formula1>"★"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B1A7-CB02-4212-BBE4-4793756E7A63}">
  <sheetPr codeName="Sheet3"/>
  <dimension ref="A1:C10"/>
  <sheetViews>
    <sheetView zoomScale="85" zoomScaleNormal="85" workbookViewId="0">
      <selection activeCell="C1" sqref="C1"/>
    </sheetView>
  </sheetViews>
  <sheetFormatPr defaultRowHeight="57.2" customHeight="1" outlineLevelRow="1" x14ac:dyDescent="0.5"/>
  <cols>
    <col min="1" max="1" width="8.26953125" style="17" customWidth="1"/>
    <col min="2" max="2" width="31.453125" style="23" customWidth="1"/>
    <col min="3" max="3" width="52.453125" style="22" customWidth="1"/>
    <col min="4" max="6" width="8.7265625" style="16" customWidth="1"/>
    <col min="7" max="16384" width="8.7265625" style="16"/>
  </cols>
  <sheetData>
    <row r="1" spans="1:3" customFormat="1" ht="14" customHeight="1" outlineLevel="1" x14ac:dyDescent="0.5">
      <c r="A1" s="29" t="s">
        <v>1</v>
      </c>
      <c r="B1" s="29"/>
      <c r="C1" s="15"/>
    </row>
    <row r="2" spans="1:3" customFormat="1" ht="14" customHeight="1" outlineLevel="1" x14ac:dyDescent="0.5">
      <c r="A2" s="29" t="s">
        <v>2</v>
      </c>
      <c r="B2" s="29"/>
      <c r="C2" s="15"/>
    </row>
    <row r="3" spans="1:3" customFormat="1" ht="15" customHeight="1" outlineLevel="1" x14ac:dyDescent="0.5">
      <c r="A3" s="29" t="s">
        <v>3</v>
      </c>
      <c r="B3" s="29"/>
      <c r="C3" s="15"/>
    </row>
    <row r="4" spans="1:3" customFormat="1" ht="15" customHeight="1" outlineLevel="1" x14ac:dyDescent="0.5">
      <c r="A4" s="29" t="s">
        <v>4</v>
      </c>
      <c r="B4" s="29"/>
      <c r="C4" s="15" t="s">
        <v>14</v>
      </c>
    </row>
    <row r="5" spans="1:3" ht="57.2" customHeight="1" x14ac:dyDescent="0.5">
      <c r="A5" s="25" t="s">
        <v>5</v>
      </c>
      <c r="B5" s="26" t="s">
        <v>6</v>
      </c>
      <c r="C5" s="27" t="s">
        <v>7</v>
      </c>
    </row>
    <row r="6" spans="1:3" ht="57.2" customHeight="1" x14ac:dyDescent="0.5">
      <c r="A6" s="20" cm="1">
        <f t="array" ref="A6:C10">IFERROR(_xlfn._xlws.FILTER(AllWordSet,_xlfn.MAP(colA,colD,colE,_xlfn.LAMBDA(_xlpm.row,_xlpm.cat,_xlpm.star,Constraint(_xlpm.row,_xlpm.cat,_xlpm.star)))),"")</f>
        <v>1</v>
      </c>
      <c r="B6" s="18" t="str">
        <v>ここに用語を入力1</v>
      </c>
      <c r="C6" s="19" t="str">
        <v>ここに意味を入力1</v>
      </c>
    </row>
    <row r="7" spans="1:3" ht="57.2" customHeight="1" x14ac:dyDescent="0.5">
      <c r="A7" s="21">
        <v>2</v>
      </c>
      <c r="B7" s="18" t="str">
        <v>ここに用語を入力2</v>
      </c>
      <c r="C7" s="22" t="str">
        <v>ここに意味を入力2</v>
      </c>
    </row>
    <row r="8" spans="1:3" ht="57.2" customHeight="1" x14ac:dyDescent="0.5">
      <c r="A8" s="21">
        <v>3</v>
      </c>
      <c r="B8" s="18" t="str">
        <v>ここに用語を入力3</v>
      </c>
      <c r="C8" s="22" t="str">
        <v>ここに意味を入力3</v>
      </c>
    </row>
    <row r="9" spans="1:3" ht="57.2" customHeight="1" x14ac:dyDescent="0.5">
      <c r="A9" s="17">
        <v>4</v>
      </c>
      <c r="B9" s="23" t="str">
        <v>ここに用語を入力4</v>
      </c>
      <c r="C9" s="22" t="str">
        <v>ここに意味を入力4</v>
      </c>
    </row>
    <row r="10" spans="1:3" ht="57.2" customHeight="1" x14ac:dyDescent="0.5">
      <c r="A10" s="17">
        <v>5</v>
      </c>
      <c r="B10" s="23" t="str">
        <v>ここに用語を入力5</v>
      </c>
      <c r="C10" s="22" t="str">
        <v>ここに意味を入力5</v>
      </c>
    </row>
  </sheetData>
  <sheetProtection algorithmName="SHA-512" hashValue="+JXHz7LwKQLmpEZmdX5dfLuO3ddJRvD6LMpvzszs6f5UH3Z/xQSzi/BDI7klESXKsHmN7W3ffi954GhxDe8Bag==" saltValue="p43AIt9ik4uPmV9iRsRSJA==" spinCount="100000" sheet="1" objects="1" scenarios="1"/>
  <mergeCells count="4">
    <mergeCell ref="A4:B4"/>
    <mergeCell ref="A3:B3"/>
    <mergeCell ref="A2:B2"/>
    <mergeCell ref="A1:B1"/>
  </mergeCells>
  <phoneticPr fontId="1"/>
  <conditionalFormatting sqref="A6:C1048576">
    <cfRule type="expression" dxfId="2" priority="1">
      <formula>IF(MOD(ROW(A6),10)=5,TRUE,FALSE)</formula>
    </cfRule>
  </conditionalFormatting>
  <dataValidations count="2">
    <dataValidation type="whole" allowBlank="1" showInputMessage="1" showErrorMessage="1" sqref="C1:C2" xr:uid="{E7A9770E-2952-41B7-9FA0-4D323610A8EA}">
      <formula1>1</formula1>
      <formula2>99999</formula2>
    </dataValidation>
    <dataValidation type="list" showInputMessage="1" showErrorMessage="1" sqref="C4" xr:uid="{AADD7ED9-45E9-4839-BA6B-DF47C11674D7}">
      <formula1>"すべて,あり,なし"</formula1>
    </dataValidation>
  </dataValidations>
  <printOptions horizontalCentered="1"/>
  <pageMargins left="0.19685039370078741" right="0.19685039370078741" top="0.31496062992125984" bottom="0.74803149606299213" header="0.31496062992125984" footer="0.51181102362204722"/>
  <pageSetup paperSize="9" fitToHeight="0" orientation="portrait" horizontalDpi="4294967293" verticalDpi="0" r:id="rId1"/>
  <headerFooter differentFirst="1">
    <firstFooter xml:space="preserve">&amp;L&amp;"BIZ UDPゴシック,標準"&amp;12&amp;UClass                              &amp;C&amp;"BIZ UDPゴシック,標準"&amp;12&amp;UName                             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AD9B-B273-4CFE-AF51-249EAC2D917C}">
  <sheetPr codeName="Sheet4"/>
  <dimension ref="A1:F10"/>
  <sheetViews>
    <sheetView zoomScale="85" zoomScaleNormal="85" workbookViewId="0">
      <selection activeCell="C4" sqref="C4"/>
    </sheetView>
  </sheetViews>
  <sheetFormatPr defaultRowHeight="57.2" customHeight="1" outlineLevelRow="1" x14ac:dyDescent="0.5"/>
  <cols>
    <col min="1" max="1" width="8.26953125" style="17" customWidth="1"/>
    <col min="2" max="2" width="31.26953125" style="23" customWidth="1"/>
    <col min="3" max="3" width="52.453125" style="22" customWidth="1"/>
    <col min="4" max="4" width="8.26953125" style="17" customWidth="1"/>
    <col min="5" max="5" width="31.26953125" style="23" customWidth="1"/>
    <col min="6" max="6" width="52.453125" style="22" customWidth="1"/>
    <col min="7" max="16384" width="8.7265625" style="16"/>
  </cols>
  <sheetData>
    <row r="1" spans="1:6" customFormat="1" ht="14" customHeight="1" outlineLevel="1" x14ac:dyDescent="0.5">
      <c r="A1" s="29" t="s">
        <v>8</v>
      </c>
      <c r="B1" s="29"/>
      <c r="C1" s="14" t="str">
        <f>IF(AND(ISBLANK('用語集(印刷表示)'!C1),ISBLANK('用語集(印刷表示)'!C2)),"すべて",'用語集(印刷表示)'!C1&amp;" ～ "&amp;'用語集(印刷表示)'!C2)</f>
        <v>すべて</v>
      </c>
      <c r="D1" s="29" t="s">
        <v>8</v>
      </c>
      <c r="E1" s="29"/>
      <c r="F1" s="14" t="str">
        <f>$C$1</f>
        <v>すべて</v>
      </c>
    </row>
    <row r="2" spans="1:6" customFormat="1" ht="14" customHeight="1" outlineLevel="1" x14ac:dyDescent="0.5">
      <c r="A2" s="29" t="s">
        <v>0</v>
      </c>
      <c r="B2" s="29"/>
      <c r="C2" s="14" t="str">
        <f>IF(ISBLANK('用語集(印刷表示)'!C3),"すべて",'用語集(印刷表示)'!C3)</f>
        <v>すべて</v>
      </c>
      <c r="D2" s="29" t="s">
        <v>0</v>
      </c>
      <c r="E2" s="29"/>
      <c r="F2" s="14" t="str">
        <f>$C$2</f>
        <v>すべて</v>
      </c>
    </row>
    <row r="3" spans="1:6" customFormat="1" ht="15" customHeight="1" outlineLevel="1" x14ac:dyDescent="0.5">
      <c r="A3" s="29" t="s">
        <v>9</v>
      </c>
      <c r="B3" s="29"/>
      <c r="C3" s="14" t="str">
        <f>'用語集(印刷表示)'!C4</f>
        <v>すべて</v>
      </c>
      <c r="D3" s="29" t="s">
        <v>9</v>
      </c>
      <c r="E3" s="29"/>
      <c r="F3" s="14" t="str">
        <f>$C$3</f>
        <v>すべて</v>
      </c>
    </row>
    <row r="4" spans="1:6" customFormat="1" ht="15" customHeight="1" outlineLevel="1" x14ac:dyDescent="0.5">
      <c r="A4" s="30" t="s">
        <v>66</v>
      </c>
      <c r="B4" s="30"/>
      <c r="C4" s="15"/>
      <c r="D4" s="30" t="s">
        <v>16</v>
      </c>
      <c r="E4" s="30"/>
      <c r="F4" s="14" cm="1">
        <f t="array" ref="F4">QuestionNum1</f>
        <v>5</v>
      </c>
    </row>
    <row r="5" spans="1:6" ht="57.2" customHeight="1" x14ac:dyDescent="0.5">
      <c r="A5" s="25" t="s">
        <v>5</v>
      </c>
      <c r="B5" s="26" t="s">
        <v>6</v>
      </c>
      <c r="C5" s="27" t="s">
        <v>7</v>
      </c>
      <c r="D5" s="25" t="s">
        <v>5</v>
      </c>
      <c r="E5" s="26" t="s">
        <v>6</v>
      </c>
      <c r="F5" s="27" t="s">
        <v>7</v>
      </c>
    </row>
    <row r="6" spans="1:6" ht="57.2" customHeight="1" x14ac:dyDescent="0.5">
      <c r="A6" s="17" cm="1">
        <f t="array" aca="1" ref="A6:C10" ca="1">IFERROR(INDEX(D6:INDEX(D:F, QuestionNum1 + 5, 3), _xlfn.SEQUENCE(QuestionNum1), {1,2,""}), "")</f>
        <v>5</v>
      </c>
      <c r="B6" s="24" t="str">
        <f ca="1"/>
        <v>ここに用語を入力5</v>
      </c>
      <c r="C6" s="19" t="str">
        <f ca="1"/>
        <v/>
      </c>
      <c r="D6" s="20" cm="1">
        <f t="array" aca="1" ref="D6:F10" ca="1">IFERROR(INDEX(SelectedWordSet,RANDUNIQUE(QuestionNum1,1,1,COUNTA(SelectedWordSet)/3),{1,2,3}),"")</f>
        <v>5</v>
      </c>
      <c r="E6" s="18" t="str">
        <f ca="1"/>
        <v>ここに用語を入力5</v>
      </c>
      <c r="F6" s="19" t="str">
        <f ca="1"/>
        <v>ここに意味を入力5</v>
      </c>
    </row>
    <row r="7" spans="1:6" ht="57.2" customHeight="1" x14ac:dyDescent="0.5">
      <c r="A7" s="21">
        <f ca="1"/>
        <v>4</v>
      </c>
      <c r="B7" s="18" t="str">
        <f ca="1"/>
        <v>ここに用語を入力4</v>
      </c>
      <c r="C7" s="22" t="str">
        <f ca="1"/>
        <v/>
      </c>
      <c r="D7" s="21">
        <f ca="1"/>
        <v>4</v>
      </c>
      <c r="E7" s="18" t="str">
        <f ca="1"/>
        <v>ここに用語を入力4</v>
      </c>
      <c r="F7" s="22" t="str">
        <f ca="1"/>
        <v>ここに意味を入力4</v>
      </c>
    </row>
    <row r="8" spans="1:6" ht="57.2" customHeight="1" x14ac:dyDescent="0.5">
      <c r="A8" s="21">
        <f ca="1"/>
        <v>1</v>
      </c>
      <c r="B8" s="18" t="str">
        <f ca="1"/>
        <v>ここに用語を入力1</v>
      </c>
      <c r="C8" s="22" t="str">
        <f ca="1"/>
        <v/>
      </c>
      <c r="D8" s="21">
        <f ca="1"/>
        <v>1</v>
      </c>
      <c r="E8" s="18" t="str">
        <f ca="1"/>
        <v>ここに用語を入力1</v>
      </c>
      <c r="F8" s="22" t="str">
        <f ca="1"/>
        <v>ここに意味を入力1</v>
      </c>
    </row>
    <row r="9" spans="1:6" ht="57.2" customHeight="1" x14ac:dyDescent="0.5">
      <c r="A9" s="17">
        <f ca="1"/>
        <v>3</v>
      </c>
      <c r="B9" s="23" t="str">
        <f ca="1"/>
        <v>ここに用語を入力3</v>
      </c>
      <c r="C9" s="22" t="str">
        <f ca="1"/>
        <v/>
      </c>
      <c r="D9" s="17">
        <f ca="1"/>
        <v>3</v>
      </c>
      <c r="E9" s="23" t="str">
        <f ca="1"/>
        <v>ここに用語を入力3</v>
      </c>
      <c r="F9" s="22" t="str">
        <f ca="1"/>
        <v>ここに意味を入力3</v>
      </c>
    </row>
    <row r="10" spans="1:6" ht="57.2" customHeight="1" x14ac:dyDescent="0.5">
      <c r="A10" s="17">
        <f ca="1"/>
        <v>2</v>
      </c>
      <c r="B10" s="23" t="str">
        <f ca="1"/>
        <v>ここに用語を入力2</v>
      </c>
      <c r="C10" s="22" t="str">
        <f ca="1"/>
        <v/>
      </c>
      <c r="D10" s="17">
        <f ca="1"/>
        <v>2</v>
      </c>
      <c r="E10" s="23" t="str">
        <f ca="1"/>
        <v>ここに用語を入力2</v>
      </c>
      <c r="F10" s="22" t="str">
        <f ca="1"/>
        <v>ここに意味を入力2</v>
      </c>
    </row>
  </sheetData>
  <sheetProtection algorithmName="SHA-512" hashValue="1RlBJi35arqc03Kaz6bUaZhNgE883OU5kNCO0HhHwwHOVTF7Coh/aW/SQ1AhdyTp6T8ThH3ELR7o8J2WNgU1Gw==" saltValue="vwTnZaehyzVgWGhKGUANnQ==" spinCount="100000" sheet="1" objects="1" scenarios="1"/>
  <mergeCells count="8">
    <mergeCell ref="A1:B1"/>
    <mergeCell ref="A2:B2"/>
    <mergeCell ref="A3:B3"/>
    <mergeCell ref="A4:B4"/>
    <mergeCell ref="D1:E1"/>
    <mergeCell ref="D2:E2"/>
    <mergeCell ref="D3:E3"/>
    <mergeCell ref="D4:E4"/>
  </mergeCells>
  <phoneticPr fontId="1"/>
  <conditionalFormatting sqref="B6:F6 A7:F1048576">
    <cfRule type="expression" dxfId="1" priority="1">
      <formula>IF(MOD(ROW(A6),10)=5,TRUE,FALSE)</formula>
    </cfRule>
  </conditionalFormatting>
  <dataValidations count="1">
    <dataValidation type="whole" operator="greaterThanOrEqual" allowBlank="1" showInputMessage="1" showErrorMessage="1" sqref="C4" xr:uid="{1B82B141-AC5B-4C4A-AC1F-418961CCE570}">
      <formula1>0</formula1>
    </dataValidation>
  </dataValidations>
  <printOptions horizontalCentered="1"/>
  <pageMargins left="0.19685039370078741" right="0.19685039370078741" top="0.31496062992125984" bottom="0.74803149606299213" header="0.31496062992125984" footer="0.51181102362204722"/>
  <pageSetup paperSize="9" fitToHeight="0" orientation="portrait" horizontalDpi="4294967293" verticalDpi="0" r:id="rId1"/>
  <headerFooter differentFirst="1">
    <firstFooter>&amp;L&amp;"BIZ UDPゴシック,標準"&amp;12&amp;UClass                              &amp;C&amp;"BIZ UDPゴシック,標準"&amp;12&amp;UName                              &amp;R&amp;"BIZ UDPゴシック,標準"&amp;12&amp;U                         Score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847D-35A6-4AD4-9CF0-A5859292236C}">
  <dimension ref="A1:F10"/>
  <sheetViews>
    <sheetView zoomScale="70" zoomScaleNormal="70" workbookViewId="0">
      <selection activeCell="C4" sqref="C4"/>
    </sheetView>
  </sheetViews>
  <sheetFormatPr defaultRowHeight="57.2" customHeight="1" outlineLevelRow="1" x14ac:dyDescent="0.5"/>
  <cols>
    <col min="1" max="1" width="8.26953125" style="17" customWidth="1"/>
    <col min="2" max="2" width="52.6328125" style="23" customWidth="1"/>
    <col min="3" max="3" width="31.36328125" style="22" customWidth="1"/>
    <col min="4" max="4" width="8.26953125" style="17" customWidth="1"/>
    <col min="5" max="5" width="52.6328125" style="23" customWidth="1"/>
    <col min="6" max="6" width="31.36328125" style="22" customWidth="1"/>
    <col min="7" max="16384" width="8.7265625" style="16"/>
  </cols>
  <sheetData>
    <row r="1" spans="1:6" customFormat="1" ht="14" customHeight="1" outlineLevel="1" x14ac:dyDescent="0.5">
      <c r="A1" s="29" t="s">
        <v>8</v>
      </c>
      <c r="B1" s="29"/>
      <c r="C1" s="14" t="str">
        <f>IF(AND(ISBLANK('用語集(印刷表示)'!C1),ISBLANK('用語集(印刷表示)'!C2)),"すべて",'用語集(印刷表示)'!C1&amp;" ～ "&amp;'用語集(印刷表示)'!C2)</f>
        <v>すべて</v>
      </c>
      <c r="D1" s="29" t="s">
        <v>8</v>
      </c>
      <c r="E1" s="29"/>
      <c r="F1" s="14" t="str">
        <f>$C$1</f>
        <v>すべて</v>
      </c>
    </row>
    <row r="2" spans="1:6" customFormat="1" ht="13.85" customHeight="1" outlineLevel="1" x14ac:dyDescent="0.5">
      <c r="A2" s="29" t="s">
        <v>0</v>
      </c>
      <c r="B2" s="29"/>
      <c r="C2" s="14" t="str">
        <f>IF(ISBLANK('用語集(印刷表示)'!C3),"すべて",'用語集(印刷表示)'!C3)</f>
        <v>すべて</v>
      </c>
      <c r="D2" s="29" t="s">
        <v>0</v>
      </c>
      <c r="E2" s="29"/>
      <c r="F2" s="14" t="str">
        <f>$C$2</f>
        <v>すべて</v>
      </c>
    </row>
    <row r="3" spans="1:6" customFormat="1" ht="15" customHeight="1" outlineLevel="1" x14ac:dyDescent="0.5">
      <c r="A3" s="29" t="s">
        <v>9</v>
      </c>
      <c r="B3" s="29"/>
      <c r="C3" s="14" t="str">
        <f>'用語集(印刷表示)'!C4</f>
        <v>すべて</v>
      </c>
      <c r="D3" s="29" t="s">
        <v>9</v>
      </c>
      <c r="E3" s="29"/>
      <c r="F3" s="14" t="str">
        <f>$C$3</f>
        <v>すべて</v>
      </c>
    </row>
    <row r="4" spans="1:6" customFormat="1" ht="15" customHeight="1" outlineLevel="1" x14ac:dyDescent="0.5">
      <c r="A4" s="30" t="s">
        <v>66</v>
      </c>
      <c r="B4" s="30"/>
      <c r="C4" s="15"/>
      <c r="D4" s="30" t="s">
        <v>16</v>
      </c>
      <c r="E4" s="30"/>
      <c r="F4" s="14" cm="1">
        <f t="array" ref="F4">QuestionNum1</f>
        <v>5</v>
      </c>
    </row>
    <row r="5" spans="1:6" ht="57.2" customHeight="1" x14ac:dyDescent="0.5">
      <c r="A5" s="25" t="s">
        <v>5</v>
      </c>
      <c r="B5" s="26" t="s">
        <v>7</v>
      </c>
      <c r="C5" s="27" t="s">
        <v>34</v>
      </c>
      <c r="D5" s="25" t="s">
        <v>5</v>
      </c>
      <c r="E5" s="26" t="s">
        <v>35</v>
      </c>
      <c r="F5" s="27" t="s">
        <v>34</v>
      </c>
    </row>
    <row r="6" spans="1:6" ht="57.2" customHeight="1" x14ac:dyDescent="0.5">
      <c r="A6" s="17" cm="1">
        <f t="array" aca="1" ref="A6:C10" ca="1">IFERROR(INDEX(D6:INDEX(D:F, QuestionNum2 + 5, 3), _xlfn.SEQUENCE(QuestionNum2), {1,2,""}), "")</f>
        <v>3</v>
      </c>
      <c r="B6" s="18" t="str">
        <f ca="1"/>
        <v>ここに意味を入力3</v>
      </c>
      <c r="C6" s="19" t="str">
        <f ca="1"/>
        <v/>
      </c>
      <c r="D6" s="20" cm="1">
        <f t="array" aca="1" ref="D6:F10" ca="1">IFERROR(INDEX(SelectedWordSet,RANDUNIQUE(QuestionNum2,1,1,COUNTA(SelectedWordSet)/3),{1,3,2}),"")</f>
        <v>3</v>
      </c>
      <c r="E6" s="18" t="str">
        <f ca="1"/>
        <v>ここに意味を入力3</v>
      </c>
      <c r="F6" s="19" t="str">
        <f ca="1"/>
        <v>ここに用語を入力3</v>
      </c>
    </row>
    <row r="7" spans="1:6" ht="57.2" customHeight="1" x14ac:dyDescent="0.5">
      <c r="A7" s="21">
        <f ca="1"/>
        <v>4</v>
      </c>
      <c r="B7" s="18" t="str">
        <f ca="1"/>
        <v>ここに意味を入力4</v>
      </c>
      <c r="C7" s="22" t="str">
        <f ca="1"/>
        <v/>
      </c>
      <c r="D7" s="21">
        <f ca="1"/>
        <v>4</v>
      </c>
      <c r="E7" s="18" t="str">
        <f ca="1"/>
        <v>ここに意味を入力4</v>
      </c>
      <c r="F7" s="22" t="str">
        <f ca="1"/>
        <v>ここに用語を入力4</v>
      </c>
    </row>
    <row r="8" spans="1:6" ht="57.2" customHeight="1" x14ac:dyDescent="0.5">
      <c r="A8" s="21">
        <f ca="1"/>
        <v>5</v>
      </c>
      <c r="B8" s="18" t="str">
        <f ca="1"/>
        <v>ここに意味を入力5</v>
      </c>
      <c r="C8" s="22" t="str">
        <f ca="1"/>
        <v/>
      </c>
      <c r="D8" s="21">
        <f ca="1"/>
        <v>5</v>
      </c>
      <c r="E8" s="18" t="str">
        <f ca="1"/>
        <v>ここに意味を入力5</v>
      </c>
      <c r="F8" s="22" t="str">
        <f ca="1"/>
        <v>ここに用語を入力5</v>
      </c>
    </row>
    <row r="9" spans="1:6" ht="57.2" customHeight="1" x14ac:dyDescent="0.5">
      <c r="A9" s="17">
        <f ca="1"/>
        <v>1</v>
      </c>
      <c r="B9" s="23" t="str">
        <f ca="1"/>
        <v>ここに意味を入力1</v>
      </c>
      <c r="C9" s="22" t="str">
        <f ca="1"/>
        <v/>
      </c>
      <c r="D9" s="17">
        <f ca="1"/>
        <v>1</v>
      </c>
      <c r="E9" s="23" t="str">
        <f ca="1"/>
        <v>ここに意味を入力1</v>
      </c>
      <c r="F9" s="22" t="str">
        <f ca="1"/>
        <v>ここに用語を入力1</v>
      </c>
    </row>
    <row r="10" spans="1:6" ht="57.2" customHeight="1" x14ac:dyDescent="0.5">
      <c r="A10" s="17">
        <f ca="1"/>
        <v>2</v>
      </c>
      <c r="B10" s="23" t="str">
        <f ca="1"/>
        <v>ここに意味を入力2</v>
      </c>
      <c r="C10" s="22" t="str">
        <f ca="1"/>
        <v/>
      </c>
      <c r="D10" s="17">
        <f ca="1"/>
        <v>2</v>
      </c>
      <c r="E10" s="23" t="str">
        <f ca="1"/>
        <v>ここに意味を入力2</v>
      </c>
      <c r="F10" s="22" t="str">
        <f ca="1"/>
        <v>ここに用語を入力2</v>
      </c>
    </row>
  </sheetData>
  <sheetProtection algorithmName="SHA-512" hashValue="5S6jUj1FYdIHIjOIV31MYEivRithf2ox0ud7uv3iJF+ouwHFQk+bvlTY3SRh3AuYwfPuYFXyWQ1euSgTd+tujQ==" saltValue="2ZnOl56WWCSQ6fSDvSdcpg==" spinCount="100000" sheet="1" objects="1" scenarios="1"/>
  <mergeCells count="8">
    <mergeCell ref="A4:B4"/>
    <mergeCell ref="D4:E4"/>
    <mergeCell ref="A1:B1"/>
    <mergeCell ref="D1:E1"/>
    <mergeCell ref="A2:B2"/>
    <mergeCell ref="D2:E2"/>
    <mergeCell ref="A3:B3"/>
    <mergeCell ref="D3:E3"/>
  </mergeCells>
  <phoneticPr fontId="1"/>
  <conditionalFormatting sqref="B6:F6 A7:F1048576">
    <cfRule type="expression" dxfId="0" priority="1">
      <formula>IF(MOD(ROW(A6),10)=5,TRUE,FALSE)</formula>
    </cfRule>
  </conditionalFormatting>
  <dataValidations count="1">
    <dataValidation type="whole" operator="greaterThanOrEqual" allowBlank="1" showInputMessage="1" showErrorMessage="1" sqref="C4" xr:uid="{EC051B7B-E14F-44CD-8881-DF9353636A8A}">
      <formula1>0</formula1>
    </dataValidation>
  </dataValidations>
  <printOptions horizontalCentered="1"/>
  <pageMargins left="0.19685039370078741" right="0.19685039370078741" top="0.31496062992125984" bottom="0.74803149606299213" header="0.31496062992125984" footer="0.51181102362204722"/>
  <pageSetup paperSize="9" fitToHeight="0" orientation="portrait" horizontalDpi="4294967293" verticalDpi="0" r:id="rId1"/>
  <headerFooter differentFirst="1">
    <firstFooter>&amp;L&amp;"BIZ UDPゴシック,標準"&amp;12&amp;UClass                              &amp;C&amp;"BIZ UDPゴシック,標準"&amp;12&amp;UName                              &amp;R&amp;"BIZ UDPゴシック,標準"&amp;12&amp;U                         Score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TAGUAbABlAGMAdABlAGQAVwBvAHIAZABTAGUAdAAgAD0AIAAnACh1norGligAcFM3UmiIOnkpACcAIQAkAGEAJAA2ADoASQBOAEQARQBYACgAJwAodZ6KxpYoAHBTN1JoiDp5KQAnACEAJABBADoAJABDACwAXABuAEMATwBVAE4AVABBACgAJwAodZ6KxpYoAHBTN1JoiDp5KQAnACEAJABBADoAJABBACkALQA1ACwAMwApADsAXABuAFwAbgBSAEEATgBEAFUATgBJAFEAVQBFACAAPQBcAG4AXABuAEwAQQBNAEIARABBACgAWwByAG8AdwBzAF0ALABbAGMAbwBsAHUAbQBuAHMAXQAsAFsAbQBpAG4AXQAsAFsAbQBhAHgAXQAsAFwAbgAgACAAIAAgACAAIAAgACAAIAAgACAAIAAgAEkATgBEAEUAWAAoAFwAbgAgACAAIAAgACAAIAAgACAAIAAgACAAIAAgAFMATwBSAFQAQgBZACgAXABuACAAIAAgACAAIAAgACAAIAAgACAAIAAgACAAIAAgACAAIAAgACAAIABTAEUAUQBVAEUATgBDAEUAKABtAGEAeAArADEALQBtAGkAbgAsACwAbQBpAG4AKQAsAFwAbgAgACAAIAAgACAAIAAgACAAIAAgACAAIAAgACAAIAAgACAAIAAgACAAUgBBAE4ARABBAFIAUgBBAFkAKABtAGEAeAArADEALQBtAGkAbgApAFwAbgAgACAAIAAgACAAIAAgACAAIAAgACAAIAAgACAAIAAgACAAIAAgACkALABcAG4AIAAgACAAIAAgACAAIAAgACAAIAAgACAAIABTAEUAUQBVAEUATgBDAEUAKAByAG8AdwBzACwAYwBvAGwAdQBtAG4AcwApAFwAbgAgACAAIAAgACAAIAAgACAAIAAgACAAIAAgACAAIAAgACAAIAApAFwAbgApACIAfQBdACwAIgBwAHIAbwBqAGUAYwB0AE4AYQBtAGUAcwAiADoAWwAiAFMAZQBsAGUAYwB0AGUAZABXAG8AcgBkAFMAZQB0ACIALAAiAFIAQQBOAEQAVQBOAEkAUQBVAE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ZAE0ARAAiACwAIgBjAHUAcgByAGUAbgBjAHkAUwB5AG0AYgBvAGwAIgA6ACIApQ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qAGEALQBqAHAAIgB9AH0A</AFEJSONBlob>
</file>

<file path=customXml/itemProps1.xml><?xml version="1.0" encoding="utf-8"?>
<ds:datastoreItem xmlns:ds="http://schemas.openxmlformats.org/officeDocument/2006/customXml" ds:itemID="{FEE5B2FA-5293-48C4-8E01-1705D5B6AA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チュートリアル</vt:lpstr>
      <vt:lpstr>用語集(入力用)</vt:lpstr>
      <vt:lpstr>用語集(印刷表示)</vt:lpstr>
      <vt:lpstr>ランダムテスト(意味回答)</vt:lpstr>
      <vt:lpstr>ランダムテスト(用語回答)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2024-08-17T07:20:38Z</dcterms:created>
  <dcterms:modified xsi:type="dcterms:W3CDTF">2024-08-17T07:21:08Z</dcterms:modified>
  <cp:category/>
  <cp:contentStatus/>
</cp:coreProperties>
</file>