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OneDrive\Desktop\"/>
    </mc:Choice>
  </mc:AlternateContent>
  <bookViews>
    <workbookView xWindow="0" yWindow="0" windowWidth="17256" windowHeight="5832" activeTab="2"/>
  </bookViews>
  <sheets>
    <sheet name="Amazon" sheetId="1" r:id="rId1"/>
    <sheet name="Workings" sheetId="2" r:id="rId2"/>
    <sheet name="Dashboard" sheetId="4" r:id="rId3"/>
  </sheets>
  <definedNames>
    <definedName name="_xlnm.Print_Area" localSheetId="0">Amazon[#All]</definedName>
    <definedName name="_xlnm.Print_Area" localSheetId="2">Dashboard!$A$1:$T$106</definedName>
  </definedNames>
  <calcPr calcId="152511"/>
  <pivotCaches>
    <pivotCache cacheId="3" r:id="rId4"/>
  </pivotCaches>
</workbook>
</file>

<file path=xl/calcChain.xml><?xml version="1.0" encoding="utf-8"?>
<calcChain xmlns="http://schemas.openxmlformats.org/spreadsheetml/2006/main">
  <c r="I3" i="1" l="1"/>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R284" i="1" l="1"/>
  <c r="R326" i="1"/>
  <c r="K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alcChain>
</file>

<file path=xl/sharedStrings.xml><?xml version="1.0" encoding="utf-8"?>
<sst xmlns="http://schemas.openxmlformats.org/spreadsheetml/2006/main" count="9476" uniqueCount="3202">
  <si>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</si>
  <si>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</si>
  <si>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</si>
  <si>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</si>
  <si>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</si>
  <si>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</si>
  <si>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</si>
  <si>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</si>
  <si>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</si>
  <si>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</si>
  <si>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</si>
  <si>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</si>
  <si>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</si>
  <si>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</si>
  <si>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</si>
  <si>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</si>
  <si>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</si>
  <si>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</si>
  <si>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</si>
  <si>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</si>
  <si>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</si>
  <si>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</si>
  <si>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</si>
  <si>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</si>
  <si>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</si>
  <si>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</si>
  <si>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</si>
  <si>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</si>
  <si>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</si>
  <si>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</si>
  <si>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</si>
  <si>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</si>
  <si>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</si>
  <si>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</si>
  <si>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</si>
  <si>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</si>
  <si>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</si>
  <si>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</si>
  <si>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</si>
  <si>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</si>
  <si>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</si>
  <si>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</si>
  <si>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</si>
  <si>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</si>
  <si>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</si>
  <si>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</si>
  <si>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</si>
  <si>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</si>
  <si>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</si>
  <si>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</si>
  <si>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</si>
  <si>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</si>
  <si>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</si>
  <si>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</si>
  <si>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</si>
  <si>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</si>
  <si>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</si>
  <si>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</si>
  <si>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</si>
  <si>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</si>
  <si>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</si>
  <si>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</si>
  <si>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</si>
  <si>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</si>
  <si>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</si>
  <si>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</si>
  <si>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</si>
  <si>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</si>
  <si>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</si>
  <si>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</si>
  <si>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</si>
  <si>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</si>
  <si>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</si>
  <si>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</si>
  <si>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</si>
  <si>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</si>
  <si>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</si>
  <si>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</si>
  <si>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</si>
  <si>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</si>
  <si>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</si>
  <si>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</si>
  <si>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</si>
  <si>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</si>
  <si>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</si>
  <si>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</si>
  <si>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</si>
  <si>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</si>
  <si>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</si>
  <si>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</si>
  <si>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</si>
  <si>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</si>
  <si>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</si>
  <si>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</si>
  <si>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</si>
  <si>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</si>
  <si>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</si>
  <si>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</si>
  <si>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</si>
  <si>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</si>
  <si>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</si>
  <si>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</si>
  <si>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</si>
  <si>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</si>
  <si>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</si>
  <si>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</si>
  <si>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</si>
  <si>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</si>
  <si>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</si>
  <si>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</si>
  <si>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</si>
  <si>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</si>
  <si>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</si>
  <si>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</si>
  <si>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</si>
  <si>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</si>
  <si>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</si>
  <si>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</si>
  <si>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</si>
  <si>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</si>
  <si>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</si>
  <si>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</si>
  <si>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</si>
  <si>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</si>
  <si>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</si>
  <si>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</si>
  <si>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</si>
  <si>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</si>
  <si>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</si>
  <si>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</si>
  <si>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</si>
  <si>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</si>
  <si>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</si>
  <si>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</si>
  <si>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</si>
  <si>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</si>
  <si>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</si>
  <si>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</si>
  <si>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</si>
  <si>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</si>
  <si>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</si>
  <si>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</si>
  <si>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</si>
  <si>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</si>
  <si>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</si>
  <si>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</si>
  <si>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</si>
  <si>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</si>
  <si>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</si>
  <si>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</si>
  <si>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</si>
  <si>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</si>
  <si>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</si>
  <si>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</si>
  <si>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</si>
  <si>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</si>
  <si>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</si>
  <si>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</si>
  <si>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</si>
  <si>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</si>
  <si>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</si>
  <si>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</si>
  <si>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</si>
  <si>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</si>
  <si>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</si>
  <si>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</si>
  <si>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</si>
  <si>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</si>
  <si>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</si>
  <si>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</si>
  <si>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</si>
  <si>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</si>
  <si>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</si>
  <si>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</si>
  <si>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</si>
  <si>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</si>
  <si>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</si>
  <si>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</si>
  <si>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</si>
  <si>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</si>
  <si>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</si>
  <si>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</si>
  <si>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</si>
  <si>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</si>
  <si>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</si>
  <si>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</si>
  <si>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</si>
  <si>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</si>
  <si>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</si>
  <si>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</si>
  <si>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</si>
  <si>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</si>
  <si>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</si>
  <si>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</si>
  <si>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</si>
  <si>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</si>
  <si>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</si>
  <si>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</si>
  <si>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</si>
  <si>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</si>
  <si>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</si>
  <si>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</si>
  <si>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</si>
  <si>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</si>
  <si>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</si>
  <si>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</si>
  <si>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</si>
  <si>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</si>
  <si>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</si>
  <si>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</si>
  <si>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</si>
  <si>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</si>
  <si>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</si>
  <si>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</si>
  <si>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</si>
  <si>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</si>
  <si>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</si>
  <si>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</si>
  <si>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</si>
  <si>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</si>
  <si>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</si>
  <si>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</si>
  <si>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</si>
  <si>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</si>
  <si>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</si>
  <si>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</si>
  <si>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</si>
  <si>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</si>
  <si>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</si>
  <si>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</si>
  <si>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</si>
  <si>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</si>
  <si>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</si>
  <si>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</si>
  <si>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</si>
  <si>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</si>
  <si>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</si>
  <si>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</si>
  <si>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</si>
  <si>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</si>
  <si>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</si>
  <si>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</si>
  <si>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</si>
  <si>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</si>
  <si>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</si>
  <si>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</si>
  <si>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</si>
  <si>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</si>
  <si>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</si>
  <si>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</si>
  <si>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</si>
  <si>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</si>
  <si>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</si>
  <si>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</si>
  <si>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</si>
  <si>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</si>
  <si>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</si>
  <si>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</si>
  <si>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</si>
  <si>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</si>
  <si>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</si>
  <si>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</si>
  <si>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</si>
  <si>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</si>
  <si>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</si>
  <si>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</si>
  <si>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</si>
  <si>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</si>
  <si>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</si>
  <si>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</si>
  <si>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</si>
  <si>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</si>
  <si>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</si>
  <si>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</si>
  <si>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</si>
  <si>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</si>
  <si>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</si>
  <si>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</si>
  <si>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</si>
  <si>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</si>
  <si>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</si>
  <si>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</si>
  <si>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</si>
  <si>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</si>
  <si>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</si>
  <si>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</si>
  <si>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</si>
  <si>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</si>
  <si>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</si>
  <si>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</si>
  <si>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</si>
  <si>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</si>
  <si>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</si>
  <si>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</si>
  <si>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</si>
  <si>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</si>
  <si>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</si>
  <si>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</si>
  <si>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</si>
  <si>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</si>
  <si>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</si>
  <si>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</si>
  <si>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</si>
  <si>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</si>
  <si>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</si>
  <si>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</si>
  <si>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</si>
  <si>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</si>
  <si>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</si>
  <si>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</si>
  <si>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</si>
  <si>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</si>
  <si>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</si>
  <si>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</si>
  <si>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</si>
  <si>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</si>
  <si>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</si>
  <si>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</si>
  <si>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</si>
  <si>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</si>
  <si>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</si>
  <si>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</si>
  <si>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</si>
  <si>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</si>
  <si>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</si>
  <si>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</si>
  <si>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</si>
  <si>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</si>
  <si>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</si>
  <si>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</si>
  <si>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</si>
  <si>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</si>
  <si>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</si>
  <si>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</si>
  <si>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</si>
  <si>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</si>
  <si>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</si>
  <si>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</si>
  <si>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</si>
  <si>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</si>
  <si>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</si>
  <si>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</si>
  <si>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</si>
  <si>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</si>
  <si>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</si>
  <si>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</si>
  <si>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</si>
  <si>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</si>
  <si>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</si>
  <si>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</si>
  <si>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</si>
  <si>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</si>
  <si>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</si>
  <si>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</si>
  <si>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</si>
  <si>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</si>
  <si>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</si>
  <si>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</si>
  <si>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</si>
  <si>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</si>
  <si>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</si>
  <si>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</si>
  <si>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</si>
  <si>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</si>
  <si>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</si>
  <si>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</si>
  <si>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</si>
  <si>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</si>
  <si>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</si>
  <si>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</si>
  <si>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</si>
  <si>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</si>
  <si>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</si>
  <si>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</si>
  <si>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</si>
  <si>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</si>
  <si>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</si>
  <si>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</si>
  <si>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</si>
  <si>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</si>
  <si>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</si>
  <si>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</si>
  <si>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</si>
  <si>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</si>
  <si>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</si>
  <si>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</si>
  <si>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</si>
  <si>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</si>
  <si>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</si>
  <si>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</si>
  <si>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</si>
  <si>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</si>
  <si>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</si>
  <si>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</si>
  <si>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</si>
  <si>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</si>
  <si>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</si>
  <si>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</si>
  <si>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</si>
  <si>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</si>
  <si>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</si>
  <si>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</si>
  <si>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</si>
  <si>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</si>
  <si>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</si>
  <si>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</si>
  <si>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</si>
  <si>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</si>
  <si>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</si>
  <si>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</si>
  <si>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</si>
  <si>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</si>
  <si>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</si>
  <si>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</si>
  <si>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</si>
  <si>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</si>
  <si>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</si>
  <si>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</si>
  <si>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</si>
  <si>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</si>
  <si>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</si>
  <si>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</si>
  <si>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</si>
  <si>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</si>
  <si>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</si>
  <si>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</si>
  <si>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</si>
  <si>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</si>
  <si>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</si>
  <si>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</si>
  <si>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</si>
  <si>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</si>
  <si>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</si>
  <si>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</si>
  <si>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</si>
  <si>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</si>
  <si>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</si>
  <si>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</si>
  <si>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</si>
  <si>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</si>
  <si>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</si>
  <si>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</si>
  <si>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</si>
  <si>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</si>
  <si>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</si>
  <si>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</si>
  <si>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</si>
  <si>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</si>
  <si>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</si>
  <si>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</si>
  <si>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</si>
  <si>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</si>
  <si>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</si>
  <si>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</si>
  <si>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</si>
  <si>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</si>
  <si>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</si>
  <si>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</si>
  <si>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</si>
  <si>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</si>
  <si>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</si>
  <si>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</si>
  <si>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</si>
  <si>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</si>
  <si>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</si>
  <si>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</si>
  <si>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</si>
  <si>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</si>
  <si>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</si>
  <si>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</si>
  <si>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</si>
  <si>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</si>
  <si>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</si>
  <si>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</si>
  <si>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</si>
  <si>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</si>
  <si>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</si>
  <si>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</si>
  <si>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</si>
  <si>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</si>
  <si>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</si>
  <si>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</si>
  <si>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</si>
  <si>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</si>
  <si>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</si>
  <si>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</si>
  <si>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</si>
  <si>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</si>
  <si>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</si>
  <si>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</si>
  <si>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</si>
  <si>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</si>
  <si>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</si>
  <si>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</si>
  <si>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</si>
  <si>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</si>
  <si>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</si>
  <si>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</si>
  <si>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</si>
  <si>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</si>
  <si>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</si>
  <si>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</si>
  <si>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</si>
  <si>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</si>
  <si>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</si>
  <si>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</si>
  <si>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</si>
  <si>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</si>
  <si>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</si>
  <si>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</si>
  <si>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</si>
  <si>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</si>
  <si>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</si>
  <si>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</si>
  <si>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</si>
  <si>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</si>
  <si>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</si>
  <si>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</si>
  <si>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</si>
  <si>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</si>
  <si>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</si>
  <si>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</si>
  <si>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</si>
  <si>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</si>
  <si>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</si>
  <si>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</si>
  <si>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</si>
  <si>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</si>
  <si>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</si>
  <si>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</si>
  <si>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</si>
  <si>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</si>
  <si>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</si>
  <si>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</si>
  <si>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</si>
  <si>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</si>
  <si>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</si>
  <si>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</si>
  <si>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</si>
  <si>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</si>
  <si>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</si>
  <si>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</si>
  <si>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</si>
  <si>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</si>
  <si>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</si>
  <si>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</si>
  <si>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</si>
  <si>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</si>
  <si>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</si>
  <si>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</si>
  <si>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</si>
  <si>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</si>
  <si>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</si>
  <si>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</si>
  <si>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</si>
  <si>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</si>
  <si>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</si>
  <si>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</si>
  <si>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</si>
  <si>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</si>
  <si>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</si>
  <si>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</si>
  <si>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</si>
  <si>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</si>
  <si>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</si>
  <si>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</si>
  <si>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</si>
  <si>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</si>
  <si>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</si>
  <si>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</si>
  <si>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</si>
  <si>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</si>
  <si>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</si>
  <si>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</si>
  <si>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</si>
  <si>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</si>
  <si>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</si>
  <si>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</si>
  <si>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</si>
  <si>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</si>
  <si>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</si>
  <si>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</si>
  <si>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</si>
  <si>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</si>
  <si>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</si>
  <si>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</si>
  <si>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</si>
  <si>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</si>
  <si>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</si>
  <si>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</si>
  <si>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</si>
  <si>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</si>
  <si>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</si>
  <si>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</si>
  <si>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</si>
  <si>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</si>
  <si>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</si>
  <si>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</si>
  <si>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</si>
  <si>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</si>
  <si>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</si>
  <si>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</si>
  <si>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</si>
  <si>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</si>
  <si>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</si>
  <si>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</si>
  <si>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</si>
  <si>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</si>
  <si>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</si>
  <si>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</si>
  <si>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</si>
  <si>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</si>
  <si>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</si>
  <si>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</si>
  <si>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</si>
  <si>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</si>
  <si>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</si>
  <si>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</si>
  <si>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</si>
  <si>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</si>
  <si>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</si>
  <si>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</si>
  <si>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</si>
  <si>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</si>
  <si>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</si>
  <si>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</si>
  <si>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</si>
  <si>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</si>
  <si>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</si>
  <si>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</si>
  <si>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</si>
  <si>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</si>
  <si>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</si>
  <si>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</si>
  <si>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</si>
  <si>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</si>
  <si>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</si>
  <si>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</si>
  <si>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</si>
  <si>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</si>
  <si>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</si>
  <si>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</si>
  <si>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</si>
  <si>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</si>
  <si>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</si>
  <si>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</si>
  <si>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</si>
  <si>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</si>
  <si>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</si>
  <si>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</si>
  <si>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</si>
  <si>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</si>
  <si>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</si>
  <si>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</si>
  <si>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</si>
  <si>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</si>
  <si>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</si>
  <si>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</si>
  <si>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</si>
  <si>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</si>
  <si>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</si>
  <si>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</si>
  <si>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</si>
  <si>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</si>
  <si>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</si>
  <si>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</si>
  <si>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</si>
  <si>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</si>
  <si>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</si>
  <si>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</si>
  <si>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</si>
  <si>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</si>
  <si>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</si>
  <si>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</si>
  <si>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</si>
  <si>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</si>
  <si>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</si>
  <si>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</si>
  <si>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</si>
  <si>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</si>
  <si>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</si>
  <si>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</si>
  <si>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</si>
  <si>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</si>
  <si>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</si>
  <si>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</si>
  <si>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</si>
  <si>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</si>
  <si>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</si>
  <si>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</si>
  <si>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</si>
  <si>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</si>
  <si>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</si>
  <si>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</si>
  <si>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</si>
  <si>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</si>
  <si>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</si>
  <si>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</si>
  <si>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</si>
  <si>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</si>
  <si>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</si>
  <si>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</si>
  <si>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</si>
  <si>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</si>
  <si>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</si>
  <si>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</si>
  <si>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</si>
  <si>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</si>
  <si>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</si>
  <si>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</si>
  <si>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</si>
  <si>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</si>
  <si>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</si>
  <si>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</si>
  <si>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</si>
  <si>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</si>
  <si>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</si>
  <si>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</si>
  <si>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</si>
  <si>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</si>
  <si>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</si>
  <si>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</si>
  <si>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</si>
  <si>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</si>
  <si>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</si>
  <si>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</si>
  <si>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</si>
  <si>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</si>
  <si>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</si>
  <si>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</si>
  <si>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</si>
  <si>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</si>
  <si>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</si>
  <si>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</si>
  <si>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</si>
  <si>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</si>
  <si>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</si>
  <si>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</si>
  <si>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</si>
  <si>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</si>
  <si>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</si>
  <si>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</si>
  <si>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</si>
  <si>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</si>
  <si>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</si>
  <si>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</si>
  <si>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</si>
  <si>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</si>
  <si>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</si>
  <si>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</si>
  <si>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</si>
  <si>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</si>
  <si>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</si>
  <si>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</si>
  <si>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</si>
  <si>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</si>
  <si>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</si>
  <si>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</si>
  <si>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</si>
  <si>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</si>
  <si>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</si>
  <si>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</si>
  <si>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</si>
  <si>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</si>
  <si>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</si>
  <si>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</si>
  <si>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</si>
  <si>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</si>
  <si>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</si>
  <si>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</si>
  <si>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</si>
  <si>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</si>
  <si>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</si>
  <si>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</si>
  <si>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</si>
  <si>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</si>
  <si>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</si>
  <si>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</si>
  <si>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</si>
  <si>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</si>
  <si>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</si>
  <si>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</si>
  <si>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</si>
  <si>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</si>
  <si>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</si>
  <si>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</si>
  <si>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</si>
  <si>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</si>
  <si>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</si>
  <si>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</si>
  <si>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</si>
  <si>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</si>
  <si>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</si>
  <si>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</si>
  <si>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</si>
  <si>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</si>
  <si>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</si>
  <si>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</si>
  <si>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</si>
  <si>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</si>
  <si>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</si>
  <si>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</si>
  <si>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</si>
  <si>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</si>
  <si>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</si>
  <si>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</si>
  <si>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</si>
  <si>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</si>
  <si>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</si>
  <si>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</si>
  <si>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</si>
  <si>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</si>
  <si>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</si>
  <si>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</si>
  <si>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</si>
  <si>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</si>
  <si>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</si>
  <si>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</si>
  <si>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</si>
  <si>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</si>
  <si>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</si>
  <si>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</si>
  <si>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</si>
  <si>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</si>
  <si>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</si>
  <si>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</si>
  <si>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</si>
  <si>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</si>
  <si>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</si>
  <si>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</si>
  <si>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</si>
  <si>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</si>
  <si>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</si>
  <si>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</si>
  <si>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</si>
  <si>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</si>
  <si>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</si>
  <si>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</si>
  <si>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</si>
  <si>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</si>
  <si>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</si>
  <si>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</si>
  <si>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</si>
  <si>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</si>
  <si>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</si>
  <si>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</si>
  <si>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</si>
  <si>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</si>
  <si>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</si>
  <si>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</si>
  <si>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</si>
  <si>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</si>
  <si>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</si>
  <si>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</si>
  <si>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</si>
  <si>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</si>
  <si>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</si>
  <si>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</si>
  <si>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</si>
  <si>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</si>
  <si>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</si>
  <si>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</si>
  <si>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</si>
  <si>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</si>
  <si>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</si>
  <si>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</si>
  <si>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</si>
  <si>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</si>
  <si>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</si>
  <si>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</si>
  <si>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</si>
  <si>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</si>
  <si>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</si>
  <si>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</si>
  <si>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</si>
  <si>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</si>
  <si>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</si>
  <si>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</si>
  <si>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</si>
  <si>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</si>
  <si>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</si>
  <si>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</si>
  <si>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</si>
  <si>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</si>
  <si>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</si>
  <si>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</si>
  <si>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</si>
  <si>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</si>
  <si>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</si>
  <si>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</si>
  <si>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</si>
  <si>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</si>
  <si>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</si>
  <si>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</si>
  <si>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</si>
  <si>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</si>
  <si>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</si>
  <si>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</si>
  <si>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</si>
  <si>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</si>
  <si>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</si>
  <si>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</si>
  <si>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</si>
  <si>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</si>
  <si>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</si>
  <si>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</si>
  <si>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</si>
  <si>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</si>
  <si>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</si>
  <si>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</si>
  <si>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</si>
  <si>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</si>
  <si>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</si>
  <si>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</si>
  <si>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</si>
  <si>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</si>
  <si>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</si>
  <si>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</si>
  <si>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</si>
  <si>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</si>
  <si>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</si>
  <si>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</si>
  <si>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</si>
  <si>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</si>
  <si>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</si>
  <si>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</si>
  <si>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</si>
  <si>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</si>
  <si>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</si>
  <si>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</si>
  <si>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</si>
  <si>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</si>
  <si>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</si>
  <si>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</si>
  <si>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</si>
  <si>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</si>
  <si>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</si>
  <si>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</si>
  <si>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</si>
  <si>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</si>
  <si>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</si>
  <si>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</si>
  <si>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</si>
  <si>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</si>
  <si>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</si>
  <si>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</si>
  <si>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</si>
  <si>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</si>
  <si>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</si>
  <si>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</si>
  <si>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</si>
  <si>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</si>
  <si>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</si>
  <si>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</si>
  <si>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</si>
  <si>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</si>
  <si>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</si>
  <si>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</si>
  <si>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</si>
  <si>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</si>
  <si>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</si>
  <si>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</si>
  <si>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</si>
  <si>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</si>
  <si>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</si>
  <si>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</si>
  <si>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</si>
  <si>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</si>
  <si>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</si>
  <si>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</si>
  <si>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</si>
  <si>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</si>
  <si>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</si>
  <si>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</si>
  <si>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</si>
  <si>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</si>
  <si>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</si>
  <si>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</si>
  <si>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</si>
  <si>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</si>
  <si>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</si>
  <si>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</si>
  <si>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</si>
  <si>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</si>
  <si>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</si>
  <si>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</si>
  <si>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</si>
  <si>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</si>
  <si>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</si>
  <si>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</si>
  <si>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</si>
  <si>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</si>
  <si>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</si>
  <si>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</si>
  <si>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</si>
  <si>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</si>
  <si>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</si>
  <si>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</si>
  <si>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</si>
  <si>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</si>
  <si>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</si>
  <si>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</si>
  <si>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</si>
  <si>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</si>
  <si>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</si>
  <si>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</si>
  <si>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</si>
  <si>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</si>
  <si>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</si>
  <si>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</si>
  <si>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</si>
  <si>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</si>
  <si>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</si>
  <si>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</si>
  <si>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</si>
  <si>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</si>
  <si>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</si>
  <si>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</si>
  <si>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</si>
  <si>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</si>
  <si>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</si>
  <si>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</si>
  <si>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</si>
  <si>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</si>
  <si>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</si>
  <si>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</si>
  <si>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</si>
  <si>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</si>
  <si>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</si>
  <si>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</si>
  <si>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</si>
  <si>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</si>
  <si>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</si>
  <si>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</si>
  <si>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</si>
  <si>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</si>
  <si>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</si>
  <si>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</si>
  <si>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</si>
  <si>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</si>
  <si>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</si>
  <si>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</si>
  <si>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</si>
  <si>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</si>
  <si>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</si>
  <si>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</si>
  <si>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</si>
  <si>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</si>
  <si>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</si>
  <si>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</si>
  <si>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</si>
  <si>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</si>
  <si>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</si>
  <si>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</si>
  <si>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</si>
  <si>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</si>
  <si>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</si>
  <si>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</si>
  <si>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</si>
  <si>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</si>
  <si>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</si>
  <si>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</si>
  <si>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</si>
  <si>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</si>
  <si>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</si>
  <si>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</si>
  <si>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</si>
  <si>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</si>
  <si>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</si>
  <si>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</si>
  <si>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</si>
  <si>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</si>
  <si>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</si>
  <si>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</si>
  <si>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</si>
  <si>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</si>
  <si>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</si>
  <si>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</si>
  <si>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</si>
  <si>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</si>
  <si>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</si>
  <si>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</si>
  <si>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</si>
  <si>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</si>
  <si>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</si>
  <si>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</si>
  <si>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</si>
  <si>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</si>
  <si>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</si>
  <si>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</si>
  <si>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</si>
  <si>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</si>
  <si>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</si>
  <si>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</si>
  <si>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</si>
  <si>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</si>
  <si>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</si>
  <si>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</si>
  <si>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</si>
  <si>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</si>
  <si>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</si>
  <si>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</si>
  <si>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</si>
  <si>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</si>
  <si>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</si>
  <si>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</si>
  <si>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</si>
  <si>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</si>
  <si>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</si>
  <si>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</si>
  <si>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</si>
  <si>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</si>
  <si>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</si>
  <si>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</si>
  <si>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</si>
  <si>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</si>
  <si>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</si>
  <si>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</si>
  <si>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</si>
  <si>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</si>
  <si>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</si>
  <si>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</si>
  <si>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</si>
  <si>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</si>
  <si>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</si>
  <si>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</si>
  <si>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</si>
  <si>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</si>
  <si>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</si>
  <si>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</si>
  <si>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</si>
  <si>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</si>
  <si>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</si>
  <si>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</si>
  <si>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</si>
  <si>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</si>
  <si>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</si>
  <si>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</si>
  <si>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</si>
  <si>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</si>
  <si>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</si>
  <si>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</si>
  <si>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</si>
  <si>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</si>
  <si>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</si>
  <si>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</si>
  <si>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</si>
  <si>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</si>
  <si>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</si>
  <si>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</si>
  <si>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</si>
  <si>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</si>
  <si>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</si>
  <si>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</si>
  <si>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</si>
  <si>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</si>
  <si>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</si>
  <si>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</si>
  <si>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</si>
  <si>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</si>
  <si>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</si>
  <si>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</si>
  <si>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</si>
  <si>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</si>
  <si>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</si>
  <si>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</si>
  <si>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</si>
  <si>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</si>
  <si>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</si>
  <si>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</si>
  <si>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</si>
  <si>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</si>
  <si>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</si>
  <si>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</si>
  <si>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</si>
  <si>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</si>
  <si>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</si>
  <si>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</si>
  <si>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</si>
  <si>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</si>
  <si>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</si>
  <si>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</si>
  <si>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</si>
  <si>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</si>
  <si>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</si>
  <si>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</si>
  <si>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</si>
  <si>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</si>
  <si>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</si>
  <si>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</si>
  <si>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</si>
  <si>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</si>
  <si>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</si>
  <si>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</si>
  <si>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</si>
  <si>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</si>
  <si>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</si>
  <si>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</si>
  <si>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</si>
  <si>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</si>
  <si>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</si>
  <si>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</si>
  <si>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</si>
  <si>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</si>
  <si>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</si>
  <si>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</si>
  <si>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</si>
  <si>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</si>
  <si>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</si>
  <si>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</si>
  <si>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</si>
  <si>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</si>
  <si>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</si>
  <si>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</si>
  <si>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</si>
  <si>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</si>
  <si>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</si>
  <si>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</si>
  <si>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</si>
  <si>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</si>
  <si>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</si>
  <si>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</si>
  <si>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</si>
  <si>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</si>
  <si>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</si>
  <si>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</si>
  <si>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</si>
  <si>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</si>
  <si>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</si>
  <si>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</si>
  <si>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</si>
  <si>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</si>
  <si>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</si>
  <si>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</si>
  <si>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</si>
  <si>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</si>
  <si>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</si>
  <si>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</si>
  <si>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</si>
  <si>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</si>
  <si>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</si>
  <si>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</si>
  <si>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</si>
  <si>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</si>
  <si>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</si>
  <si>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</si>
  <si>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</si>
  <si>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</si>
  <si>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</si>
  <si>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</si>
  <si>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</si>
  <si>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</si>
  <si>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</si>
  <si>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</si>
  <si>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</si>
  <si>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</si>
  <si>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</si>
  <si>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</si>
  <si>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</si>
  <si>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</si>
  <si>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</si>
  <si>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</si>
  <si>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</si>
  <si>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</si>
  <si>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</si>
  <si>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</si>
  <si>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</si>
  <si>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</si>
  <si>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</si>
  <si>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</si>
  <si>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</si>
  <si>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</si>
  <si>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</si>
  <si>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</si>
  <si>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</si>
  <si>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</si>
  <si>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</si>
  <si>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</si>
  <si>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</si>
  <si>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</si>
  <si>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</si>
  <si>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</si>
  <si>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</si>
  <si>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</si>
  <si>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</si>
  <si>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</si>
  <si>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</si>
  <si>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</si>
  <si>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</si>
  <si>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</si>
  <si>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</si>
  <si>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</si>
  <si>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</si>
  <si>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</si>
  <si>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</si>
  <si>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</si>
  <si>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</si>
  <si>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</si>
  <si>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</si>
  <si>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</si>
  <si>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</si>
  <si>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</si>
  <si>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</si>
  <si>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</si>
  <si>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</si>
  <si>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</si>
  <si>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</si>
  <si>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</si>
  <si>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</si>
  <si>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</si>
  <si>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</si>
  <si>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</si>
  <si>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</si>
  <si>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</si>
  <si>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</si>
  <si>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</si>
  <si>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</si>
  <si>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</si>
  <si>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</si>
  <si>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</si>
  <si>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</si>
  <si>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</si>
  <si>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</si>
  <si>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</si>
  <si>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</si>
  <si>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</si>
  <si>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</si>
  <si>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</si>
  <si>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</si>
  <si>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</si>
  <si>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</si>
  <si>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</si>
  <si>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</si>
  <si>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</si>
  <si>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</si>
  <si>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</si>
  <si>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</si>
  <si>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</si>
  <si>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</si>
  <si>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</si>
  <si>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</si>
  <si>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</si>
  <si>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</si>
  <si>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</si>
  <si>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</si>
  <si>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</si>
  <si>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</si>
  <si>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</si>
  <si>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</si>
  <si>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</si>
  <si>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</si>
  <si>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</si>
  <si>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</si>
  <si>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</si>
  <si>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</si>
  <si>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</si>
  <si>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</si>
  <si>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</si>
  <si>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</si>
  <si>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</si>
  <si>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</si>
  <si>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</si>
  <si>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</si>
  <si>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</si>
  <si>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</si>
  <si>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</si>
  <si>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</si>
  <si>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</si>
  <si>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</si>
  <si>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</si>
  <si>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</si>
  <si>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</si>
  <si>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</si>
  <si>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</si>
  <si>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</si>
  <si>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</si>
  <si>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</si>
  <si>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</si>
  <si>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</si>
  <si>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</si>
  <si>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</si>
  <si>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</si>
  <si>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</si>
  <si>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</si>
  <si>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</si>
  <si>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</si>
  <si>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</si>
  <si>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</si>
  <si>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</si>
  <si>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</si>
  <si>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</si>
  <si>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</si>
  <si>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</si>
  <si>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</si>
  <si>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</si>
  <si>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</si>
  <si>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</si>
  <si>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</si>
  <si>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</si>
  <si>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</si>
  <si>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</si>
  <si>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</si>
  <si>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</si>
  <si>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</si>
  <si>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</si>
  <si>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</si>
  <si>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</si>
  <si>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</si>
  <si>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</si>
  <si>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</si>
  <si>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</si>
  <si>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</si>
  <si>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</si>
  <si>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</si>
  <si>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</si>
  <si>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</si>
  <si>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</si>
  <si>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</si>
  <si>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</si>
  <si>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</si>
  <si>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</si>
  <si>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</si>
  <si>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</si>
  <si>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</si>
  <si>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</si>
  <si>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</si>
  <si>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</si>
  <si>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</si>
  <si>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</si>
  <si>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</si>
  <si>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</si>
  <si>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</si>
  <si>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</si>
  <si>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</si>
  <si>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</si>
  <si>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</si>
  <si>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</si>
  <si>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</si>
  <si>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</si>
  <si>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</si>
  <si>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</si>
  <si>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</si>
  <si>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</si>
  <si>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</si>
  <si>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</si>
  <si>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</si>
  <si>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</si>
  <si>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</si>
  <si>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</si>
  <si>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</si>
  <si>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</si>
  <si>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</si>
  <si>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</si>
  <si>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</si>
  <si>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</si>
  <si>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</si>
  <si>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</si>
  <si>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</si>
  <si>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</si>
  <si>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</si>
  <si>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</si>
  <si>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</si>
  <si>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</si>
  <si>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</si>
  <si>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</si>
  <si>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</si>
  <si>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</si>
  <si>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</si>
  <si>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</si>
  <si>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</si>
  <si>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</si>
  <si>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</si>
  <si>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</si>
  <si>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</si>
  <si>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</si>
  <si>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</si>
  <si>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</si>
  <si>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</si>
  <si>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</si>
  <si>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</si>
  <si>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</si>
  <si>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</si>
  <si>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</si>
  <si>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</si>
  <si>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</si>
  <si>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</si>
  <si>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</si>
  <si>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</si>
  <si>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</si>
  <si>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</si>
  <si>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</si>
  <si>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</si>
  <si>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</si>
  <si>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</si>
  <si>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</si>
  <si>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</si>
  <si>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</si>
  <si>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</si>
  <si>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</si>
  <si>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</si>
  <si>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</si>
  <si>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</si>
  <si>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</si>
  <si>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</si>
  <si>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</si>
  <si>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</si>
  <si>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</si>
  <si>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</si>
  <si>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</si>
  <si>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</si>
  <si>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</si>
  <si>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</si>
  <si>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</si>
  <si>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</si>
  <si>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</si>
  <si>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</si>
  <si>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</si>
  <si>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</si>
  <si>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</si>
  <si>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</si>
  <si>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</si>
  <si>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</si>
  <si>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</si>
  <si>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</si>
  <si>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</si>
  <si>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</si>
  <si>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</si>
  <si>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</si>
  <si>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</si>
  <si>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</si>
  <si>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</si>
  <si>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</si>
  <si>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</si>
  <si>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</si>
  <si>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</si>
  <si>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</si>
  <si>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</si>
  <si>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</si>
  <si>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</si>
  <si>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</si>
  <si>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</si>
  <si>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</si>
  <si>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</si>
  <si>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</si>
  <si>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</si>
  <si>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</si>
  <si>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</si>
  <si>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</si>
  <si>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</si>
  <si>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</si>
  <si>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</si>
  <si>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</si>
  <si>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</si>
  <si>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</si>
  <si>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</si>
  <si>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</si>
  <si>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</si>
  <si>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</si>
  <si>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</si>
  <si>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</si>
  <si>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</si>
  <si>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</si>
  <si>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</si>
  <si>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</si>
  <si>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</si>
  <si>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</si>
  <si>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</si>
  <si>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</si>
  <si>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</si>
  <si>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</si>
  <si>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</si>
  <si>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</si>
  <si>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</si>
  <si>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</si>
  <si>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</si>
  <si>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</si>
  <si>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</si>
  <si>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</si>
  <si>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</si>
  <si>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</si>
  <si>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</si>
  <si>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</si>
  <si>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</si>
  <si>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</si>
  <si>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</si>
  <si>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</si>
  <si>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</si>
  <si>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</si>
  <si>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</si>
  <si>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</si>
  <si>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</si>
  <si>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</si>
  <si>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</si>
  <si>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</si>
  <si>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</si>
  <si>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</si>
  <si>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</si>
  <si>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</si>
  <si>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</si>
  <si>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</si>
  <si>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</si>
  <si>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</si>
  <si>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</si>
  <si>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</si>
  <si>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</si>
  <si>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</si>
  <si>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</si>
  <si>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</si>
  <si>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</si>
  <si>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</si>
  <si>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</si>
  <si>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</si>
  <si>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</si>
  <si>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</si>
  <si>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</si>
  <si>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</si>
  <si>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</si>
  <si>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</si>
  <si>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</si>
  <si>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</si>
  <si>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</si>
  <si>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</si>
  <si>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</si>
  <si>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</si>
  <si>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</si>
  <si>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</si>
  <si>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</si>
  <si>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</si>
  <si>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</si>
  <si>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</si>
  <si>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</si>
  <si>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</si>
  <si>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</si>
  <si>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</si>
  <si>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</si>
  <si>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</si>
  <si>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</si>
  <si>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</si>
  <si>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</si>
  <si>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</si>
  <si>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</si>
  <si>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</si>
  <si>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</si>
  <si>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</si>
  <si>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</si>
  <si>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</si>
  <si>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</si>
  <si>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</si>
  <si>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</si>
  <si>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</si>
  <si>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</si>
  <si>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</si>
  <si>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</si>
  <si>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</si>
  <si>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</si>
  <si>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</si>
  <si>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</si>
  <si>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</si>
  <si>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</si>
  <si>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</si>
  <si>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</si>
  <si>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</si>
  <si>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</si>
  <si>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</si>
  <si>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</si>
  <si>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</si>
  <si>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</si>
  <si>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</si>
  <si>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</si>
  <si>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</si>
  <si>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</si>
  <si>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</si>
  <si>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</si>
  <si>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</si>
  <si>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</si>
  <si>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</si>
  <si>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</si>
  <si>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</si>
  <si>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</si>
  <si>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</si>
  <si>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</si>
  <si>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</si>
  <si>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</si>
  <si>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</si>
  <si>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</si>
  <si>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</si>
  <si>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</si>
  <si>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</si>
  <si>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</si>
  <si>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</si>
  <si>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</si>
  <si>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</si>
  <si>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</si>
  <si>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</si>
  <si>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</si>
  <si>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</si>
  <si>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</si>
  <si>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</si>
  <si>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</si>
  <si>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</si>
  <si>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</si>
  <si>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</si>
  <si>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</si>
  <si>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</si>
  <si>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</si>
  <si>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</si>
  <si>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</si>
  <si>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</si>
  <si>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</si>
  <si>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</si>
  <si>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</si>
  <si>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</si>
  <si>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</si>
  <si>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</si>
  <si>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</si>
  <si>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</si>
  <si>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</si>
  <si>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</si>
  <si>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</si>
  <si>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</si>
  <si>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</si>
  <si>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</si>
  <si>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</si>
  <si>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</si>
  <si>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</si>
  <si>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</si>
  <si>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</si>
  <si>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</si>
  <si>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</si>
  <si>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</si>
  <si>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</si>
  <si>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</si>
  <si>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</si>
  <si>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</si>
  <si>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</si>
  <si>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</si>
  <si>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</si>
  <si>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</si>
  <si>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</si>
  <si>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</si>
  <si>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</si>
  <si>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</si>
  <si>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</si>
  <si>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</si>
  <si>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</si>
  <si>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</si>
  <si>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</si>
  <si>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</si>
  <si>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</si>
  <si>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</si>
  <si>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</si>
  <si>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</si>
  <si>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</si>
  <si>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</si>
  <si>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</si>
  <si>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</si>
  <si>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</si>
  <si>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</si>
  <si>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</si>
  <si>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</si>
  <si>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</si>
  <si>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</si>
  <si>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</si>
  <si>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</si>
  <si>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</si>
  <si>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</si>
  <si>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</si>
  <si>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</si>
  <si>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</si>
  <si>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</si>
  <si>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</si>
  <si>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</si>
  <si>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</si>
  <si>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</si>
  <si>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</si>
  <si>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</si>
  <si>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</si>
  <si>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</si>
  <si>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</si>
  <si>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</si>
  <si>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</si>
  <si>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</si>
  <si>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</si>
  <si>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</si>
  <si>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</si>
  <si>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</si>
  <si>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</si>
  <si>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</si>
  <si>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</si>
  <si>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</si>
  <si>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</si>
  <si>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</si>
  <si>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</si>
  <si>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</si>
  <si>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</si>
  <si>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</si>
  <si>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</si>
  <si>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</si>
  <si>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</si>
  <si>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</si>
  <si>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</si>
  <si>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</si>
  <si>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</si>
  <si>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</si>
  <si>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</si>
  <si>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</si>
  <si>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</si>
  <si>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</si>
  <si>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</si>
  <si>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</si>
  <si>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</si>
  <si>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</si>
  <si>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</si>
  <si>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</si>
  <si>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</si>
  <si>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</si>
  <si>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</si>
  <si>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</si>
  <si>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</si>
  <si>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</si>
  <si>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</si>
  <si>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</si>
  <si>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</si>
  <si>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</si>
  <si>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</si>
  <si>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</si>
  <si>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</si>
  <si>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</si>
  <si>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</si>
  <si>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</si>
  <si>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</si>
  <si>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</si>
  <si>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</si>
  <si>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</si>
  <si>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</si>
  <si>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</si>
  <si>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</si>
  <si>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</si>
  <si>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</si>
  <si>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</si>
  <si>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</si>
  <si>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</si>
  <si>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</si>
  <si>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</si>
  <si>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</si>
  <si>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</si>
  <si>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</si>
  <si>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</si>
  <si>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</si>
  <si>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</si>
  <si>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</si>
  <si>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</si>
  <si>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</si>
  <si>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</si>
  <si>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</si>
  <si>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</si>
  <si>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</si>
  <si>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</si>
  <si>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</si>
  <si>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</si>
  <si>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</si>
  <si>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</si>
  <si>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</si>
  <si>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</si>
  <si>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</si>
  <si>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</si>
  <si>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</si>
  <si>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</si>
  <si>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</si>
  <si>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</si>
  <si>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</si>
  <si>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</si>
  <si>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</si>
  <si>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</si>
  <si>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</si>
  <si>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</si>
  <si>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</si>
  <si>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</si>
  <si>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</si>
  <si>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</si>
  <si>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</si>
  <si>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</si>
  <si>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</si>
  <si>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</si>
  <si>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</si>
  <si>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</si>
  <si>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</si>
  <si>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</si>
  <si>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</si>
  <si>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</si>
  <si>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</si>
  <si>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</si>
  <si>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</si>
  <si>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</si>
  <si>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</si>
  <si>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</si>
  <si>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</si>
  <si>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</si>
  <si>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</si>
  <si>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</si>
  <si>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</si>
  <si>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</si>
  <si>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</si>
  <si>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</si>
  <si>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</si>
  <si>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</si>
  <si>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</si>
  <si>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</si>
  <si>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</si>
  <si>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</si>
  <si>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</si>
  <si>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</si>
  <si>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</si>
  <si>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</si>
  <si>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</si>
  <si>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</si>
  <si>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</si>
  <si>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</si>
  <si>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</si>
  <si>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</si>
  <si>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</si>
  <si>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</si>
  <si>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</si>
  <si>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</si>
  <si>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</si>
  <si>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</si>
  <si>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</si>
  <si>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</si>
  <si>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</si>
  <si>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</si>
  <si>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</si>
  <si>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</si>
  <si>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</si>
  <si>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</si>
  <si>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</si>
  <si>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</si>
  <si>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</si>
  <si>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</si>
  <si>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</si>
  <si>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</si>
  <si>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</si>
  <si>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</si>
  <si>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</si>
  <si>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</si>
  <si>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</si>
  <si>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</si>
  <si>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</si>
  <si>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</si>
  <si>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</si>
  <si>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</si>
  <si>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</si>
  <si>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</si>
  <si>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</si>
  <si>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</si>
  <si>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</si>
  <si>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</si>
  <si>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</si>
  <si>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</si>
  <si>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</si>
  <si>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</si>
  <si>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</si>
  <si>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</si>
  <si>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</si>
  <si>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</si>
  <si>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</si>
  <si>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</si>
  <si>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</si>
  <si>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</si>
  <si>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</si>
  <si>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</si>
  <si>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</si>
  <si>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</si>
  <si>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</si>
  <si>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</si>
  <si>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</si>
  <si>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</si>
  <si>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</si>
  <si>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</si>
  <si>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</si>
  <si>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</si>
  <si>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</si>
  <si>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</si>
  <si>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</si>
  <si>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</si>
  <si>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</si>
  <si>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</si>
  <si>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</si>
  <si>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</si>
  <si>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</si>
  <si>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</si>
  <si>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</si>
  <si>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</si>
  <si>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</si>
  <si>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</si>
  <si>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</si>
  <si>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</si>
  <si>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</si>
  <si>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</si>
  <si>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</si>
  <si>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</si>
  <si>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</si>
  <si>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</si>
  <si>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</si>
  <si>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</si>
  <si>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</si>
  <si>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</si>
  <si>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</si>
  <si>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</si>
  <si>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</si>
  <si>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</si>
  <si>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</si>
  <si>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</si>
  <si>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</si>
  <si>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</si>
  <si>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</si>
  <si>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</si>
  <si>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</si>
  <si>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</si>
  <si>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</si>
  <si>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</si>
  <si>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</si>
  <si>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</si>
  <si>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</si>
  <si>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</si>
  <si>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</si>
  <si>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</si>
  <si>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</si>
  <si>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</si>
  <si>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</si>
  <si>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</si>
  <si>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</si>
  <si>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</si>
  <si>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</si>
  <si>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</si>
  <si>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</si>
  <si>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</si>
  <si>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</si>
  <si>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</si>
  <si>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</si>
  <si>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</si>
  <si>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</si>
  <si>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</si>
  <si>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</si>
  <si>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</si>
  <si>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</si>
  <si>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</si>
  <si>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</si>
  <si>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</si>
  <si>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</si>
  <si>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</si>
  <si>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</si>
  <si>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</si>
  <si>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</si>
  <si>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</si>
  <si>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</si>
  <si>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</si>
  <si>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</si>
  <si>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</si>
  <si>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</si>
  <si>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</si>
  <si>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</si>
  <si>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</si>
  <si>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</si>
  <si>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</si>
  <si>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</si>
  <si>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</si>
  <si>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</si>
  <si>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</si>
  <si>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</si>
  <si>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</si>
  <si>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</si>
  <si>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</si>
  <si>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</si>
  <si>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</si>
  <si>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</si>
  <si>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</si>
  <si>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</si>
  <si>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</si>
  <si>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</si>
  <si>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</si>
  <si>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</si>
  <si>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</si>
  <si>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</si>
  <si>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</si>
  <si>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</si>
  <si>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</si>
  <si>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</si>
  <si>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</si>
  <si>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</si>
  <si>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</si>
  <si>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</si>
  <si>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</si>
  <si>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</si>
  <si>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</si>
  <si>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</si>
  <si>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</si>
  <si>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</si>
  <si>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</si>
  <si>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</si>
  <si>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</si>
  <si>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</si>
  <si>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</si>
  <si>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</si>
  <si>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</si>
  <si>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</si>
  <si>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</si>
  <si>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</si>
  <si>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</si>
  <si>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</si>
  <si>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</si>
  <si>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</si>
  <si>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</si>
  <si>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</si>
  <si>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</si>
  <si>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</si>
  <si>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</si>
  <si>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</si>
  <si>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</si>
  <si>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</si>
  <si>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</si>
  <si>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</si>
  <si>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</si>
  <si>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</si>
  <si>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</si>
  <si>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</si>
  <si>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</si>
  <si>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</si>
  <si>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</si>
  <si>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</si>
  <si>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</si>
  <si>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</si>
  <si>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</si>
  <si>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</si>
  <si>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</si>
  <si>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</si>
  <si>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</si>
  <si>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</si>
  <si>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</si>
  <si>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</si>
  <si>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</si>
  <si>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</si>
  <si>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</si>
  <si>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</si>
  <si>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</si>
  <si>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</si>
  <si>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</si>
  <si>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</si>
  <si>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</si>
  <si>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</si>
  <si>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</si>
  <si>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</si>
  <si>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</si>
  <si>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</si>
  <si>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</si>
  <si>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</si>
  <si>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</si>
  <si>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</si>
  <si>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</si>
  <si>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</si>
  <si>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</si>
  <si>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</si>
  <si>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</si>
  <si>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</si>
  <si>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</si>
  <si>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</si>
  <si>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</si>
  <si>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</si>
  <si>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</si>
  <si>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</si>
  <si>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</si>
  <si>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</si>
  <si>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</si>
  <si>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</si>
  <si>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</si>
  <si>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</si>
  <si>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</si>
  <si>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</si>
  <si>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</si>
  <si>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</si>
  <si>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</si>
  <si>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</si>
  <si>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</si>
  <si>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</si>
  <si>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</si>
  <si>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</si>
  <si>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</si>
  <si>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</si>
  <si>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</si>
  <si>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</si>
  <si>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</si>
  <si>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</si>
  <si>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</si>
  <si>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</si>
  <si>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</si>
  <si>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</si>
  <si>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</si>
  <si>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</si>
  <si>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</si>
  <si>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</si>
  <si>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</si>
  <si>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</si>
  <si>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</si>
  <si>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</si>
  <si>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</si>
  <si>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</si>
  <si>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</si>
  <si>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</si>
  <si>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</si>
  <si>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</si>
  <si>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</si>
  <si>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</si>
  <si>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</si>
  <si>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</si>
  <si>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</si>
  <si>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</si>
  <si>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</si>
  <si>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</si>
  <si>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</si>
  <si>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</si>
  <si>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</si>
  <si>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</si>
  <si>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</si>
  <si>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</si>
  <si>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</si>
  <si>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</si>
  <si>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</si>
  <si>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</si>
  <si>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</si>
  <si>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</si>
  <si>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</si>
  <si>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</si>
  <si>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</si>
  <si>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</si>
  <si>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</si>
  <si>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</si>
  <si>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</si>
  <si>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</si>
  <si>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</si>
  <si>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</si>
  <si>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</si>
  <si>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</si>
  <si>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</si>
  <si>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</si>
  <si>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</si>
  <si>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</si>
  <si>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</si>
  <si>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</si>
  <si>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</si>
  <si>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</si>
  <si>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</si>
  <si>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</si>
  <si>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</si>
  <si>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</si>
  <si>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</si>
  <si>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</si>
  <si>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</si>
  <si>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</si>
  <si>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</si>
  <si>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</si>
  <si>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</si>
  <si>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</si>
  <si>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</si>
  <si>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</si>
  <si>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</si>
  <si>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</si>
  <si>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</si>
  <si>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</si>
  <si>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</si>
  <si>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</si>
  <si>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</si>
  <si>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</si>
  <si>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</si>
  <si>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</si>
  <si>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</si>
  <si>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</si>
  <si>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</si>
  <si>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</si>
  <si>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</si>
  <si>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</si>
  <si>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</si>
  <si>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</si>
  <si>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</si>
  <si>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</si>
  <si>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</si>
  <si>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</si>
  <si>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</si>
  <si>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</si>
  <si>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</si>
  <si>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</si>
  <si>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</si>
  <si>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</si>
  <si>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</si>
  <si>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</si>
  <si>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</si>
  <si>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</si>
  <si>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</si>
  <si>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</si>
  <si>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</si>
  <si>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</si>
  <si>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</si>
  <si>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</si>
  <si>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</si>
  <si>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</si>
  <si>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</si>
  <si>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</si>
  <si>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</si>
  <si>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</si>
  <si>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</si>
  <si>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</si>
  <si>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</si>
  <si>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</si>
  <si>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</si>
  <si>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</si>
  <si>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</si>
  <si>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</si>
  <si>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</si>
  <si>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</si>
  <si>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</si>
  <si>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</si>
  <si>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</si>
  <si>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</si>
  <si>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</si>
  <si>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</si>
  <si>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</si>
  <si>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</si>
  <si>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</si>
  <si>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</si>
  <si>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</si>
  <si>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</si>
  <si>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</si>
  <si>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</si>
  <si>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</si>
  <si>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</si>
  <si>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</si>
  <si>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</si>
  <si>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</si>
  <si>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</si>
  <si>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</si>
  <si>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</si>
  <si>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</si>
  <si>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</si>
  <si>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</si>
  <si>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</si>
  <si>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</si>
  <si>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</si>
  <si>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</si>
  <si>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</si>
  <si>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</si>
  <si>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</si>
  <si>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</si>
  <si>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</si>
  <si>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</si>
  <si>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</si>
  <si>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</si>
  <si>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</si>
  <si>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</si>
  <si>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</si>
  <si>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</si>
  <si>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</si>
  <si>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</si>
  <si>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</si>
  <si>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</si>
  <si>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</si>
  <si>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</si>
  <si>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</si>
  <si>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</si>
  <si>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</si>
  <si>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</si>
  <si>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</si>
  <si>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</si>
  <si>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</si>
  <si>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</si>
  <si>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</si>
  <si>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</si>
  <si>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</si>
  <si>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</si>
  <si>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</si>
  <si>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</si>
  <si>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</si>
  <si>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</si>
  <si>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</si>
  <si>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</si>
  <si>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</si>
  <si>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</si>
  <si>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</si>
  <si>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</si>
  <si>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</si>
  <si>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</si>
  <si>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</si>
  <si>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</si>
  <si>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</si>
  <si>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</si>
  <si>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</si>
  <si>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</si>
  <si>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</si>
  <si>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</si>
  <si>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</si>
  <si>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</si>
  <si>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</si>
  <si>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</si>
  <si>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</si>
  <si>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</si>
  <si>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</si>
  <si>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</si>
  <si>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</si>
  <si>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</si>
  <si>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</si>
  <si>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</si>
  <si>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</si>
  <si>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</si>
  <si>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</si>
  <si>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</si>
  <si>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</si>
  <si>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</si>
  <si>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</si>
  <si>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</si>
  <si>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</si>
  <si>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</si>
  <si>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</si>
  <si>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</si>
  <si>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</si>
  <si>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</si>
  <si>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</si>
  <si>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</si>
  <si>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</si>
  <si>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</si>
  <si>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</si>
  <si>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</si>
  <si>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</si>
  <si>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</si>
  <si>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</si>
  <si>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</si>
  <si>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</si>
  <si>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</si>
  <si>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</si>
  <si>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</si>
  <si>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</si>
  <si>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</si>
  <si>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</si>
  <si>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</si>
  <si>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</si>
  <si>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</si>
  <si>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</si>
  <si>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</si>
  <si>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</si>
  <si>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</si>
  <si>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</si>
  <si>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</si>
  <si>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</si>
  <si>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</si>
  <si>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</si>
  <si>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</si>
  <si>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</si>
  <si>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</si>
  <si>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</si>
  <si>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</si>
  <si>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</si>
  <si>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</si>
  <si>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</si>
  <si>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</si>
  <si>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</si>
  <si>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</si>
  <si>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</si>
  <si>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</si>
  <si>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</si>
  <si>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</si>
  <si>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</si>
  <si>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</si>
  <si>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</si>
  <si>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</si>
  <si>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</si>
  <si>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</si>
  <si>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</si>
  <si>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</si>
  <si>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</si>
  <si>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</si>
  <si>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</si>
  <si>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</si>
  <si>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</si>
  <si>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</si>
  <si>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</si>
  <si>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</si>
  <si>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</si>
  <si>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</si>
  <si>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</si>
  <si>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</si>
  <si>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</si>
  <si>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</si>
  <si>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</si>
  <si>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</si>
  <si>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</si>
  <si>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</si>
  <si>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</si>
  <si>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</si>
  <si>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</si>
  <si>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</si>
  <si>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</si>
  <si>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</si>
  <si>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</si>
  <si>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</si>
  <si>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</si>
  <si>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</si>
  <si>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</si>
  <si>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</si>
  <si>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</si>
  <si>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</si>
  <si>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</si>
  <si>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</si>
  <si>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</si>
  <si>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</si>
  <si>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</si>
  <si>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</si>
  <si>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</si>
  <si>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</si>
  <si>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</si>
  <si>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</si>
  <si>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</si>
  <si>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</si>
  <si>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</si>
  <si>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</si>
  <si>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</si>
  <si>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</si>
  <si>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</si>
  <si>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</si>
  <si>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</si>
  <si>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</si>
  <si>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</si>
  <si>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</si>
  <si>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</si>
  <si>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</si>
  <si>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</si>
  <si>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</si>
  <si>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</si>
  <si>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</si>
  <si>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</si>
  <si>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</si>
  <si>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</si>
  <si>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</si>
  <si>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</si>
  <si>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</si>
  <si>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</si>
  <si>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</si>
  <si>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</si>
  <si>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</si>
  <si>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</si>
  <si>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</si>
  <si>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</si>
  <si>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</si>
  <si>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</si>
  <si>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</si>
  <si>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</si>
  <si>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</si>
  <si>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</si>
  <si>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</si>
  <si>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</si>
  <si>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</si>
  <si>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</si>
  <si>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</si>
  <si>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</si>
  <si>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</si>
  <si>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</si>
  <si>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</si>
  <si>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</si>
  <si>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</si>
  <si>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</si>
  <si>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</si>
  <si>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</si>
  <si>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</si>
  <si>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</si>
  <si>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</si>
  <si>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</si>
  <si>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</si>
  <si>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</si>
  <si>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</si>
  <si>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</si>
  <si>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</si>
  <si>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</si>
  <si>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</si>
  <si>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</si>
  <si>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</si>
  <si>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</si>
  <si>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</si>
  <si>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</si>
  <si>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</si>
  <si>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</si>
  <si>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</si>
  <si>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</si>
  <si>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</si>
  <si>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</si>
  <si>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</si>
  <si>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</si>
  <si>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</si>
  <si>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</si>
  <si>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</si>
  <si>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</si>
  <si>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</si>
  <si>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</si>
  <si>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</si>
  <si>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</si>
  <si>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</si>
  <si>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</si>
  <si>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</si>
  <si>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</si>
  <si>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</si>
  <si>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</si>
  <si>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</si>
  <si>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</si>
  <si>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</si>
  <si>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</si>
  <si>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</si>
  <si>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</si>
  <si>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</si>
  <si>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</si>
  <si>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</si>
  <si>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</si>
  <si>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</si>
  <si>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</si>
  <si>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</si>
  <si>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</si>
  <si>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</si>
  <si>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</si>
  <si>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</si>
  <si>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</si>
  <si>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</si>
  <si>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</si>
  <si>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</si>
  <si>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</si>
  <si>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</si>
  <si>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</si>
  <si>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</si>
  <si>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</si>
  <si>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</si>
  <si>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</si>
  <si>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</si>
  <si>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</si>
  <si>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</si>
  <si>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</si>
  <si>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</si>
  <si>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</si>
  <si>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</si>
  <si>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</si>
  <si>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</si>
  <si>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</si>
  <si>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</si>
  <si>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</si>
  <si>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</si>
  <si>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</si>
  <si>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</si>
  <si>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</si>
  <si>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</si>
  <si>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</si>
  <si>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</si>
  <si>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</si>
  <si>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</si>
  <si>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</si>
  <si>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</si>
  <si>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</si>
  <si>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</si>
  <si>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</si>
  <si>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</si>
  <si>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</si>
  <si>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</si>
  <si>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</si>
  <si>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</si>
  <si>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</si>
  <si>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</si>
  <si>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</si>
  <si>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</si>
  <si>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</si>
  <si>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</si>
  <si>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</si>
  <si>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</si>
  <si>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</si>
  <si>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</si>
  <si>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</si>
  <si>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</si>
  <si>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</si>
  <si>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</si>
  <si>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</si>
  <si>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</si>
  <si>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</si>
  <si>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</si>
  <si>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</si>
  <si>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</si>
  <si>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</si>
  <si>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</si>
  <si>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</si>
  <si>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</si>
  <si>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</si>
  <si>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</si>
  <si>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</si>
  <si>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</si>
  <si>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</si>
  <si>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</si>
  <si>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</si>
  <si>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</si>
  <si>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</si>
  <si>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</si>
  <si>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</si>
  <si>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</si>
  <si>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</si>
  <si>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</si>
  <si>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</si>
  <si>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</si>
  <si>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</si>
  <si>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</si>
  <si>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</si>
  <si>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</si>
  <si>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</si>
  <si>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</si>
  <si>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</si>
  <si>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</si>
  <si>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</si>
  <si>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</si>
  <si>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</si>
  <si>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</si>
  <si>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</si>
  <si>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</si>
  <si>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</si>
  <si>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</si>
  <si>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</si>
  <si>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</si>
  <si>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</si>
  <si>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</si>
  <si>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</si>
  <si>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</si>
  <si>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</si>
  <si>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</si>
  <si>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</si>
  <si>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</si>
  <si>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</si>
  <si>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</si>
  <si>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</si>
  <si>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</si>
  <si>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</si>
  <si>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</si>
  <si>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</si>
  <si>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</si>
  <si>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</si>
  <si>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</si>
  <si>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</si>
  <si>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</si>
  <si>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</si>
  <si>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</si>
  <si>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</si>
  <si>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</si>
  <si>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</si>
  <si>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</si>
  <si>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</si>
  <si>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</si>
  <si>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</si>
  <si>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</si>
  <si>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</si>
  <si>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</si>
  <si>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</si>
  <si>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</si>
  <si>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</si>
  <si>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</si>
  <si>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</si>
  <si>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</si>
  <si>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</si>
  <si>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</si>
  <si>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</si>
  <si>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</si>
  <si>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</si>
  <si>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</si>
  <si>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</si>
  <si>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</si>
  <si>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</si>
  <si>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</si>
  <si>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</si>
  <si>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</si>
  <si>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</si>
  <si>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</si>
  <si>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</si>
  <si>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</si>
  <si>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</si>
  <si>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</si>
  <si>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</si>
  <si>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</si>
  <si>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</si>
  <si>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</si>
  <si>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</si>
  <si>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</si>
  <si>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</si>
  <si>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</si>
  <si>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</si>
  <si>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</si>
  <si>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</si>
  <si>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</si>
  <si>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</si>
  <si>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</si>
  <si>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</si>
  <si>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</si>
  <si>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</si>
  <si>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</si>
  <si>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</si>
  <si>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</si>
  <si>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</si>
  <si>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</si>
  <si>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</si>
  <si>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</si>
  <si>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</si>
  <si>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</si>
  <si>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</si>
  <si>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</si>
  <si>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</si>
  <si>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</si>
  <si>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</si>
  <si>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</si>
  <si>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</si>
  <si>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</si>
  <si>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</si>
  <si>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</si>
  <si>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</si>
  <si>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</si>
  <si>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</si>
  <si>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</si>
  <si>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</si>
  <si>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</si>
  <si>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</si>
  <si>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</si>
  <si>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</si>
  <si>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</si>
  <si>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</si>
  <si>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</si>
  <si>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</si>
  <si>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</si>
  <si>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</si>
  <si>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</si>
  <si>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</si>
  <si>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</si>
  <si>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</si>
  <si>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</si>
  <si>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</si>
  <si>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</si>
  <si>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</si>
  <si>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</si>
  <si>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</si>
  <si>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</si>
  <si>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</si>
  <si>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</si>
  <si>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</si>
  <si>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</si>
  <si>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</si>
  <si>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</si>
  <si>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</si>
  <si>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</si>
  <si>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</si>
  <si>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</si>
  <si>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</si>
  <si>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</si>
  <si>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</si>
  <si>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</si>
  <si>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</si>
  <si>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</si>
  <si>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</si>
  <si>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</si>
  <si>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</si>
  <si>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</si>
  <si>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</si>
  <si>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</si>
  <si>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</si>
  <si>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</si>
  <si>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</si>
  <si>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</si>
  <si>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</si>
  <si>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</si>
  <si>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</si>
  <si>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</si>
  <si>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</si>
  <si>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</si>
  <si>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</si>
  <si>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</si>
  <si>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</si>
  <si>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</si>
  <si>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</si>
  <si>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</si>
  <si>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</si>
  <si>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</si>
  <si>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</si>
  <si>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</si>
  <si>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</si>
  <si>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</si>
  <si>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</si>
  <si>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</si>
  <si>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</si>
  <si>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</si>
  <si>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</si>
  <si>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</si>
  <si>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</si>
  <si>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</si>
  <si>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</si>
  <si>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</si>
  <si>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</si>
  <si>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</si>
  <si>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</si>
  <si>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</si>
  <si>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</si>
  <si>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</si>
  <si>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</si>
  <si>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</si>
  <si>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</si>
  <si>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</si>
  <si>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</si>
  <si>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</si>
  <si>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</si>
  <si>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Avearge Discount Percentage</t>
  </si>
  <si>
    <t xml:space="preserve">Discount of 50% or more </t>
  </si>
  <si>
    <t>Total Potential Revenue</t>
  </si>
  <si>
    <t>Price Range Bucket</t>
  </si>
  <si>
    <t>Discount Bucket</t>
  </si>
  <si>
    <t>Rating+Number Of Review</t>
  </si>
  <si>
    <t>Row Labels</t>
  </si>
  <si>
    <t>Grand Total</t>
  </si>
  <si>
    <t>Sum of Avearge Discount Percentage</t>
  </si>
  <si>
    <t>₹200 - ₹500</t>
  </si>
  <si>
    <t>&lt;₹200</t>
  </si>
  <si>
    <t>41-50%</t>
  </si>
  <si>
    <t>51-60%</t>
  </si>
  <si>
    <t>21-30%</t>
  </si>
  <si>
    <t>31-40%</t>
  </si>
  <si>
    <t>11-20%</t>
  </si>
  <si>
    <t>&gt;₹500</t>
  </si>
  <si>
    <t>0 -10%</t>
  </si>
  <si>
    <t>Count of product_name</t>
  </si>
  <si>
    <t>Sum of rating_count</t>
  </si>
  <si>
    <t>Sum of Rating+Number Of Review</t>
  </si>
  <si>
    <t>7. Products With Discount of 50% Or More</t>
  </si>
  <si>
    <t>Sum of Total Potential Revenue</t>
  </si>
  <si>
    <t xml:space="preserve">8. Product Rating </t>
  </si>
  <si>
    <t xml:space="preserve">9. Total Potential Revenue </t>
  </si>
  <si>
    <t xml:space="preserve">10. Price Range Bucket </t>
  </si>
  <si>
    <t>11. Rating Relate To Level Of Discount</t>
  </si>
  <si>
    <t xml:space="preserve">13. Product With Highest Discount </t>
  </si>
  <si>
    <t>Max of discounted_price</t>
  </si>
  <si>
    <t>61-70%</t>
  </si>
  <si>
    <t>81-94%</t>
  </si>
  <si>
    <t>71-80%</t>
  </si>
  <si>
    <t>Yes</t>
  </si>
  <si>
    <t>NO</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</si>
  <si>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</si>
  <si>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</si>
  <si>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</si>
  <si>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</si>
  <si>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</si>
  <si>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</si>
  <si>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</si>
  <si>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</si>
  <si>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</si>
  <si>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</si>
  <si>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</si>
  <si>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</si>
  <si>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</si>
  <si>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</si>
  <si>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</si>
  <si>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</si>
  <si>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</si>
  <si>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</si>
  <si>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</si>
  <si>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</si>
  <si>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</si>
  <si>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</si>
  <si>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</si>
  <si>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</si>
  <si>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</si>
  <si>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</si>
  <si>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</si>
  <si>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</si>
  <si>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</si>
  <si>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</si>
  <si>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</si>
  <si>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</si>
  <si>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</si>
  <si>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</si>
  <si>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</si>
  <si>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</si>
  <si>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</si>
  <si>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</si>
  <si>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</si>
  <si>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</si>
  <si>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</si>
  <si>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</si>
  <si>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</si>
  <si>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</si>
  <si>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</si>
  <si>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</si>
  <si>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</si>
  <si>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</si>
  <si>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</si>
  <si>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</si>
  <si>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</si>
  <si>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</si>
  <si>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</si>
  <si>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</si>
  <si>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</si>
  <si>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</si>
  <si>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</si>
  <si>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</si>
  <si>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</si>
  <si>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</si>
  <si>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</si>
  <si>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</si>
  <si>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</si>
  <si>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</si>
  <si>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</si>
  <si>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</si>
  <si>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</si>
  <si>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</si>
  <si>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</si>
  <si>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</si>
  <si>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</si>
  <si>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</si>
  <si>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</si>
  <si>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</si>
  <si>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</si>
  <si>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</si>
  <si>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</si>
  <si>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</si>
  <si>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</si>
  <si>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</si>
  <si>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</si>
  <si>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</si>
  <si>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</si>
  <si>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</si>
  <si>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</si>
  <si>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</si>
  <si>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</si>
  <si>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</si>
  <si>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</si>
  <si>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</si>
  <si>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</si>
  <si>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</si>
  <si>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</si>
  <si>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</si>
  <si>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</si>
  <si>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</si>
  <si>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</si>
  <si>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</si>
  <si>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</si>
  <si>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</si>
  <si>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</si>
  <si>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</si>
  <si>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</si>
  <si>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</si>
  <si>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</si>
  <si>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</si>
  <si>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</si>
  <si>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</si>
  <si>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</si>
  <si>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</si>
  <si>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</si>
  <si>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</si>
  <si>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</si>
  <si>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</si>
  <si>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</si>
  <si>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</si>
  <si>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</si>
  <si>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</si>
  <si>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</si>
  <si>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</si>
  <si>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</si>
  <si>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</si>
  <si>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</si>
  <si>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</si>
  <si>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</si>
  <si>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</si>
  <si>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</si>
  <si>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</si>
  <si>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</si>
  <si>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</si>
  <si>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</si>
  <si>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</si>
  <si>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</si>
  <si>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</si>
  <si>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</si>
  <si>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</si>
  <si>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</si>
  <si>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</si>
  <si>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</si>
  <si>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</si>
  <si>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</si>
  <si>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</si>
  <si>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</si>
  <si>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</si>
  <si>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</si>
  <si>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</si>
  <si>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</si>
  <si>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</si>
  <si>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</si>
  <si>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</si>
  <si>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</si>
  <si>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</si>
  <si>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</si>
  <si>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</si>
  <si>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</si>
  <si>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</si>
  <si>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</si>
  <si>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</si>
  <si>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</si>
  <si>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</si>
  <si>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</si>
  <si>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</si>
  <si>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</si>
  <si>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</si>
  <si>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</si>
  <si>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</si>
  <si>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</si>
  <si>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</si>
  <si>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</si>
  <si>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</si>
  <si>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</si>
  <si>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</si>
  <si>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</si>
  <si>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</si>
  <si>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</si>
  <si>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</si>
  <si>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</si>
  <si>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</si>
  <si>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</si>
  <si>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</si>
  <si>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</si>
  <si>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</si>
  <si>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</si>
  <si>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</si>
  <si>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</si>
  <si>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</si>
  <si>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</si>
  <si>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</si>
  <si>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</si>
  <si>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</si>
  <si>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</si>
  <si>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</si>
  <si>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</si>
  <si>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</si>
  <si>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</si>
  <si>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</si>
  <si>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</si>
  <si>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</si>
  <si>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</si>
  <si>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</si>
  <si>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</si>
  <si>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</si>
  <si>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</si>
  <si>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</si>
  <si>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</si>
  <si>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</si>
  <si>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</si>
  <si>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</si>
  <si>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</si>
  <si>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</si>
  <si>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</si>
  <si>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</si>
  <si>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</si>
  <si>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</si>
  <si>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</si>
  <si>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</si>
  <si>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</si>
  <si>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</si>
  <si>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</si>
  <si>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</si>
  <si>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</si>
  <si>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</si>
  <si>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</si>
  <si>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</si>
  <si>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</si>
  <si>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</si>
  <si>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</si>
  <si>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</si>
  <si>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</si>
  <si>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</si>
  <si>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</si>
  <si>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</si>
  <si>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</si>
  <si>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</si>
  <si>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</si>
  <si>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</si>
  <si>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</si>
  <si>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</si>
  <si>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</si>
  <si>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</si>
  <si>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</si>
  <si>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</si>
  <si>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</si>
  <si>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</si>
  <si>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Category 2</t>
  </si>
  <si>
    <t>Category 3</t>
  </si>
  <si>
    <t>Category 4</t>
  </si>
  <si>
    <t>Count of product_id</t>
  </si>
  <si>
    <t>Sum of rating</t>
  </si>
  <si>
    <t>rating_count&lt;1000</t>
  </si>
  <si>
    <t>(All)</t>
  </si>
  <si>
    <t>1. Average Discount By Product</t>
  </si>
  <si>
    <t>2. Product By Category</t>
  </si>
  <si>
    <t>3. Reviews By Category</t>
  </si>
  <si>
    <t xml:space="preserve">4. Top 10 Product Higest Average Rating </t>
  </si>
  <si>
    <t>5. Price By Cetegory</t>
  </si>
  <si>
    <t xml:space="preserve">6. Highest Review Of Product </t>
  </si>
  <si>
    <t>Products With Discount of 50% Or More</t>
  </si>
  <si>
    <t>14.  5Top Product</t>
  </si>
  <si>
    <t>12. Review fewer than 1,000 by Product</t>
  </si>
  <si>
    <t>Average of Avearge Discount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</si>
</sst>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
    <numFmt numFmtId="166" formatCode="#,##0,"/>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scheme val="minor"/>
    </font>
    <font>
      <sz val="16"/>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00B050"/>
        <bgColor indexed="64"/>
      </patternFill>
    </fill>
    <fill>
      <patternFill patternType="solid">
        <fgColor theme="9" tint="0.59999389629810485"/>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2">
    <xf numFmtId="0" fontId="0" fillId="0" borderId="0" xfId="0"/>
    <xf numFmtId="0" fontId="0" fillId="33" borderId="0" xfId="0" applyFill="1"/>
    <xf numFmtId="0" fontId="0" fillId="0" borderId="0" xfId="0" applyNumberFormat="1"/>
    <xf numFmtId="0" fontId="0" fillId="0" borderId="0" xfId="0" applyAlignment="1">
      <alignment horizontal="center" wrapText="1"/>
    </xf>
    <xf numFmtId="43" fontId="0" fillId="0" borderId="0" xfId="42" applyFont="1"/>
    <xf numFmtId="0" fontId="18" fillId="0" borderId="0" xfId="0" applyFont="1"/>
    <xf numFmtId="164" fontId="18" fillId="0" borderId="0" xfId="42" applyNumberFormat="1" applyFont="1"/>
    <xf numFmtId="3" fontId="18" fillId="0" borderId="0" xfId="0" applyNumberFormat="1" applyFont="1"/>
    <xf numFmtId="9" fontId="18" fillId="0" borderId="0" xfId="0" applyNumberFormat="1" applyFont="1"/>
    <xf numFmtId="37" fontId="18" fillId="0" borderId="0" xfId="42" applyNumberFormat="1" applyFont="1"/>
    <xf numFmtId="4" fontId="18" fillId="0" borderId="0" xfId="0" applyNumberFormat="1" applyFont="1"/>
    <xf numFmtId="0" fontId="18" fillId="0" borderId="0" xfId="0" applyFont="1" applyAlignment="1">
      <alignment vertical="center"/>
    </xf>
    <xf numFmtId="0" fontId="0" fillId="0" borderId="0" xfId="0" applyNumberFormat="1" applyAlignment="1">
      <alignment horizontal="center" wrapText="1"/>
    </xf>
    <xf numFmtId="0" fontId="0" fillId="34" borderId="0" xfId="0" applyFill="1"/>
    <xf numFmtId="0" fontId="0" fillId="34" borderId="0" xfId="0" applyFill="1" applyAlignment="1">
      <alignment horizontal="center" wrapText="1"/>
    </xf>
    <xf numFmtId="0" fontId="0" fillId="35" borderId="0" xfId="0" applyFill="1" applyAlignment="1">
      <alignment horizontal="left"/>
    </xf>
    <xf numFmtId="0" fontId="0" fillId="34" borderId="0" xfId="0" applyFont="1" applyFill="1"/>
    <xf numFmtId="0" fontId="0" fillId="34" borderId="0" xfId="0" applyFill="1" applyAlignment="1">
      <alignment horizontal="left"/>
    </xf>
    <xf numFmtId="1" fontId="0" fillId="34" borderId="0" xfId="0" applyNumberFormat="1" applyFill="1"/>
    <xf numFmtId="1" fontId="0" fillId="35" borderId="0" xfId="0" applyNumberFormat="1" applyFill="1"/>
    <xf numFmtId="0" fontId="0" fillId="35" borderId="0" xfId="0" applyNumberFormat="1" applyFill="1"/>
    <xf numFmtId="0" fontId="0" fillId="36" borderId="0" xfId="0" applyFill="1"/>
    <xf numFmtId="0" fontId="0" fillId="36" borderId="0" xfId="0" applyFill="1" applyAlignment="1">
      <alignment horizontal="center" wrapText="1"/>
    </xf>
    <xf numFmtId="0" fontId="0" fillId="34" borderId="0" xfId="0" applyNumberFormat="1" applyFill="1"/>
    <xf numFmtId="165" fontId="0" fillId="35" borderId="0" xfId="0" applyNumberFormat="1" applyFill="1"/>
    <xf numFmtId="166" fontId="0" fillId="35" borderId="0" xfId="0" applyNumberFormat="1" applyFill="1"/>
    <xf numFmtId="0" fontId="0" fillId="0" borderId="0" xfId="0" applyAlignment="1">
      <alignment horizontal="left"/>
    </xf>
    <xf numFmtId="3" fontId="0" fillId="0" borderId="0" xfId="0" applyNumberFormat="1"/>
    <xf numFmtId="3" fontId="0" fillId="35" borderId="0" xfId="0" applyNumberFormat="1" applyFill="1"/>
    <xf numFmtId="3" fontId="0" fillId="34" borderId="0" xfId="0" applyNumberFormat="1" applyFill="1"/>
    <xf numFmtId="0" fontId="19" fillId="33" borderId="0" xfId="0" applyFont="1" applyFill="1"/>
    <xf numFmtId="165" fontId="0" fillId="34"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fill>
        <patternFill patternType="solid">
          <bgColor theme="9" tint="0.59999389629810485"/>
        </patternFill>
      </fill>
    </dxf>
    <dxf>
      <fill>
        <patternFill patternType="solid">
          <bgColor rgb="FF00B050"/>
        </patternFill>
      </fill>
    </dxf>
    <dxf>
      <fill>
        <patternFill patternType="solid">
          <bgColor rgb="FF00B050"/>
        </patternFill>
      </fill>
    </dxf>
    <dxf>
      <fill>
        <patternFill patternType="solid">
          <bgColor rgb="FF00B050"/>
        </patternFill>
      </fill>
    </dxf>
    <dxf>
      <numFmt numFmtId="1" formatCode="0"/>
    </dxf>
    <dxf>
      <alignment wrapText="1" readingOrder="0"/>
    </dxf>
    <dxf>
      <alignment horizontal="center" readingOrder="0"/>
    </dxf>
    <dxf>
      <numFmt numFmtId="1" formatCode="0"/>
    </dxf>
    <dxf>
      <fill>
        <patternFill>
          <bgColor theme="9" tint="0.59999389629810485"/>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00B050"/>
        </patternFill>
      </fill>
    </dxf>
    <dxf>
      <alignment wrapText="1" readingOrder="0"/>
    </dxf>
    <dxf>
      <alignment horizontal="center" readingOrder="0"/>
    </dxf>
    <dxf>
      <fill>
        <patternFill patternType="solid">
          <bgColor theme="9" tint="0.59999389629810485"/>
        </patternFill>
      </fill>
    </dxf>
    <dxf>
      <fill>
        <patternFill patternType="solid">
          <bgColor rgb="FF00B050"/>
        </patternFill>
      </fill>
    </dxf>
    <dxf>
      <fill>
        <patternFill patternType="solid">
          <bgColor rgb="FF00B050"/>
        </patternFill>
      </fill>
    </dxf>
    <dxf>
      <fill>
        <patternFill patternType="solid">
          <bgColor rgb="FF00B050"/>
        </patternFill>
      </fill>
    </dxf>
    <dxf>
      <numFmt numFmtId="1" formatCode="0"/>
    </dxf>
    <dxf>
      <alignment wrapText="1" readingOrder="0"/>
    </dxf>
    <dxf>
      <alignment horizontal="center" readingOrder="0"/>
    </dxf>
    <dxf>
      <fill>
        <patternFill patternType="solid">
          <bgColor rgb="FF00B050"/>
        </patternFill>
      </fill>
    </dxf>
    <dxf>
      <fill>
        <patternFill patternType="solid">
          <bgColor theme="9" tint="-0.249977111117893"/>
        </patternFill>
      </fill>
    </dxf>
    <dxf>
      <fill>
        <patternFill patternType="solid">
          <bgColor theme="9" tint="-0.249977111117893"/>
        </patternFill>
      </fill>
    </dxf>
    <dxf>
      <fill>
        <patternFill patternType="solid">
          <bgColor theme="9" tint="0.59999389629810485"/>
        </patternFill>
      </fill>
    </dxf>
    <dxf>
      <alignment wrapText="1" readingOrder="0"/>
    </dxf>
    <dxf>
      <alignment horizontal="center" readingOrder="0"/>
    </dxf>
    <dxf>
      <numFmt numFmtId="3" formatCode="#,##0"/>
    </dxf>
    <dxf>
      <fill>
        <patternFill patternType="solid">
          <bgColor rgb="FF00B050"/>
        </patternFill>
      </fill>
    </dxf>
    <dxf>
      <fill>
        <patternFill patternType="solid">
          <bgColor rgb="FF00B050"/>
        </patternFill>
      </fill>
    </dxf>
    <dxf>
      <fill>
        <patternFill patternType="solid">
          <bgColor theme="9" tint="0.59999389629810485"/>
        </patternFill>
      </fill>
    </dxf>
    <dxf>
      <alignment wrapText="1" readingOrder="0"/>
    </dxf>
    <dxf>
      <alignment horizontal="center" readingOrder="0"/>
    </dxf>
    <dxf>
      <fill>
        <patternFill patternType="solid">
          <bgColor rgb="FF00B050"/>
        </patternFill>
      </fill>
    </dxf>
    <dxf>
      <fill>
        <patternFill patternType="solid">
          <bgColor rgb="FF00B050"/>
        </patternFill>
      </fill>
    </dxf>
    <dxf>
      <numFmt numFmtId="165" formatCode="#,##0,,"/>
    </dxf>
    <dxf>
      <fill>
        <patternFill patternType="solid">
          <bgColor rgb="FF00B050"/>
        </patternFill>
      </fill>
    </dxf>
    <dxf>
      <fill>
        <patternFill patternType="solid">
          <bgColor rgb="FF00B050"/>
        </patternFill>
      </fill>
    </dxf>
    <dxf>
      <fill>
        <patternFill patternType="solid">
          <bgColor theme="9" tint="0.59999389629810485"/>
        </patternFill>
      </fill>
    </dxf>
    <dxf>
      <fill>
        <patternFill patternType="solid">
          <bgColor theme="9" tint="0.59999389629810485"/>
        </patternFill>
      </fill>
    </dxf>
    <dxf>
      <alignment wrapText="1" readingOrder="0"/>
    </dxf>
    <dxf>
      <alignment horizontal="center" readingOrder="0"/>
    </dxf>
    <dxf>
      <fill>
        <patternFill>
          <bgColor theme="9" tint="0.59999389629810485"/>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alignment wrapText="1" readingOrder="0"/>
    </dxf>
    <dxf>
      <alignment horizontal="center" readingOrder="0"/>
    </dxf>
    <dxf>
      <numFmt numFmtId="3" formatCode="#,##0"/>
    </dxf>
    <dxf>
      <fill>
        <patternFill patternType="solid">
          <bgColor theme="9" tint="0.59999389629810485"/>
        </patternFill>
      </fill>
    </dxf>
    <dxf>
      <fill>
        <patternFill patternType="solid">
          <bgColor rgb="FF00B050"/>
        </patternFill>
      </fill>
    </dxf>
    <dxf>
      <fill>
        <patternFill patternType="solid">
          <bgColor rgb="FF00B050"/>
        </patternFill>
      </fill>
    </dxf>
    <dxf>
      <fill>
        <patternFill patternType="solid">
          <bgColor rgb="FF00B050"/>
        </patternFill>
      </fill>
    </dxf>
    <dxf>
      <alignment wrapText="1" readingOrder="0"/>
    </dxf>
    <dxf>
      <alignment horizontal="center" readingOrder="0"/>
    </dxf>
    <dxf>
      <numFmt numFmtId="3" formatCode="#,##0"/>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theme="9" tint="0.59999389629810485"/>
        </patternFill>
      </fill>
    </dxf>
    <dxf>
      <alignment wrapText="1" readingOrder="0"/>
    </dxf>
    <dxf>
      <alignment horizontal="center" readingOrder="0"/>
    </dxf>
    <dxf>
      <fill>
        <patternFill>
          <bgColor theme="9" tint="0.59999389629810485"/>
        </patternFill>
      </fill>
    </dxf>
    <dxf>
      <fill>
        <patternFill patternType="solid">
          <bgColor rgb="FF92D050"/>
        </patternFill>
      </fill>
    </dxf>
    <dxf>
      <fill>
        <patternFill patternType="solid">
          <bgColor rgb="FF00B050"/>
        </patternFill>
      </fill>
    </dxf>
    <dxf>
      <alignment wrapText="1" readingOrder="0"/>
    </dxf>
    <dxf>
      <alignment horizontal="center" readingOrder="0"/>
    </dxf>
    <dxf>
      <numFmt numFmtId="3" formatCode="#,##0"/>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theme="9" tint="0.59999389629810485"/>
        </patternFill>
      </fill>
    </dxf>
    <dxf>
      <alignment wrapText="1" readingOrder="0"/>
    </dxf>
    <dxf>
      <alignment horizontal="center" readingOrder="0"/>
    </dxf>
    <dxf>
      <numFmt numFmtId="166" formatCode="#,##0,"/>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theme="9" tint="0.59999389629810485"/>
        </patternFill>
      </fill>
    </dxf>
    <dxf>
      <alignment wrapText="1" readingOrder="0"/>
    </dxf>
    <dxf>
      <alignment horizontal="center" readingOrder="0"/>
    </dxf>
    <dxf>
      <numFmt numFmtId="1" formatCode="0"/>
    </dxf>
    <dxf>
      <numFmt numFmtId="13" formatCode="0%"/>
    </dxf>
    <dxf>
      <fill>
        <patternFill patternType="solid">
          <bgColor rgb="FF00B050"/>
        </patternFill>
      </fill>
    </dxf>
    <dxf>
      <fill>
        <patternFill patternType="solid">
          <bgColor rgb="FF00B050"/>
        </patternFill>
      </fill>
    </dxf>
    <dxf>
      <font>
        <color theme="1"/>
      </font>
    </dxf>
    <dxf>
      <fill>
        <patternFill patternType="solid">
          <bgColor theme="9" tint="0.59999389629810485"/>
        </patternFill>
      </fill>
    </dxf>
    <dxf>
      <fill>
        <patternFill patternType="solid">
          <bgColor theme="9" tint="0.59999389629810485"/>
        </patternFill>
      </fill>
    </dxf>
    <dxf>
      <fill>
        <patternFill patternType="solid">
          <bgColor rgb="FF00B050"/>
        </patternFill>
      </fill>
    </dxf>
    <dxf>
      <alignment wrapText="1" readingOrder="0"/>
    </dxf>
    <dxf>
      <alignment horizontal="center" readingOrder="0"/>
    </dxf>
    <dxf>
      <numFmt numFmtId="3" formatCode="#,##0"/>
    </dxf>
    <dxf>
      <fill>
        <patternFill patternType="solid">
          <bgColor theme="9" tint="0.59999389629810485"/>
        </patternFill>
      </fill>
    </dxf>
    <dxf>
      <fill>
        <patternFill patternType="solid">
          <bgColor rgb="FF00B050"/>
        </patternFill>
      </fill>
    </dxf>
    <dxf>
      <fill>
        <patternFill patternType="solid">
          <bgColor rgb="FF00B050"/>
        </patternFill>
      </fill>
    </dxf>
    <dxf>
      <fill>
        <patternFill patternType="solid">
          <bgColor rgb="FF00B050"/>
        </patternFill>
      </fill>
    </dxf>
    <dxf>
      <alignment wrapText="1" readingOrder="0"/>
    </dxf>
    <dxf>
      <alignment horizontal="center" readingOrder="0"/>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font>
        <strike val="0"/>
        <outline val="0"/>
        <shadow val="0"/>
        <u val="none"/>
        <vertAlign val="baseline"/>
        <sz val="12"/>
        <color theme="1"/>
        <name val="Aptos Narrow"/>
        <scheme val="minor"/>
      </font>
    </dxf>
    <dxf>
      <font>
        <strike val="0"/>
        <outline val="0"/>
        <shadow val="0"/>
        <u val="none"/>
        <vertAlign val="baseline"/>
        <sz val="12"/>
        <color theme="1"/>
        <name val="Aptos Narrow"/>
        <scheme val="minor"/>
      </font>
      <numFmt numFmtId="13" formatCode="0%"/>
    </dxf>
    <dxf>
      <font>
        <strike val="0"/>
        <outline val="0"/>
        <shadow val="0"/>
        <u val="none"/>
        <vertAlign val="baseline"/>
        <sz val="12"/>
        <color theme="1"/>
        <name val="Aptos Narrow"/>
        <scheme val="minor"/>
      </font>
      <numFmt numFmtId="13" formatCode="0%"/>
    </dxf>
    <dxf>
      <font>
        <strike val="0"/>
        <outline val="0"/>
        <shadow val="0"/>
        <u val="none"/>
        <vertAlign val="baseline"/>
        <sz val="12"/>
        <color theme="1"/>
        <name val="Aptos Narrow"/>
        <scheme val="minor"/>
      </font>
      <numFmt numFmtId="13" formatCode="0%"/>
    </dxf>
    <dxf>
      <font>
        <strike val="0"/>
        <outline val="0"/>
        <shadow val="0"/>
        <u val="none"/>
        <vertAlign val="baseline"/>
        <sz val="12"/>
        <color theme="1"/>
        <name val="Aptos Narrow"/>
        <scheme val="minor"/>
      </font>
      <numFmt numFmtId="3" formatCode="#,##0"/>
    </dxf>
    <dxf>
      <font>
        <strike val="0"/>
        <outline val="0"/>
        <shadow val="0"/>
        <u val="none"/>
        <vertAlign val="baseline"/>
        <sz val="12"/>
        <color theme="1"/>
        <name val="Aptos Narrow"/>
        <scheme val="minor"/>
      </font>
      <numFmt numFmtId="3" formatCode="#,##0"/>
    </dxf>
    <dxf>
      <font>
        <strike val="0"/>
        <outline val="0"/>
        <shadow val="0"/>
        <u val="none"/>
        <vertAlign val="baseline"/>
        <sz val="12"/>
        <color theme="1"/>
        <name val="Aptos Narrow"/>
        <scheme val="minor"/>
      </font>
      <numFmt numFmtId="0" formatCode="General"/>
    </dxf>
    <dxf>
      <font>
        <strike val="0"/>
        <outline val="0"/>
        <shadow val="0"/>
        <u val="none"/>
        <vertAlign val="baseline"/>
        <sz val="12"/>
        <color theme="1"/>
        <name val="Aptos Narrow"/>
        <scheme val="minor"/>
      </font>
      <numFmt numFmtId="3" formatCode="#,##0"/>
    </dxf>
    <dxf>
      <font>
        <strike val="0"/>
        <outline val="0"/>
        <shadow val="0"/>
        <u val="none"/>
        <vertAlign val="baseline"/>
        <sz val="12"/>
        <color theme="1"/>
        <name val="Aptos Narrow"/>
        <scheme val="minor"/>
      </font>
    </dxf>
    <dxf>
      <font>
        <strike val="0"/>
        <outline val="0"/>
        <shadow val="0"/>
        <u val="none"/>
        <vertAlign val="baseline"/>
        <sz val="12"/>
        <color theme="1"/>
        <name val="Aptos Narrow"/>
        <scheme val="minor"/>
      </font>
    </dxf>
    <dxf>
      <font>
        <strike val="0"/>
        <outline val="0"/>
        <shadow val="0"/>
        <u val="none"/>
        <vertAlign val="baseline"/>
        <sz val="12"/>
        <color theme="1"/>
        <name val="Aptos Narrow"/>
        <scheme val="minor"/>
      </font>
    </dxf>
    <dxf>
      <font>
        <strike val="0"/>
        <outline val="0"/>
        <shadow val="0"/>
        <u val="none"/>
        <vertAlign val="baseline"/>
        <sz val="12"/>
        <color theme="1"/>
        <name val="Aptos Narrow"/>
        <scheme val="minor"/>
      </font>
    </dxf>
    <dxf>
      <font>
        <strike val="0"/>
        <outline val="0"/>
        <shadow val="0"/>
        <u val="none"/>
        <vertAlign val="baseline"/>
        <sz val="12"/>
        <color theme="1"/>
        <name val="Aptos Narrow"/>
        <scheme val="minor"/>
      </font>
    </dxf>
    <dxf>
      <font>
        <strike val="0"/>
        <outline val="0"/>
        <shadow val="0"/>
        <u val="none"/>
        <vertAlign val="baseline"/>
        <sz val="12"/>
        <color theme="1"/>
        <name val="Aptos Narrow"/>
        <scheme val="minor"/>
      </font>
    </dxf>
    <dxf>
      <font>
        <strike val="0"/>
        <outline val="0"/>
        <shadow val="0"/>
        <u val="none"/>
        <vertAlign val="baseline"/>
        <sz val="12"/>
        <color theme="1"/>
        <name val="Aptos Narrow"/>
        <scheme val="minor"/>
      </font>
    </dxf>
    <dxf>
      <font>
        <strike val="0"/>
        <outline val="0"/>
        <shadow val="0"/>
        <u val="none"/>
        <vertAlign val="baseline"/>
        <sz val="12"/>
        <color theme="1"/>
        <name val="Aptos Narrow"/>
        <scheme val="minor"/>
      </font>
    </dxf>
    <dxf>
      <font>
        <strike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study.xlsx]Workings!Average Discount</c:name>
    <c:fmtId val="4"/>
  </c:pivotSource>
  <c:chart>
    <c:title>
      <c:tx>
        <c:rich>
          <a:bodyPr rot="0" spcFirstLastPara="1" vertOverflow="ellipsis" vert="horz" wrap="square" anchor="ctr" anchorCtr="1"/>
          <a:lstStyle/>
          <a:p>
            <a:pPr algn="ctr">
              <a:defRPr sz="1400" b="0"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Average Discount By Product</a:t>
            </a:r>
          </a:p>
        </c:rich>
      </c:tx>
      <c:layout>
        <c:manualLayout>
          <c:xMode val="edge"/>
          <c:yMode val="edge"/>
          <c:x val="0.27938923175143648"/>
          <c:y val="2.3239282589676289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172054637536498E-2"/>
          <c:y val="0.18883967629046369"/>
          <c:w val="0.91466928209678"/>
          <c:h val="0.42511482939632544"/>
        </c:manualLayout>
      </c:layout>
      <c:bar3DChart>
        <c:barDir val="col"/>
        <c:grouping val="standard"/>
        <c:varyColors val="0"/>
        <c:ser>
          <c:idx val="0"/>
          <c:order val="0"/>
          <c:tx>
            <c:strRef>
              <c:f>Workings!$B$2</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Workings!$A$3:$A$12</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Workings!$B$3:$B$12</c:f>
              <c:numCache>
                <c:formatCode>0</c:formatCode>
                <c:ptCount val="9"/>
                <c:pt idx="0">
                  <c:v>57.944087660281312</c:v>
                </c:pt>
                <c:pt idx="1">
                  <c:v>53.219537580734659</c:v>
                </c:pt>
                <c:pt idx="2">
                  <c:v>52.684210526315788</c:v>
                </c:pt>
                <c:pt idx="3">
                  <c:v>49.890217514541121</c:v>
                </c:pt>
                <c:pt idx="4">
                  <c:v>45.80829756795422</c:v>
                </c:pt>
                <c:pt idx="5">
                  <c:v>41.524999999999999</c:v>
                </c:pt>
                <c:pt idx="6">
                  <c:v>40.116869509904369</c:v>
                </c:pt>
                <c:pt idx="7">
                  <c:v>12.359817023136248</c:v>
                </c:pt>
                <c:pt idx="8">
                  <c:v>0</c:v>
                </c:pt>
              </c:numCache>
            </c:numRef>
          </c:val>
        </c:ser>
        <c:dLbls>
          <c:showLegendKey val="0"/>
          <c:showVal val="1"/>
          <c:showCatName val="0"/>
          <c:showSerName val="0"/>
          <c:showPercent val="0"/>
          <c:showBubbleSize val="0"/>
        </c:dLbls>
        <c:gapWidth val="219"/>
        <c:shape val="box"/>
        <c:axId val="541566504"/>
        <c:axId val="541559840"/>
        <c:axId val="387849736"/>
      </c:bar3DChart>
      <c:catAx>
        <c:axId val="54156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41559840"/>
        <c:crosses val="autoZero"/>
        <c:auto val="1"/>
        <c:lblAlgn val="ctr"/>
        <c:lblOffset val="100"/>
        <c:noMultiLvlLbl val="0"/>
      </c:catAx>
      <c:valAx>
        <c:axId val="541559840"/>
        <c:scaling>
          <c:orientation val="minMax"/>
        </c:scaling>
        <c:delete val="1"/>
        <c:axPos val="l"/>
        <c:numFmt formatCode="0" sourceLinked="1"/>
        <c:majorTickMark val="none"/>
        <c:minorTickMark val="none"/>
        <c:tickLblPos val="nextTo"/>
        <c:crossAx val="541566504"/>
        <c:crosses val="autoZero"/>
        <c:crossBetween val="between"/>
      </c:valAx>
      <c:serAx>
        <c:axId val="387849736"/>
        <c:scaling>
          <c:orientation val="minMax"/>
        </c:scaling>
        <c:delete val="1"/>
        <c:axPos val="b"/>
        <c:majorTickMark val="out"/>
        <c:minorTickMark val="none"/>
        <c:tickLblPos val="nextTo"/>
        <c:crossAx val="541559840"/>
        <c:crosses val="autoZero"/>
      </c:serAx>
      <c:spPr>
        <a:solidFill>
          <a:schemeClr val="accent6">
            <a:lumMod val="60000"/>
            <a:lumOff val="40000"/>
          </a:schemeClr>
        </a:solid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study.xlsx]Workings!Price Range Bucket </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Price Range Bucket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1111111111111109E-2"/>
          <c:y val="0.18916666666666668"/>
          <c:w val="0.93888888888888888"/>
          <c:h val="0.73353382910469522"/>
        </c:manualLayout>
      </c:layout>
      <c:barChart>
        <c:barDir val="col"/>
        <c:grouping val="clustered"/>
        <c:varyColors val="0"/>
        <c:ser>
          <c:idx val="0"/>
          <c:order val="0"/>
          <c:tx>
            <c:strRef>
              <c:f>Workings!$H$17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Workings!$G$18:$G$21</c:f>
              <c:strCache>
                <c:ptCount val="3"/>
                <c:pt idx="0">
                  <c:v>&gt;₹500</c:v>
                </c:pt>
                <c:pt idx="1">
                  <c:v>₹200 - ₹500</c:v>
                </c:pt>
                <c:pt idx="2">
                  <c:v>&lt;₹200</c:v>
                </c:pt>
              </c:strCache>
            </c:strRef>
          </c:cat>
          <c:val>
            <c:numRef>
              <c:f>Workings!$H$18:$H$21</c:f>
              <c:numCache>
                <c:formatCode>General</c:formatCode>
                <c:ptCount val="3"/>
                <c:pt idx="0">
                  <c:v>850</c:v>
                </c:pt>
                <c:pt idx="1">
                  <c:v>342</c:v>
                </c:pt>
                <c:pt idx="2">
                  <c:v>159</c:v>
                </c:pt>
              </c:numCache>
            </c:numRef>
          </c:val>
        </c:ser>
        <c:dLbls>
          <c:dLblPos val="outEnd"/>
          <c:showLegendKey val="0"/>
          <c:showVal val="1"/>
          <c:showCatName val="0"/>
          <c:showSerName val="0"/>
          <c:showPercent val="0"/>
          <c:showBubbleSize val="0"/>
        </c:dLbls>
        <c:gapWidth val="219"/>
        <c:overlap val="-27"/>
        <c:axId val="515826496"/>
        <c:axId val="515822576"/>
      </c:barChart>
      <c:catAx>
        <c:axId val="5158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5822576"/>
        <c:crosses val="autoZero"/>
        <c:auto val="1"/>
        <c:lblAlgn val="ctr"/>
        <c:lblOffset val="100"/>
        <c:noMultiLvlLbl val="0"/>
      </c:catAx>
      <c:valAx>
        <c:axId val="515822576"/>
        <c:scaling>
          <c:orientation val="minMax"/>
        </c:scaling>
        <c:delete val="1"/>
        <c:axPos val="l"/>
        <c:numFmt formatCode="General" sourceLinked="1"/>
        <c:majorTickMark val="none"/>
        <c:minorTickMark val="none"/>
        <c:tickLblPos val="nextTo"/>
        <c:crossAx val="515826496"/>
        <c:crosses val="autoZero"/>
        <c:crossBetween val="between"/>
      </c:val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study.xlsx]Workings!Rating R Level Of Discountelated</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Rating Relate To Level Of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75000"/>
            </a:schemeClr>
          </a:solidFill>
          <a:ln>
            <a:noFill/>
          </a:ln>
          <a:effectLst/>
          <a:sp3d/>
        </c:spPr>
        <c:dLbl>
          <c:idx val="0"/>
          <c:layout>
            <c:manualLayout>
              <c:x val="7.3019350127783529E-3"/>
              <c:y val="-9.633911368015413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75000"/>
            </a:schemeClr>
          </a:solidFill>
          <a:ln>
            <a:noFill/>
          </a:ln>
          <a:effectLst/>
          <a:sp3d/>
        </c:spPr>
        <c:dLbl>
          <c:idx val="0"/>
          <c:layout>
            <c:manualLayout>
              <c:x val="9.1274187659729829E-3"/>
              <c:y val="-1.92678227360308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lumMod val="75000"/>
            </a:schemeClr>
          </a:solidFill>
          <a:ln>
            <a:noFill/>
          </a:ln>
          <a:effectLst/>
          <a:sp3d/>
        </c:spPr>
        <c:dLbl>
          <c:idx val="0"/>
          <c:layout>
            <c:manualLayout>
              <c:x val="5.4764512595837896E-3"/>
              <c:y val="-2.8901734104046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lumMod val="75000"/>
            </a:schemeClr>
          </a:solidFill>
          <a:ln>
            <a:noFill/>
          </a:ln>
          <a:effectLst/>
          <a:sp3d/>
        </c:spPr>
        <c:dLbl>
          <c:idx val="0"/>
          <c:layout>
            <c:manualLayout>
              <c:x val="1.8254837531945297E-3"/>
              <c:y val="-3.3718689788053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75000"/>
            </a:schemeClr>
          </a:solidFill>
          <a:ln>
            <a:noFill/>
          </a:ln>
          <a:effectLst/>
          <a:sp3d/>
        </c:spPr>
        <c:dLbl>
          <c:idx val="0"/>
          <c:layout>
            <c:manualLayout>
              <c:x val="1.8254837531945967E-3"/>
              <c:y val="-3.85356454720617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lumMod val="75000"/>
            </a:schemeClr>
          </a:solidFill>
          <a:ln>
            <a:noFill/>
          </a:ln>
          <a:effectLst/>
          <a:sp3d/>
        </c:spPr>
        <c:dLbl>
          <c:idx val="0"/>
          <c:layout>
            <c:manualLayout>
              <c:x val="5.4764512595837896E-3"/>
              <c:y val="-2.4084778420038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75000"/>
            </a:schemeClr>
          </a:solidFill>
          <a:ln>
            <a:noFill/>
          </a:ln>
          <a:effectLst/>
          <a:sp3d/>
        </c:spPr>
        <c:dLbl>
          <c:idx val="0"/>
          <c:layout>
            <c:manualLayout>
              <c:x val="5.4764512595837228E-3"/>
              <c:y val="-1.92678227360308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Workings!$K$17</c:f>
              <c:strCache>
                <c:ptCount val="1"/>
                <c:pt idx="0">
                  <c:v>Total</c:v>
                </c:pt>
              </c:strCache>
            </c:strRef>
          </c:tx>
          <c:spPr>
            <a:solidFill>
              <a:schemeClr val="accent6">
                <a:lumMod val="75000"/>
              </a:schemeClr>
            </a:solidFill>
            <a:ln>
              <a:noFill/>
            </a:ln>
            <a:effectLst/>
            <a:sp3d/>
          </c:spPr>
          <c:invertIfNegative val="0"/>
          <c:dPt>
            <c:idx val="1"/>
            <c:invertIfNegative val="0"/>
            <c:bubble3D val="0"/>
          </c:dPt>
          <c:dPt>
            <c:idx val="2"/>
            <c:invertIfNegative val="0"/>
            <c:bubble3D val="0"/>
          </c:dPt>
          <c:dPt>
            <c:idx val="3"/>
            <c:invertIfNegative val="0"/>
            <c:bubble3D val="0"/>
          </c:dPt>
          <c:dPt>
            <c:idx val="4"/>
            <c:invertIfNegative val="0"/>
            <c:bubble3D val="0"/>
          </c:dPt>
          <c:dPt>
            <c:idx val="6"/>
            <c:invertIfNegative val="0"/>
            <c:bubble3D val="0"/>
          </c:dPt>
          <c:dPt>
            <c:idx val="7"/>
            <c:invertIfNegative val="0"/>
            <c:bubble3D val="0"/>
          </c:dPt>
          <c:dPt>
            <c:idx val="8"/>
            <c:invertIfNegative val="0"/>
            <c:bubble3D val="0"/>
          </c:dPt>
          <c:dLbls>
            <c:dLbl>
              <c:idx val="1"/>
              <c:layout>
                <c:manualLayout>
                  <c:x val="7.3019350127783529E-3"/>
                  <c:y val="-9.6339113680154135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9.1274187659729829E-3"/>
                  <c:y val="-1.926782273603082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4764512595837228E-3"/>
                  <c:y val="-1.926782273603082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5.4764512595837896E-3"/>
                  <c:y val="-2.408477842003862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8254837531945297E-3"/>
                  <c:y val="-3.371868978805395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5.4764512595837896E-3"/>
                  <c:y val="-2.890173410404624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8254837531945967E-3"/>
                  <c:y val="-3.853564547206174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Workings!$J$18:$J$27</c:f>
              <c:strCache>
                <c:ptCount val="9"/>
                <c:pt idx="0">
                  <c:v>61-70%</c:v>
                </c:pt>
                <c:pt idx="1">
                  <c:v>41-50%</c:v>
                </c:pt>
                <c:pt idx="2">
                  <c:v>21-30%</c:v>
                </c:pt>
                <c:pt idx="3">
                  <c:v>51-60%</c:v>
                </c:pt>
                <c:pt idx="4">
                  <c:v>31-40%</c:v>
                </c:pt>
                <c:pt idx="5">
                  <c:v>71-80%</c:v>
                </c:pt>
                <c:pt idx="6">
                  <c:v>11-20%</c:v>
                </c:pt>
                <c:pt idx="7">
                  <c:v>0 -10%</c:v>
                </c:pt>
                <c:pt idx="8">
                  <c:v>81-94%</c:v>
                </c:pt>
              </c:strCache>
            </c:strRef>
          </c:cat>
          <c:val>
            <c:numRef>
              <c:f>Workings!$K$18:$K$27</c:f>
              <c:numCache>
                <c:formatCode>#,##0</c:formatCode>
                <c:ptCount val="9"/>
                <c:pt idx="0">
                  <c:v>6031.121000000001</c:v>
                </c:pt>
                <c:pt idx="1">
                  <c:v>4824.9880000000012</c:v>
                </c:pt>
                <c:pt idx="2">
                  <c:v>4557.9299999999985</c:v>
                </c:pt>
                <c:pt idx="3">
                  <c:v>4232.7150000000001</c:v>
                </c:pt>
                <c:pt idx="4">
                  <c:v>3262.2280000000001</c:v>
                </c:pt>
                <c:pt idx="5">
                  <c:v>2478.813000000001</c:v>
                </c:pt>
                <c:pt idx="6">
                  <c:v>1929.8890000000004</c:v>
                </c:pt>
                <c:pt idx="7">
                  <c:v>1348.8580000000002</c:v>
                </c:pt>
                <c:pt idx="8">
                  <c:v>659.88099999999997</c:v>
                </c:pt>
              </c:numCache>
            </c:numRef>
          </c:val>
        </c:ser>
        <c:dLbls>
          <c:showLegendKey val="0"/>
          <c:showVal val="1"/>
          <c:showCatName val="0"/>
          <c:showSerName val="0"/>
          <c:showPercent val="0"/>
          <c:showBubbleSize val="0"/>
        </c:dLbls>
        <c:gapWidth val="219"/>
        <c:shape val="box"/>
        <c:axId val="515830024"/>
        <c:axId val="515826888"/>
        <c:axId val="444295352"/>
      </c:bar3DChart>
      <c:catAx>
        <c:axId val="51583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26888"/>
        <c:crosses val="autoZero"/>
        <c:auto val="1"/>
        <c:lblAlgn val="ctr"/>
        <c:lblOffset val="100"/>
        <c:noMultiLvlLbl val="0"/>
      </c:catAx>
      <c:valAx>
        <c:axId val="515826888"/>
        <c:scaling>
          <c:orientation val="minMax"/>
        </c:scaling>
        <c:delete val="1"/>
        <c:axPos val="l"/>
        <c:numFmt formatCode="#,##0" sourceLinked="1"/>
        <c:majorTickMark val="none"/>
        <c:minorTickMark val="none"/>
        <c:tickLblPos val="nextTo"/>
        <c:crossAx val="515830024"/>
        <c:crosses val="autoZero"/>
        <c:crossBetween val="between"/>
      </c:valAx>
      <c:serAx>
        <c:axId val="44429535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26888"/>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study.xlsx]Workings!Review fewer than 1,000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Review fewer than 1,000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sp3d/>
        </c:spPr>
        <c:dLbl>
          <c:idx val="0"/>
          <c:layout>
            <c:manualLayout>
              <c:x val="-7.4738415545590429E-3"/>
              <c:y val="-4.6296296296296315E-2"/>
            </c:manualLayout>
          </c:layout>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741340530814216E-2"/>
          <c:y val="0.17064814814814816"/>
          <c:w val="0.95051731893837155"/>
          <c:h val="0.7830555555555555"/>
        </c:manualLayout>
      </c:layout>
      <c:bar3DChart>
        <c:barDir val="col"/>
        <c:grouping val="standard"/>
        <c:varyColors val="0"/>
        <c:ser>
          <c:idx val="0"/>
          <c:order val="0"/>
          <c:tx>
            <c:strRef>
              <c:f>Workings!$M$19</c:f>
              <c:strCache>
                <c:ptCount val="1"/>
                <c:pt idx="0">
                  <c:v>Total</c:v>
                </c:pt>
              </c:strCache>
            </c:strRef>
          </c:tx>
          <c:spPr>
            <a:solidFill>
              <a:schemeClr val="accent6">
                <a:lumMod val="75000"/>
              </a:schemeClr>
            </a:solidFill>
            <a:ln>
              <a:noFill/>
            </a:ln>
            <a:effectLst/>
            <a:sp3d/>
          </c:spPr>
          <c:invertIfNegative val="0"/>
          <c:dPt>
            <c:idx val="0"/>
            <c:invertIfNegative val="0"/>
            <c:bubble3D val="0"/>
          </c:dPt>
          <c:dLbls>
            <c:dLbl>
              <c:idx val="0"/>
              <c:layout>
                <c:manualLayout>
                  <c:x val="-7.4738415545590429E-3"/>
                  <c:y val="-4.6296296296296315E-2"/>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Workings!$M$20</c:f>
              <c:strCache>
                <c:ptCount val="1"/>
                <c:pt idx="0">
                  <c:v>Total</c:v>
                </c:pt>
              </c:strCache>
            </c:strRef>
          </c:cat>
          <c:val>
            <c:numRef>
              <c:f>Workings!$M$20</c:f>
              <c:numCache>
                <c:formatCode>General</c:formatCode>
                <c:ptCount val="1"/>
                <c:pt idx="0">
                  <c:v>1351</c:v>
                </c:pt>
              </c:numCache>
            </c:numRef>
          </c:val>
        </c:ser>
        <c:dLbls>
          <c:showLegendKey val="0"/>
          <c:showVal val="1"/>
          <c:showCatName val="0"/>
          <c:showSerName val="0"/>
          <c:showPercent val="0"/>
          <c:showBubbleSize val="0"/>
        </c:dLbls>
        <c:gapWidth val="219"/>
        <c:shape val="box"/>
        <c:axId val="515824928"/>
        <c:axId val="515824536"/>
        <c:axId val="444301712"/>
      </c:bar3DChart>
      <c:catAx>
        <c:axId val="515824928"/>
        <c:scaling>
          <c:orientation val="minMax"/>
        </c:scaling>
        <c:delete val="1"/>
        <c:axPos val="b"/>
        <c:numFmt formatCode="General" sourceLinked="1"/>
        <c:majorTickMark val="none"/>
        <c:minorTickMark val="none"/>
        <c:tickLblPos val="nextTo"/>
        <c:crossAx val="515824536"/>
        <c:crosses val="autoZero"/>
        <c:auto val="1"/>
        <c:lblAlgn val="ctr"/>
        <c:lblOffset val="100"/>
        <c:noMultiLvlLbl val="0"/>
      </c:catAx>
      <c:valAx>
        <c:axId val="515824536"/>
        <c:scaling>
          <c:orientation val="minMax"/>
        </c:scaling>
        <c:delete val="1"/>
        <c:axPos val="l"/>
        <c:numFmt formatCode="General" sourceLinked="1"/>
        <c:majorTickMark val="none"/>
        <c:minorTickMark val="none"/>
        <c:tickLblPos val="nextTo"/>
        <c:crossAx val="515824928"/>
        <c:crosses val="autoZero"/>
        <c:crossBetween val="between"/>
      </c:valAx>
      <c:serAx>
        <c:axId val="444301712"/>
        <c:scaling>
          <c:orientation val="minMax"/>
        </c:scaling>
        <c:delete val="1"/>
        <c:axPos val="b"/>
        <c:majorTickMark val="out"/>
        <c:minorTickMark val="none"/>
        <c:tickLblPos val="nextTo"/>
        <c:crossAx val="515824536"/>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study.xlsx]Workings!Highest Discount </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 With Highest Discount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75000"/>
            </a:schemeClr>
          </a:solidFill>
          <a:ln>
            <a:noFill/>
          </a:ln>
          <a:effectLst/>
          <a:sp3d/>
        </c:spPr>
        <c:dLbl>
          <c:idx val="0"/>
          <c:layout>
            <c:manualLayout>
              <c:x val="2.181025081788434E-2"/>
              <c:y val="-1.9665683382497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75000"/>
            </a:schemeClr>
          </a:solidFill>
          <a:ln>
            <a:noFill/>
          </a:ln>
          <a:effectLst/>
          <a:sp3d/>
        </c:spPr>
        <c:dLbl>
          <c:idx val="0"/>
          <c:layout>
            <c:manualLayout>
              <c:x val="2.3627771719374774E-2"/>
              <c:y val="-1.4749262536873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lumMod val="75000"/>
            </a:schemeClr>
          </a:solidFill>
          <a:ln>
            <a:noFill/>
          </a:ln>
          <a:effectLst/>
          <a:sp3d/>
        </c:spPr>
        <c:dLbl>
          <c:idx val="0"/>
          <c:layout>
            <c:manualLayout>
              <c:x val="2.1810250817884406E-2"/>
              <c:y val="-1.96656833824975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lumMod val="75000"/>
            </a:schemeClr>
          </a:solidFill>
          <a:ln>
            <a:noFill/>
          </a:ln>
          <a:effectLst/>
          <a:sp3d/>
        </c:spPr>
        <c:dLbl>
          <c:idx val="0"/>
          <c:layout>
            <c:manualLayout>
              <c:x val="2.9080334423845874E-2"/>
              <c:y val="-4.506667047086722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75000"/>
            </a:schemeClr>
          </a:solidFill>
          <a:ln>
            <a:noFill/>
          </a:ln>
          <a:effectLst/>
          <a:sp3d/>
        </c:spPr>
        <c:dLbl>
          <c:idx val="0"/>
          <c:layout>
            <c:manualLayout>
              <c:x val="2.3627771719374739E-2"/>
              <c:y val="-9.83284169124877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079663924690961E-2"/>
          <c:y val="0.16601851851851851"/>
          <c:w val="0.90528160236953625"/>
          <c:h val="0.41148913677456983"/>
        </c:manualLayout>
      </c:layout>
      <c:bar3DChart>
        <c:barDir val="col"/>
        <c:grouping val="standard"/>
        <c:varyColors val="0"/>
        <c:ser>
          <c:idx val="0"/>
          <c:order val="0"/>
          <c:tx>
            <c:strRef>
              <c:f>Workings!$Q$17</c:f>
              <c:strCache>
                <c:ptCount val="1"/>
                <c:pt idx="0">
                  <c:v>Total</c:v>
                </c:pt>
              </c:strCache>
            </c:strRef>
          </c:tx>
          <c:spPr>
            <a:solidFill>
              <a:schemeClr val="accent6">
                <a:lumMod val="75000"/>
              </a:schemeClr>
            </a:solidFill>
            <a:ln>
              <a:noFill/>
            </a:ln>
            <a:effectLst/>
            <a:sp3d/>
          </c:spPr>
          <c:invertIfNegative val="0"/>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1"/>
              <c:layout>
                <c:manualLayout>
                  <c:x val="2.3627771719374739E-2"/>
                  <c:y val="-9.8328416912487702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9080334423845874E-2"/>
                  <c:y val="-4.5066670470867229E-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1810250817884406E-2"/>
                  <c:y val="-1.966568338249758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3627771719374774E-2"/>
                  <c:y val="-1.474926253687315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2.181025081788434E-2"/>
                  <c:y val="-1.96656833824975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Workings!$P$18:$P$27</c:f>
              <c:strCache>
                <c:ptCount val="9"/>
                <c:pt idx="0">
                  <c:v>Electronics</c:v>
                </c:pt>
                <c:pt idx="1">
                  <c:v>Home&amp;Kitchen</c:v>
                </c:pt>
                <c:pt idx="2">
                  <c:v>Computers&amp;Accessories</c:v>
                </c:pt>
                <c:pt idx="3">
                  <c:v>Car&amp;Motorbike</c:v>
                </c:pt>
                <c:pt idx="4">
                  <c:v>OfficeProducts</c:v>
                </c:pt>
                <c:pt idx="5">
                  <c:v>Health&amp;PersonalCare</c:v>
                </c:pt>
                <c:pt idx="6">
                  <c:v>MusicalInstruments</c:v>
                </c:pt>
                <c:pt idx="7">
                  <c:v>HomeImprovement</c:v>
                </c:pt>
                <c:pt idx="8">
                  <c:v>Toys&amp;Games</c:v>
                </c:pt>
              </c:strCache>
            </c:strRef>
          </c:cat>
          <c:val>
            <c:numRef>
              <c:f>Workings!$Q$18:$Q$27</c:f>
              <c:numCache>
                <c:formatCode>#,##0</c:formatCode>
                <c:ptCount val="9"/>
                <c:pt idx="0">
                  <c:v>77990</c:v>
                </c:pt>
                <c:pt idx="1">
                  <c:v>42990</c:v>
                </c:pt>
                <c:pt idx="2">
                  <c:v>37247</c:v>
                </c:pt>
                <c:pt idx="3">
                  <c:v>2339</c:v>
                </c:pt>
                <c:pt idx="4">
                  <c:v>1399</c:v>
                </c:pt>
                <c:pt idx="5">
                  <c:v>899</c:v>
                </c:pt>
                <c:pt idx="6">
                  <c:v>798</c:v>
                </c:pt>
                <c:pt idx="7">
                  <c:v>425</c:v>
                </c:pt>
                <c:pt idx="8">
                  <c:v>150</c:v>
                </c:pt>
              </c:numCache>
            </c:numRef>
          </c:val>
        </c:ser>
        <c:dLbls>
          <c:showLegendKey val="0"/>
          <c:showVal val="1"/>
          <c:showCatName val="0"/>
          <c:showSerName val="0"/>
          <c:showPercent val="0"/>
          <c:showBubbleSize val="0"/>
        </c:dLbls>
        <c:gapWidth val="219"/>
        <c:shape val="box"/>
        <c:axId val="515822968"/>
        <c:axId val="515831984"/>
        <c:axId val="444299592"/>
      </c:bar3DChart>
      <c:catAx>
        <c:axId val="51582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5831984"/>
        <c:crosses val="autoZero"/>
        <c:auto val="1"/>
        <c:lblAlgn val="ctr"/>
        <c:lblOffset val="100"/>
        <c:noMultiLvlLbl val="0"/>
      </c:catAx>
      <c:valAx>
        <c:axId val="515831984"/>
        <c:scaling>
          <c:orientation val="minMax"/>
        </c:scaling>
        <c:delete val="1"/>
        <c:axPos val="l"/>
        <c:numFmt formatCode="#,##0" sourceLinked="1"/>
        <c:majorTickMark val="none"/>
        <c:minorTickMark val="none"/>
        <c:tickLblPos val="nextTo"/>
        <c:crossAx val="515822968"/>
        <c:crosses val="autoZero"/>
        <c:crossBetween val="between"/>
      </c:valAx>
      <c:serAx>
        <c:axId val="444299592"/>
        <c:scaling>
          <c:orientation val="minMax"/>
        </c:scaling>
        <c:delete val="1"/>
        <c:axPos val="b"/>
        <c:majorTickMark val="out"/>
        <c:minorTickMark val="none"/>
        <c:tickLblPos val="nextTo"/>
        <c:crossAx val="515831984"/>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study.xlsx]Workings!5Top Product</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5Top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888888888888889E-2"/>
          <c:y val="0.17064814814814816"/>
          <c:w val="0.93888888888888888"/>
          <c:h val="0.73353346456692914"/>
        </c:manualLayout>
      </c:layout>
      <c:barChart>
        <c:barDir val="col"/>
        <c:grouping val="clustered"/>
        <c:varyColors val="0"/>
        <c:ser>
          <c:idx val="0"/>
          <c:order val="0"/>
          <c:tx>
            <c:strRef>
              <c:f>Workings!$T$17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Workings!$S$18:$S$23</c:f>
              <c:strCache>
                <c:ptCount val="5"/>
                <c:pt idx="0">
                  <c:v>B07KSMBL2H</c:v>
                </c:pt>
                <c:pt idx="1">
                  <c:v>B014I8SSD0</c:v>
                </c:pt>
                <c:pt idx="2">
                  <c:v>B014I8SX4Y</c:v>
                </c:pt>
                <c:pt idx="3">
                  <c:v>B07GQD4K6L</c:v>
                </c:pt>
                <c:pt idx="4">
                  <c:v>B07GPXXNNG</c:v>
                </c:pt>
              </c:strCache>
            </c:strRef>
          </c:cat>
          <c:val>
            <c:numRef>
              <c:f>Workings!$T$18:$T$23</c:f>
              <c:numCache>
                <c:formatCode>0</c:formatCode>
                <c:ptCount val="5"/>
                <c:pt idx="0">
                  <c:v>431.37299999999999</c:v>
                </c:pt>
                <c:pt idx="1">
                  <c:v>431.37299999999999</c:v>
                </c:pt>
                <c:pt idx="2">
                  <c:v>431.37299999999999</c:v>
                </c:pt>
                <c:pt idx="3">
                  <c:v>367.81300000000005</c:v>
                </c:pt>
                <c:pt idx="4">
                  <c:v>367.81300000000005</c:v>
                </c:pt>
              </c:numCache>
            </c:numRef>
          </c:val>
        </c:ser>
        <c:dLbls>
          <c:dLblPos val="outEnd"/>
          <c:showLegendKey val="0"/>
          <c:showVal val="1"/>
          <c:showCatName val="0"/>
          <c:showSerName val="0"/>
          <c:showPercent val="0"/>
          <c:showBubbleSize val="0"/>
        </c:dLbls>
        <c:gapWidth val="219"/>
        <c:overlap val="-27"/>
        <c:axId val="515823752"/>
        <c:axId val="515828064"/>
      </c:barChart>
      <c:catAx>
        <c:axId val="51582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5828064"/>
        <c:crosses val="autoZero"/>
        <c:auto val="1"/>
        <c:lblAlgn val="ctr"/>
        <c:lblOffset val="100"/>
        <c:noMultiLvlLbl val="0"/>
      </c:catAx>
      <c:valAx>
        <c:axId val="515828064"/>
        <c:scaling>
          <c:orientation val="minMax"/>
        </c:scaling>
        <c:delete val="1"/>
        <c:axPos val="l"/>
        <c:numFmt formatCode="0" sourceLinked="1"/>
        <c:majorTickMark val="none"/>
        <c:minorTickMark val="none"/>
        <c:tickLblPos val="nextTo"/>
        <c:crossAx val="515823752"/>
        <c:crosses val="autoZero"/>
        <c:crossBetween val="between"/>
      </c:val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study.xlsx]Workings!Product By Category</c:name>
    <c:fmtId val="1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Product By Category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solidFill>
          <a:ln>
            <a:noFill/>
          </a:ln>
          <a:effectLst/>
          <a:sp3d/>
        </c:spPr>
        <c:dLbl>
          <c:idx val="0"/>
          <c:layout>
            <c:manualLayout>
              <c:x val="1.2653651482284888E-2"/>
              <c:y val="-4.80307396733909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solidFill>
          <a:ln>
            <a:noFill/>
          </a:ln>
          <a:effectLst/>
          <a:sp3d/>
        </c:spPr>
        <c:dLbl>
          <c:idx val="0"/>
          <c:layout>
            <c:manualLayout>
              <c:x val="1.2653651482284855E-2"/>
              <c:y val="-1.44092219020172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a:sp3d/>
        </c:spPr>
        <c:dLbl>
          <c:idx val="0"/>
          <c:layout>
            <c:manualLayout>
              <c:x val="5.4229934924078091E-3"/>
              <c:y val="-1.44092219020173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solidFill>
          <a:ln>
            <a:noFill/>
          </a:ln>
          <a:effectLst/>
          <a:sp3d/>
        </c:spPr>
        <c:dLbl>
          <c:idx val="0"/>
          <c:layout>
            <c:manualLayout>
              <c:x val="7.2306579898770785E-3"/>
              <c:y val="-4.80307396733914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solidFill>
          <a:ln>
            <a:noFill/>
          </a:ln>
          <a:effectLst/>
          <a:sp3d/>
        </c:spPr>
        <c:dLbl>
          <c:idx val="0"/>
          <c:layout>
            <c:manualLayout>
              <c:x val="1.2653651482284953E-2"/>
              <c:y val="-4.80307396733914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solidFill>
          <a:ln>
            <a:noFill/>
          </a:ln>
          <a:effectLst/>
          <a:sp3d/>
        </c:spPr>
        <c:dLbl>
          <c:idx val="0"/>
          <c:layout>
            <c:manualLayout>
              <c:x val="9.0383224873462151E-3"/>
              <c:y val="-9.60614793467819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solidFill>
          <a:ln>
            <a:noFill/>
          </a:ln>
          <a:effectLst/>
          <a:sp3d/>
        </c:spPr>
        <c:dLbl>
          <c:idx val="0"/>
          <c:layout>
            <c:manualLayout>
              <c:x val="5.4229934924076763E-3"/>
              <c:y val="-9.6061479346782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solidFill>
          <a:ln>
            <a:noFill/>
          </a:ln>
          <a:effectLst/>
          <a:sp3d/>
        </c:spPr>
        <c:dLbl>
          <c:idx val="0"/>
          <c:layout>
            <c:manualLayout>
              <c:x val="1.08459869848156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415332817004433E-2"/>
          <c:y val="0.25158803996762652"/>
          <c:w val="0.94109510609230007"/>
          <c:h val="0.4584124281762077"/>
        </c:manualLayout>
      </c:layout>
      <c:bar3DChart>
        <c:barDir val="col"/>
        <c:grouping val="standard"/>
        <c:varyColors val="0"/>
        <c:ser>
          <c:idx val="0"/>
          <c:order val="0"/>
          <c:tx>
            <c:strRef>
              <c:f>Workings!$E$2</c:f>
              <c:strCache>
                <c:ptCount val="1"/>
                <c:pt idx="0">
                  <c:v>Total</c:v>
                </c:pt>
              </c:strCache>
            </c:strRef>
          </c:tx>
          <c:spPr>
            <a:solidFill>
              <a:schemeClr val="accent6"/>
            </a:solidFill>
            <a:ln>
              <a:noFill/>
            </a:ln>
            <a:effectLst/>
            <a:sp3d/>
          </c:spPr>
          <c:invertIfNegative val="0"/>
          <c:dPt>
            <c:idx val="0"/>
            <c:invertIfNegative val="0"/>
            <c:bubble3D val="0"/>
            <c:spPr>
              <a:solidFill>
                <a:schemeClr val="accent6"/>
              </a:solidFill>
              <a:ln>
                <a:noFill/>
              </a:ln>
              <a:effectLst/>
              <a:sp3d/>
            </c:spPr>
          </c:dPt>
          <c:dPt>
            <c:idx val="1"/>
            <c:invertIfNegative val="0"/>
            <c:bubble3D val="0"/>
            <c:spPr>
              <a:solidFill>
                <a:schemeClr val="accent6"/>
              </a:solidFill>
              <a:ln>
                <a:noFill/>
              </a:ln>
              <a:effectLst/>
              <a:sp3d/>
            </c:spPr>
          </c:dPt>
          <c:dPt>
            <c:idx val="2"/>
            <c:invertIfNegative val="0"/>
            <c:bubble3D val="0"/>
            <c:spPr>
              <a:solidFill>
                <a:schemeClr val="accent6"/>
              </a:solidFill>
              <a:ln>
                <a:noFill/>
              </a:ln>
              <a:effectLst/>
              <a:sp3d/>
            </c:spPr>
          </c:dPt>
          <c:dPt>
            <c:idx val="3"/>
            <c:invertIfNegative val="0"/>
            <c:bubble3D val="0"/>
            <c:spPr>
              <a:solidFill>
                <a:schemeClr val="accent6"/>
              </a:solidFill>
              <a:ln>
                <a:noFill/>
              </a:ln>
              <a:effectLst/>
              <a:sp3d/>
            </c:spPr>
          </c:dPt>
          <c:dPt>
            <c:idx val="4"/>
            <c:invertIfNegative val="0"/>
            <c:bubble3D val="0"/>
            <c:spPr>
              <a:solidFill>
                <a:schemeClr val="accent6"/>
              </a:solidFill>
              <a:ln>
                <a:noFill/>
              </a:ln>
              <a:effectLst/>
              <a:sp3d/>
            </c:spPr>
          </c:dPt>
          <c:dPt>
            <c:idx val="5"/>
            <c:invertIfNegative val="0"/>
            <c:bubble3D val="0"/>
            <c:spPr>
              <a:solidFill>
                <a:schemeClr val="accent6"/>
              </a:solidFill>
              <a:ln>
                <a:noFill/>
              </a:ln>
              <a:effectLst/>
              <a:sp3d/>
            </c:spPr>
          </c:dPt>
          <c:dPt>
            <c:idx val="6"/>
            <c:invertIfNegative val="0"/>
            <c:bubble3D val="0"/>
            <c:spPr>
              <a:solidFill>
                <a:schemeClr val="accent6"/>
              </a:solidFill>
              <a:ln>
                <a:noFill/>
              </a:ln>
              <a:effectLst/>
              <a:sp3d/>
            </c:spPr>
          </c:dPt>
          <c:dPt>
            <c:idx val="7"/>
            <c:invertIfNegative val="0"/>
            <c:bubble3D val="0"/>
            <c:spPr>
              <a:solidFill>
                <a:schemeClr val="accent6"/>
              </a:solidFill>
              <a:ln>
                <a:noFill/>
              </a:ln>
              <a:effectLst/>
              <a:sp3d/>
            </c:spPr>
          </c:dPt>
          <c:dLbls>
            <c:dLbl>
              <c:idx val="0"/>
              <c:layout>
                <c:manualLayout>
                  <c:x val="5.4229934924078091E-3"/>
                  <c:y val="-1.440922190201731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2653651482284855E-2"/>
                  <c:y val="-1.440922190201729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2653651482284888E-2"/>
                  <c:y val="-4.8030739673390974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0845986984815618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7.2306579898770785E-3"/>
                  <c:y val="-4.8030739673391408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2653651482284953E-2"/>
                  <c:y val="-4.8030739673391408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9.0383224873462151E-3"/>
                  <c:y val="-9.6061479346781949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5.4229934924076763E-3"/>
                  <c:y val="-9.6061479346782816E-3"/>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Workings!$D$3:$D$12</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Workings!$E$3:$E$12</c:f>
              <c:numCache>
                <c:formatCode>0</c:formatCode>
                <c:ptCount val="9"/>
                <c:pt idx="0">
                  <c:v>490</c:v>
                </c:pt>
                <c:pt idx="1">
                  <c:v>448</c:v>
                </c:pt>
                <c:pt idx="2">
                  <c:v>375</c:v>
                </c:pt>
                <c:pt idx="3">
                  <c:v>31</c:v>
                </c:pt>
                <c:pt idx="4">
                  <c:v>2</c:v>
                </c:pt>
                <c:pt idx="5">
                  <c:v>2</c:v>
                </c:pt>
                <c:pt idx="6">
                  <c:v>1</c:v>
                </c:pt>
                <c:pt idx="7">
                  <c:v>1</c:v>
                </c:pt>
                <c:pt idx="8">
                  <c:v>1</c:v>
                </c:pt>
              </c:numCache>
            </c:numRef>
          </c:val>
        </c:ser>
        <c:dLbls>
          <c:showLegendKey val="0"/>
          <c:showVal val="1"/>
          <c:showCatName val="0"/>
          <c:showSerName val="0"/>
          <c:showPercent val="0"/>
          <c:showBubbleSize val="0"/>
        </c:dLbls>
        <c:gapWidth val="219"/>
        <c:shape val="box"/>
        <c:axId val="541561800"/>
        <c:axId val="541564152"/>
        <c:axId val="387848464"/>
      </c:bar3DChart>
      <c:catAx>
        <c:axId val="54156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41564152"/>
        <c:crosses val="autoZero"/>
        <c:auto val="1"/>
        <c:lblAlgn val="ctr"/>
        <c:lblOffset val="100"/>
        <c:noMultiLvlLbl val="0"/>
      </c:catAx>
      <c:valAx>
        <c:axId val="541564152"/>
        <c:scaling>
          <c:orientation val="minMax"/>
        </c:scaling>
        <c:delete val="1"/>
        <c:axPos val="l"/>
        <c:numFmt formatCode="0" sourceLinked="1"/>
        <c:majorTickMark val="none"/>
        <c:minorTickMark val="none"/>
        <c:tickLblPos val="nextTo"/>
        <c:crossAx val="541561800"/>
        <c:crosses val="autoZero"/>
        <c:crossBetween val="between"/>
      </c:valAx>
      <c:serAx>
        <c:axId val="387848464"/>
        <c:scaling>
          <c:orientation val="minMax"/>
        </c:scaling>
        <c:delete val="1"/>
        <c:axPos val="b"/>
        <c:majorTickMark val="out"/>
        <c:minorTickMark val="none"/>
        <c:tickLblPos val="nextTo"/>
        <c:crossAx val="541564152"/>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study.xlsx]Workings!Reviews By Category</c:name>
    <c:fmtId val="24"/>
  </c:pivotSource>
  <c:chart>
    <c:title>
      <c:tx>
        <c:rich>
          <a:bodyPr rot="0" spcFirstLastPara="1" vertOverflow="ellipsis" vert="horz" wrap="square" anchor="ctr" anchorCtr="1"/>
          <a:lstStyle/>
          <a:p>
            <a:pPr algn="ctr">
              <a:defRPr sz="1400" b="0"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Reviews By Category</a:t>
            </a:r>
          </a:p>
        </c:rich>
      </c:tx>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solidFill>
          <a:ln>
            <a:noFill/>
          </a:ln>
          <a:effectLst/>
          <a:sp3d/>
        </c:spPr>
        <c:dLbl>
          <c:idx val="0"/>
          <c:layout>
            <c:manualLayout>
              <c:x val="1.4827995255041464E-2"/>
              <c:y val="-9.77517106549364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solidFill>
          <a:ln>
            <a:noFill/>
          </a:ln>
          <a:effectLst/>
          <a:sp3d/>
        </c:spPr>
        <c:dLbl>
          <c:idx val="0"/>
          <c:layout>
            <c:manualLayout>
              <c:x val="2.3724792408066429E-2"/>
              <c:y val="-4.88758553274686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a:sp3d/>
        </c:spPr>
        <c:dLbl>
          <c:idx val="0"/>
          <c:layout>
            <c:manualLayout>
              <c:x val="2.8173190984578884E-2"/>
              <c:y val="-1.4662756598240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solidFill>
          <a:ln>
            <a:noFill/>
          </a:ln>
          <a:effectLst/>
          <a:sp3d/>
        </c:spPr>
        <c:dLbl>
          <c:idx val="0"/>
          <c:layout>
            <c:manualLayout>
              <c:x val="2.669039145907467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solidFill>
          <a:ln>
            <a:noFill/>
          </a:ln>
          <a:effectLst/>
          <a:sp3d/>
        </c:spPr>
        <c:dLbl>
          <c:idx val="0"/>
          <c:layout>
            <c:manualLayout>
              <c:x val="2.2241992882562223E-2"/>
              <c:y val="-4.887585532746845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378816749329819E-2"/>
          <c:y val="0.1895501881912855"/>
          <c:w val="0.97491663631014081"/>
          <c:h val="0.34680806028278721"/>
        </c:manualLayout>
      </c:layout>
      <c:bar3DChart>
        <c:barDir val="col"/>
        <c:grouping val="standard"/>
        <c:varyColors val="0"/>
        <c:ser>
          <c:idx val="0"/>
          <c:order val="0"/>
          <c:tx>
            <c:strRef>
              <c:f>Workings!$H$2</c:f>
              <c:strCache>
                <c:ptCount val="1"/>
                <c:pt idx="0">
                  <c:v>Total</c:v>
                </c:pt>
              </c:strCache>
            </c:strRef>
          </c:tx>
          <c:spPr>
            <a:solidFill>
              <a:schemeClr val="accent6"/>
            </a:solidFill>
            <a:ln>
              <a:noFill/>
            </a:ln>
            <a:effectLst/>
            <a:sp3d/>
          </c:spPr>
          <c:invertIfNegative val="0"/>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1"/>
              <c:layout>
                <c:manualLayout>
                  <c:x val="2.2241992882562223E-2"/>
                  <c:y val="-4.8875855327468456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6690391459074678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8173190984578884E-2"/>
                  <c:y val="-1.466275659824051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3724792408066429E-2"/>
                  <c:y val="-4.8875855327468682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4827995255041464E-2"/>
                  <c:y val="-9.7751710654936461E-3"/>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Workings!$G$3:$G$12</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Workings!$H$3:$H$12</c:f>
              <c:numCache>
                <c:formatCode>#,##0,</c:formatCode>
                <c:ptCount val="9"/>
                <c:pt idx="0">
                  <c:v>14208406</c:v>
                </c:pt>
                <c:pt idx="1">
                  <c:v>6335177</c:v>
                </c:pt>
                <c:pt idx="2">
                  <c:v>2991069</c:v>
                </c:pt>
                <c:pt idx="3">
                  <c:v>149675</c:v>
                </c:pt>
                <c:pt idx="4">
                  <c:v>88882</c:v>
                </c:pt>
                <c:pt idx="5">
                  <c:v>15867</c:v>
                </c:pt>
                <c:pt idx="6">
                  <c:v>8566</c:v>
                </c:pt>
                <c:pt idx="7">
                  <c:v>3663</c:v>
                </c:pt>
                <c:pt idx="8">
                  <c:v>1118</c:v>
                </c:pt>
              </c:numCache>
            </c:numRef>
          </c:val>
        </c:ser>
        <c:dLbls>
          <c:showLegendKey val="0"/>
          <c:showVal val="1"/>
          <c:showCatName val="0"/>
          <c:showSerName val="0"/>
          <c:showPercent val="0"/>
          <c:showBubbleSize val="0"/>
        </c:dLbls>
        <c:gapWidth val="219"/>
        <c:shape val="box"/>
        <c:axId val="541561016"/>
        <c:axId val="541566896"/>
        <c:axId val="387842528"/>
      </c:bar3DChart>
      <c:catAx>
        <c:axId val="54156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41566896"/>
        <c:crosses val="autoZero"/>
        <c:auto val="1"/>
        <c:lblAlgn val="ctr"/>
        <c:lblOffset val="100"/>
        <c:noMultiLvlLbl val="0"/>
      </c:catAx>
      <c:valAx>
        <c:axId val="541566896"/>
        <c:scaling>
          <c:orientation val="minMax"/>
        </c:scaling>
        <c:delete val="1"/>
        <c:axPos val="l"/>
        <c:numFmt formatCode="#,##0," sourceLinked="1"/>
        <c:majorTickMark val="none"/>
        <c:minorTickMark val="none"/>
        <c:tickLblPos val="nextTo"/>
        <c:crossAx val="541561016"/>
        <c:crosses val="autoZero"/>
        <c:crossBetween val="between"/>
      </c:valAx>
      <c:serAx>
        <c:axId val="387842528"/>
        <c:scaling>
          <c:orientation val="minMax"/>
        </c:scaling>
        <c:delete val="1"/>
        <c:axPos val="b"/>
        <c:majorTickMark val="out"/>
        <c:minorTickMark val="none"/>
        <c:tickLblPos val="nextTo"/>
        <c:crossAx val="541566896"/>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 Product Higest Average Rating </c:name>
    <c:fmtId val="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Top 10 Product Higest Average Rating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439937195350582E-2"/>
          <c:y val="0.20045396515767855"/>
          <c:w val="0.89535244447655049"/>
          <c:h val="0.57058799941673954"/>
        </c:manualLayout>
      </c:layout>
      <c:bar3DChart>
        <c:barDir val="col"/>
        <c:grouping val="standard"/>
        <c:varyColors val="0"/>
        <c:ser>
          <c:idx val="0"/>
          <c:order val="0"/>
          <c:tx>
            <c:strRef>
              <c:f>Workings!$K$2</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Workings!$J$3:$J$13</c:f>
              <c:strCache>
                <c:ptCount val="10"/>
                <c:pt idx="0">
                  <c:v>B07KSMBL2H</c:v>
                </c:pt>
                <c:pt idx="1">
                  <c:v>B014I8SSD0</c:v>
                </c:pt>
                <c:pt idx="2">
                  <c:v>B014I8SX4Y</c:v>
                </c:pt>
                <c:pt idx="3">
                  <c:v>B07GPXXNNG</c:v>
                </c:pt>
                <c:pt idx="4">
                  <c:v>B07GQD4K6L</c:v>
                </c:pt>
                <c:pt idx="5">
                  <c:v>B071Z8M4KX</c:v>
                </c:pt>
                <c:pt idx="6">
                  <c:v>B09GFPVD9Y</c:v>
                </c:pt>
                <c:pt idx="7">
                  <c:v>B09GFLXVH9</c:v>
                </c:pt>
                <c:pt idx="8">
                  <c:v>B09GFPN6TP</c:v>
                </c:pt>
                <c:pt idx="9">
                  <c:v>B09GFM8CGS</c:v>
                </c:pt>
              </c:strCache>
            </c:strRef>
          </c:cat>
          <c:val>
            <c:numRef>
              <c:f>Workings!$K$3:$K$13</c:f>
              <c:numCache>
                <c:formatCode>0</c:formatCode>
                <c:ptCount val="10"/>
                <c:pt idx="0">
                  <c:v>431.37299999999999</c:v>
                </c:pt>
                <c:pt idx="1">
                  <c:v>431.37299999999999</c:v>
                </c:pt>
                <c:pt idx="2">
                  <c:v>431.37299999999999</c:v>
                </c:pt>
                <c:pt idx="3">
                  <c:v>367.81300000000005</c:v>
                </c:pt>
                <c:pt idx="4">
                  <c:v>367.81300000000005</c:v>
                </c:pt>
                <c:pt idx="5">
                  <c:v>367.81100000000004</c:v>
                </c:pt>
                <c:pt idx="6">
                  <c:v>317.93600000000004</c:v>
                </c:pt>
                <c:pt idx="7">
                  <c:v>317.93600000000004</c:v>
                </c:pt>
                <c:pt idx="8">
                  <c:v>317.93200000000002</c:v>
                </c:pt>
                <c:pt idx="9">
                  <c:v>317.93200000000002</c:v>
                </c:pt>
              </c:numCache>
            </c:numRef>
          </c:val>
        </c:ser>
        <c:dLbls>
          <c:showLegendKey val="0"/>
          <c:showVal val="1"/>
          <c:showCatName val="0"/>
          <c:showSerName val="0"/>
          <c:showPercent val="0"/>
          <c:showBubbleSize val="0"/>
        </c:dLbls>
        <c:gapWidth val="219"/>
        <c:shape val="box"/>
        <c:axId val="541568072"/>
        <c:axId val="541568856"/>
        <c:axId val="387843376"/>
      </c:bar3DChart>
      <c:catAx>
        <c:axId val="54156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41568856"/>
        <c:crosses val="autoZero"/>
        <c:auto val="1"/>
        <c:lblAlgn val="ctr"/>
        <c:lblOffset val="100"/>
        <c:noMultiLvlLbl val="0"/>
      </c:catAx>
      <c:valAx>
        <c:axId val="541568856"/>
        <c:scaling>
          <c:orientation val="minMax"/>
        </c:scaling>
        <c:delete val="1"/>
        <c:axPos val="l"/>
        <c:numFmt formatCode="0" sourceLinked="1"/>
        <c:majorTickMark val="none"/>
        <c:minorTickMark val="none"/>
        <c:tickLblPos val="nextTo"/>
        <c:crossAx val="541568072"/>
        <c:crosses val="autoZero"/>
        <c:crossBetween val="between"/>
      </c:valAx>
      <c:serAx>
        <c:axId val="387843376"/>
        <c:scaling>
          <c:orientation val="minMax"/>
        </c:scaling>
        <c:delete val="1"/>
        <c:axPos val="b"/>
        <c:majorTickMark val="out"/>
        <c:minorTickMark val="none"/>
        <c:tickLblPos val="nextTo"/>
        <c:crossAx val="541568856"/>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study.xlsx]Workings!Price By Cetegory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t>Price By Cetegory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75000"/>
            </a:schemeClr>
          </a:solidFill>
          <a:ln>
            <a:noFill/>
          </a:ln>
          <a:effectLst/>
          <a:sp3d/>
        </c:spPr>
        <c:dLbl>
          <c:idx val="0"/>
          <c:layout>
            <c:manualLayout>
              <c:x val="-7.690005984440482E-3"/>
              <c:y val="1.02072088911734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66666666666667"/>
                  <c:h val="6.1111111111111109E-2"/>
                </c:manualLayout>
              </c15:layout>
            </c:ext>
          </c:extLst>
        </c:dLbl>
      </c:pivotFmt>
      <c:pivotFmt>
        <c:idx val="5"/>
        <c:spPr>
          <a:solidFill>
            <a:schemeClr val="accent6">
              <a:lumMod val="75000"/>
            </a:schemeClr>
          </a:solidFill>
          <a:ln>
            <a:noFill/>
          </a:ln>
          <a:effectLst/>
          <a:sp3d/>
        </c:spPr>
        <c:dLbl>
          <c:idx val="0"/>
          <c:layout>
            <c:manualLayout>
              <c:x val="2.28605625374027E-2"/>
              <c:y val="-3.158173477573463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lumMod val="75000"/>
            </a:schemeClr>
          </a:solidFill>
          <a:ln>
            <a:noFill/>
          </a:ln>
          <a:effectLst/>
          <a:sp3d/>
        </c:spPr>
        <c:dLbl>
          <c:idx val="0"/>
          <c:layout>
            <c:manualLayout>
              <c:x val="1.047277079593047E-2"/>
              <c:y val="-1.97823936696340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75000"/>
            </a:schemeClr>
          </a:solidFill>
          <a:ln>
            <a:noFill/>
          </a:ln>
          <a:effectLst/>
          <a:sp3d/>
        </c:spPr>
        <c:dLbl>
          <c:idx val="0"/>
          <c:layout>
            <c:manualLayout>
              <c:x val="1.4961101137043686E-2"/>
              <c:y val="-1.97823936696340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lumMod val="75000"/>
            </a:schemeClr>
          </a:solidFill>
          <a:ln>
            <a:noFill/>
          </a:ln>
          <a:effectLst/>
          <a:sp3d/>
        </c:spPr>
        <c:dLbl>
          <c:idx val="0"/>
          <c:layout>
            <c:manualLayout>
              <c:x val="1.9449431478156847E-2"/>
              <c:y val="-1.483679525222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75000"/>
            </a:schemeClr>
          </a:solidFill>
          <a:ln>
            <a:noFill/>
          </a:ln>
          <a:effectLst/>
          <a:sp3d/>
        </c:spPr>
        <c:dLbl>
          <c:idx val="0"/>
          <c:layout>
            <c:manualLayout>
              <c:x val="1.6457211250748054E-2"/>
              <c:y val="-4.9455984174085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lumMod val="75000"/>
            </a:schemeClr>
          </a:solidFill>
          <a:ln>
            <a:noFill/>
          </a:ln>
          <a:effectLst/>
          <a:sp3d/>
        </c:spPr>
        <c:dLbl>
          <c:idx val="0"/>
          <c:layout>
            <c:manualLayout>
              <c:x val="2.3937761819269845E-2"/>
              <c:y val="-4.945598417408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75000"/>
            </a:schemeClr>
          </a:solidFill>
          <a:ln>
            <a:noFill/>
          </a:ln>
          <a:effectLst/>
          <a:sp3d/>
        </c:spPr>
        <c:dLbl>
          <c:idx val="0"/>
          <c:layout>
            <c:manualLayout>
              <c:x val="1.0472770795930581E-2"/>
              <c:y val="-2.266706422792877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17497812773405"/>
          <c:y val="0.15212962962962964"/>
          <c:w val="0.73495997375328082"/>
          <c:h val="0.41148913677456983"/>
        </c:manualLayout>
      </c:layout>
      <c:bar3DChart>
        <c:barDir val="col"/>
        <c:grouping val="standard"/>
        <c:varyColors val="0"/>
        <c:ser>
          <c:idx val="0"/>
          <c:order val="0"/>
          <c:tx>
            <c:strRef>
              <c:f>Workings!$N$2</c:f>
              <c:strCache>
                <c:ptCount val="1"/>
                <c:pt idx="0">
                  <c:v>Total</c:v>
                </c:pt>
              </c:strCache>
            </c:strRef>
          </c:tx>
          <c:spPr>
            <a:solidFill>
              <a:schemeClr val="accent6">
                <a:lumMod val="75000"/>
              </a:schemeClr>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Lbls>
            <c:dLbl>
              <c:idx val="0"/>
              <c:layout>
                <c:manualLayout>
                  <c:x val="-7.690005984440482E-3"/>
                  <c:y val="1.0207208891173446E-2"/>
                </c:manualLayout>
              </c:layout>
              <c:showLegendKey val="0"/>
              <c:showVal val="1"/>
              <c:showCatName val="0"/>
              <c:showSerName val="0"/>
              <c:showPercent val="0"/>
              <c:showBubbleSize val="0"/>
              <c:extLst>
                <c:ext xmlns:c15="http://schemas.microsoft.com/office/drawing/2012/chart" uri="{CE6537A1-D6FC-4f65-9D91-7224C49458BB}">
                  <c15:layout>
                    <c:manualLayout>
                      <c:w val="0.10666666666666667"/>
                      <c:h val="6.1111111111111109E-2"/>
                    </c:manualLayout>
                  </c15:layout>
                </c:ext>
              </c:extLst>
            </c:dLbl>
            <c:dLbl>
              <c:idx val="1"/>
              <c:layout>
                <c:manualLayout>
                  <c:x val="1.0472770795930581E-2"/>
                  <c:y val="-2.2667064227928771E-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28605625374027E-2"/>
                  <c:y val="-3.1581734775734633E-4"/>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3937761819269845E-2"/>
                  <c:y val="-4.945598417408506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6457211250748054E-2"/>
                  <c:y val="-4.945598417408552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9449431478156847E-2"/>
                  <c:y val="-1.48367952522255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4961101137043686E-2"/>
                  <c:y val="-1.978239366963407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047277079593047E-2"/>
                  <c:y val="-1.978239366963402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Workings!$M$3:$M$12</c:f>
              <c:strCache>
                <c:ptCount val="9"/>
                <c:pt idx="0">
                  <c:v>Electronics</c:v>
                </c:pt>
                <c:pt idx="1">
                  <c:v>Computers&amp;Accessories</c:v>
                </c:pt>
                <c:pt idx="2">
                  <c:v>Home&amp;Kitchen</c:v>
                </c:pt>
                <c:pt idx="3">
                  <c:v>OfficeProducts</c:v>
                </c:pt>
                <c:pt idx="4">
                  <c:v>HomeImprovement</c:v>
                </c:pt>
                <c:pt idx="5">
                  <c:v>MusicalInstruments</c:v>
                </c:pt>
                <c:pt idx="6">
                  <c:v>Health&amp;PersonalCare</c:v>
                </c:pt>
                <c:pt idx="7">
                  <c:v>Car&amp;Motorbike</c:v>
                </c:pt>
                <c:pt idx="8">
                  <c:v>Toys&amp;Games</c:v>
                </c:pt>
              </c:strCache>
            </c:strRef>
          </c:cat>
          <c:val>
            <c:numRef>
              <c:f>Workings!$N$3:$N$12</c:f>
              <c:numCache>
                <c:formatCode>#,##0</c:formatCode>
                <c:ptCount val="9"/>
                <c:pt idx="0">
                  <c:v>24446.206582125149</c:v>
                </c:pt>
                <c:pt idx="1">
                  <c:v>19957.326592775498</c:v>
                </c:pt>
                <c:pt idx="2">
                  <c:v>17972.357540437159</c:v>
                </c:pt>
                <c:pt idx="3">
                  <c:v>383.15432771722368</c:v>
                </c:pt>
                <c:pt idx="4">
                  <c:v>115.88817532056262</c:v>
                </c:pt>
                <c:pt idx="5">
                  <c:v>91.61659513590844</c:v>
                </c:pt>
                <c:pt idx="6">
                  <c:v>52.684210526315788</c:v>
                </c:pt>
                <c:pt idx="7">
                  <c:v>41.524999999999999</c:v>
                </c:pt>
                <c:pt idx="8">
                  <c:v>0</c:v>
                </c:pt>
              </c:numCache>
            </c:numRef>
          </c:val>
        </c:ser>
        <c:dLbls>
          <c:showLegendKey val="0"/>
          <c:showVal val="1"/>
          <c:showCatName val="0"/>
          <c:showSerName val="0"/>
          <c:showPercent val="0"/>
          <c:showBubbleSize val="0"/>
        </c:dLbls>
        <c:gapWidth val="219"/>
        <c:shape val="box"/>
        <c:axId val="541570424"/>
        <c:axId val="541570816"/>
        <c:axId val="387844224"/>
      </c:bar3DChart>
      <c:catAx>
        <c:axId val="541570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70816"/>
        <c:crosses val="autoZero"/>
        <c:auto val="1"/>
        <c:lblAlgn val="ctr"/>
        <c:lblOffset val="100"/>
        <c:noMultiLvlLbl val="0"/>
      </c:catAx>
      <c:valAx>
        <c:axId val="541570816"/>
        <c:scaling>
          <c:orientation val="minMax"/>
        </c:scaling>
        <c:delete val="1"/>
        <c:axPos val="l"/>
        <c:numFmt formatCode="#,##0" sourceLinked="1"/>
        <c:majorTickMark val="none"/>
        <c:minorTickMark val="none"/>
        <c:tickLblPos val="nextTo"/>
        <c:crossAx val="541570424"/>
        <c:crosses val="autoZero"/>
        <c:crossBetween val="between"/>
      </c:valAx>
      <c:serAx>
        <c:axId val="387844224"/>
        <c:scaling>
          <c:orientation val="minMax"/>
        </c:scaling>
        <c:delete val="1"/>
        <c:axPos val="b"/>
        <c:majorTickMark val="out"/>
        <c:minorTickMark val="none"/>
        <c:tickLblPos val="nextTo"/>
        <c:crossAx val="541570816"/>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study.xlsx]Workings!Highest Review Of Product </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sz="1800" b="1" i="0" baseline="0">
                <a:effectLst/>
              </a:rPr>
              <a:t>Highest Review Of Product </a:t>
            </a:r>
            <a:endParaRPr lang="en-US" b="1">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75000"/>
            </a:schemeClr>
          </a:solidFill>
          <a:ln>
            <a:noFill/>
          </a:ln>
          <a:effectLst/>
          <a:sp3d/>
        </c:spPr>
        <c:dLbl>
          <c:idx val="0"/>
          <c:layout>
            <c:manualLayout>
              <c:x val="1.5955117873566074E-3"/>
              <c:y val="-9.77517106549364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75000"/>
            </a:schemeClr>
          </a:solidFill>
          <a:ln>
            <a:noFill/>
          </a:ln>
          <a:effectLst/>
          <a:sp3d/>
        </c:spPr>
        <c:dLbl>
          <c:idx val="0"/>
          <c:layout>
            <c:manualLayout>
              <c:x val="1.2478670103117182E-2"/>
              <c:y val="4.62973653220029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lumMod val="75000"/>
            </a:schemeClr>
          </a:solidFill>
          <a:ln>
            <a:noFill/>
          </a:ln>
          <a:effectLst/>
          <a:sp3d/>
        </c:spPr>
        <c:dLbl>
          <c:idx val="0"/>
          <c:layout>
            <c:manualLayout>
              <c:x val="1.5028554253080854E-2"/>
              <c:y val="-1.46627565982405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lumMod val="75000"/>
            </a:schemeClr>
          </a:solidFill>
          <a:ln>
            <a:noFill/>
          </a:ln>
          <a:effectLst/>
          <a:sp3d/>
        </c:spPr>
        <c:dLbl>
          <c:idx val="0"/>
          <c:layout>
            <c:manualLayout>
              <c:x val="1.8034265103697024E-2"/>
              <c:y val="-1.4662756598240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75000"/>
            </a:schemeClr>
          </a:solidFill>
          <a:ln>
            <a:noFill/>
          </a:ln>
          <a:effectLst/>
          <a:sp3d/>
        </c:spPr>
        <c:dLbl>
          <c:idx val="0"/>
          <c:layout>
            <c:manualLayout>
              <c:x val="1.5028554253080743E-2"/>
              <c:y val="-1.46627565982405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lumMod val="75000"/>
            </a:schemeClr>
          </a:solidFill>
          <a:ln>
            <a:noFill/>
          </a:ln>
          <a:effectLst/>
          <a:sp3d/>
        </c:spPr>
        <c:dLbl>
          <c:idx val="0"/>
          <c:layout>
            <c:manualLayout>
              <c:x val="1.6531409678388939E-2"/>
              <c:y val="-4.88758553274682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75000"/>
            </a:schemeClr>
          </a:solidFill>
          <a:ln>
            <a:noFill/>
          </a:ln>
          <a:effectLst/>
          <a:sp3d/>
        </c:spPr>
        <c:dLbl>
          <c:idx val="0"/>
          <c:layout>
            <c:manualLayout>
              <c:x val="1.3525698827772768E-2"/>
              <c:y val="-1.4662756598240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lumMod val="75000"/>
            </a:schemeClr>
          </a:solidFill>
          <a:ln>
            <a:noFill/>
          </a:ln>
          <a:effectLst/>
          <a:sp3d/>
        </c:spPr>
        <c:dLbl>
          <c:idx val="0"/>
          <c:layout>
            <c:manualLayout>
              <c:x val="1.352569882777276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75000"/>
            </a:schemeClr>
          </a:solidFill>
          <a:ln>
            <a:noFill/>
          </a:ln>
          <a:effectLst/>
          <a:sp3d/>
        </c:spPr>
        <c:dLbl>
          <c:idx val="0"/>
          <c:layout>
            <c:manualLayout>
              <c:x val="1.502855425308082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542831379621282E-2"/>
          <c:y val="0.22184750733137829"/>
          <c:w val="0.96693718064322209"/>
          <c:h val="0.69654559309118613"/>
        </c:manualLayout>
      </c:layout>
      <c:bar3DChart>
        <c:barDir val="col"/>
        <c:grouping val="standard"/>
        <c:varyColors val="0"/>
        <c:ser>
          <c:idx val="0"/>
          <c:order val="0"/>
          <c:tx>
            <c:strRef>
              <c:f>Workings!$Q$2</c:f>
              <c:strCache>
                <c:ptCount val="1"/>
                <c:pt idx="0">
                  <c:v>Total</c:v>
                </c:pt>
              </c:strCache>
            </c:strRef>
          </c:tx>
          <c:spPr>
            <a:solidFill>
              <a:schemeClr val="accent6">
                <a:lumMod val="75000"/>
              </a:schemeClr>
            </a:solidFill>
            <a:ln>
              <a:noFill/>
            </a:ln>
            <a:effectLst/>
            <a:sp3d/>
          </c:spPr>
          <c:invertIfNegative val="0"/>
          <c:dPt>
            <c:idx val="0"/>
            <c:invertIfNegative val="0"/>
            <c:bubble3D val="0"/>
            <c:spPr>
              <a:solidFill>
                <a:schemeClr val="accent6">
                  <a:lumMod val="75000"/>
                </a:schemeClr>
              </a:solidFill>
              <a:ln>
                <a:noFill/>
              </a:ln>
              <a:effectLst/>
              <a:sp3d/>
            </c:spPr>
          </c:dPt>
          <c:dPt>
            <c:idx val="1"/>
            <c:invertIfNegative val="0"/>
            <c:bubble3D val="0"/>
            <c:spPr>
              <a:solidFill>
                <a:schemeClr val="accent6">
                  <a:lumMod val="75000"/>
                </a:schemeClr>
              </a:solidFill>
              <a:ln>
                <a:noFill/>
              </a:ln>
              <a:effectLst/>
              <a:sp3d/>
            </c:spPr>
          </c:dPt>
          <c:dPt>
            <c:idx val="2"/>
            <c:invertIfNegative val="0"/>
            <c:bubble3D val="0"/>
            <c:spPr>
              <a:solidFill>
                <a:schemeClr val="accent6">
                  <a:lumMod val="75000"/>
                </a:schemeClr>
              </a:solidFill>
              <a:ln>
                <a:noFill/>
              </a:ln>
              <a:effectLst/>
              <a:sp3d/>
            </c:spPr>
          </c:dPt>
          <c:dPt>
            <c:idx val="3"/>
            <c:invertIfNegative val="0"/>
            <c:bubble3D val="0"/>
            <c:spPr>
              <a:solidFill>
                <a:schemeClr val="accent6">
                  <a:lumMod val="75000"/>
                </a:schemeClr>
              </a:solidFill>
              <a:ln>
                <a:noFill/>
              </a:ln>
              <a:effectLst/>
              <a:sp3d/>
            </c:spPr>
          </c:dPt>
          <c:dPt>
            <c:idx val="4"/>
            <c:invertIfNegative val="0"/>
            <c:bubble3D val="0"/>
            <c:spPr>
              <a:solidFill>
                <a:schemeClr val="accent6">
                  <a:lumMod val="75000"/>
                </a:schemeClr>
              </a:solidFill>
              <a:ln>
                <a:noFill/>
              </a:ln>
              <a:effectLst/>
              <a:sp3d/>
            </c:spPr>
          </c:dPt>
          <c:dPt>
            <c:idx val="5"/>
            <c:invertIfNegative val="0"/>
            <c:bubble3D val="0"/>
            <c:spPr>
              <a:solidFill>
                <a:schemeClr val="accent6">
                  <a:lumMod val="75000"/>
                </a:schemeClr>
              </a:solidFill>
              <a:ln>
                <a:noFill/>
              </a:ln>
              <a:effectLst/>
              <a:sp3d/>
            </c:spPr>
          </c:dPt>
          <c:dPt>
            <c:idx val="6"/>
            <c:invertIfNegative val="0"/>
            <c:bubble3D val="0"/>
            <c:spPr>
              <a:solidFill>
                <a:schemeClr val="accent6">
                  <a:lumMod val="75000"/>
                </a:schemeClr>
              </a:solidFill>
              <a:ln>
                <a:noFill/>
              </a:ln>
              <a:effectLst/>
              <a:sp3d/>
            </c:spPr>
          </c:dPt>
          <c:dPt>
            <c:idx val="7"/>
            <c:invertIfNegative val="0"/>
            <c:bubble3D val="0"/>
            <c:spPr>
              <a:solidFill>
                <a:schemeClr val="accent6">
                  <a:lumMod val="75000"/>
                </a:schemeClr>
              </a:solidFill>
              <a:ln>
                <a:noFill/>
              </a:ln>
              <a:effectLst/>
              <a:sp3d/>
            </c:spPr>
          </c:dPt>
          <c:dPt>
            <c:idx val="8"/>
            <c:invertIfNegative val="0"/>
            <c:bubble3D val="0"/>
            <c:spPr>
              <a:solidFill>
                <a:schemeClr val="accent6">
                  <a:lumMod val="75000"/>
                </a:schemeClr>
              </a:solidFill>
              <a:ln>
                <a:noFill/>
              </a:ln>
              <a:effectLst/>
              <a:sp3d/>
            </c:spPr>
          </c:dPt>
          <c:dLbls>
            <c:dLbl>
              <c:idx val="0"/>
              <c:layout>
                <c:manualLayout>
                  <c:x val="1.5955117873566074E-3"/>
                  <c:y val="-9.7751710654936461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2478670103117182E-2"/>
                  <c:y val="4.6297365322002923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5028554253080827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3525698827772768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3525698827772768E-2"/>
                  <c:y val="-1.466275659824051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6531409678388939E-2"/>
                  <c:y val="-4.8875855327468231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5028554253080743E-2"/>
                  <c:y val="-1.466275659824055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8034265103697024E-2"/>
                  <c:y val="-1.4662756598240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5028554253080854E-2"/>
                  <c:y val="-1.4662756598240559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Workings!$P$3:$P$13</c:f>
              <c:strCache>
                <c:ptCount val="10"/>
                <c:pt idx="0">
                  <c:v>B07KSMBL2H</c:v>
                </c:pt>
                <c:pt idx="1">
                  <c:v>B014I8SSD0</c:v>
                </c:pt>
                <c:pt idx="2">
                  <c:v>B014I8SX4Y</c:v>
                </c:pt>
                <c:pt idx="3">
                  <c:v>B07GPXXNNG</c:v>
                </c:pt>
                <c:pt idx="4">
                  <c:v>B07GQD4K6L</c:v>
                </c:pt>
                <c:pt idx="5">
                  <c:v>B071Z8M4KX</c:v>
                </c:pt>
                <c:pt idx="6">
                  <c:v>B09GFPVD9Y</c:v>
                </c:pt>
                <c:pt idx="7">
                  <c:v>B09GFLXVH9</c:v>
                </c:pt>
                <c:pt idx="8">
                  <c:v>B09GFPN6TP</c:v>
                </c:pt>
                <c:pt idx="9">
                  <c:v>B09GFM8CGS</c:v>
                </c:pt>
              </c:strCache>
            </c:strRef>
          </c:cat>
          <c:val>
            <c:numRef>
              <c:f>Workings!$Q$3:$Q$13</c:f>
              <c:numCache>
                <c:formatCode>#,##0</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ser>
        <c:dLbls>
          <c:showLegendKey val="0"/>
          <c:showVal val="1"/>
          <c:showCatName val="0"/>
          <c:showSerName val="0"/>
          <c:showPercent val="0"/>
          <c:showBubbleSize val="0"/>
        </c:dLbls>
        <c:gapWidth val="219"/>
        <c:shape val="box"/>
        <c:axId val="541564544"/>
        <c:axId val="541565328"/>
        <c:axId val="387845072"/>
      </c:bar3DChart>
      <c:catAx>
        <c:axId val="5415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41565328"/>
        <c:crosses val="autoZero"/>
        <c:auto val="1"/>
        <c:lblAlgn val="ctr"/>
        <c:lblOffset val="100"/>
        <c:noMultiLvlLbl val="0"/>
      </c:catAx>
      <c:valAx>
        <c:axId val="541565328"/>
        <c:scaling>
          <c:orientation val="minMax"/>
        </c:scaling>
        <c:delete val="1"/>
        <c:axPos val="l"/>
        <c:numFmt formatCode="#,##0" sourceLinked="1"/>
        <c:majorTickMark val="none"/>
        <c:minorTickMark val="none"/>
        <c:tickLblPos val="nextTo"/>
        <c:crossAx val="541564544"/>
        <c:crosses val="autoZero"/>
        <c:crossBetween val="between"/>
      </c:valAx>
      <c:serAx>
        <c:axId val="387845072"/>
        <c:scaling>
          <c:orientation val="minMax"/>
        </c:scaling>
        <c:delete val="1"/>
        <c:axPos val="b"/>
        <c:majorTickMark val="out"/>
        <c:minorTickMark val="none"/>
        <c:tickLblPos val="nextTo"/>
        <c:crossAx val="541565328"/>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study.xlsx]Workings!Discount of 50% Or More</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Products With Discount of 50% Or More</a:t>
            </a:r>
          </a:p>
        </c:rich>
      </c:tx>
      <c:layout>
        <c:manualLayout>
          <c:xMode val="edge"/>
          <c:yMode val="edge"/>
          <c:x val="8.5000000000000006E-2"/>
          <c:y val="5.5555555555555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sp3d/>
        </c:spPr>
        <c:dLbl>
          <c:idx val="0"/>
          <c:layout>
            <c:manualLayout>
              <c:x val="2.7223230490018142E-2"/>
              <c:y val="-9.396636993076162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021778584392002E-2"/>
                  <c:h val="8.5064292779426301E-2"/>
                </c:manualLayout>
              </c15:layout>
            </c:ext>
          </c:extLst>
        </c:dLbl>
      </c:pivotFmt>
      <c:pivotFmt>
        <c:idx val="6"/>
        <c:spPr>
          <a:solidFill>
            <a:schemeClr val="accent6">
              <a:lumMod val="75000"/>
            </a:schemeClr>
          </a:solidFill>
          <a:ln>
            <a:noFill/>
          </a:ln>
          <a:effectLst/>
          <a:sp3d/>
        </c:spPr>
        <c:dLbl>
          <c:idx val="0"/>
          <c:layout>
            <c:manualLayout>
              <c:x val="5.4446460980036297E-2"/>
              <c:y val="-5.44015825914935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92256503327284E-2"/>
                  <c:h val="0.11473788328387732"/>
                </c:manualLayout>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657068325877353E-2"/>
          <c:y val="0.21166677819663482"/>
          <c:w val="0.83505555555555555"/>
          <c:h val="0.70962962962962961"/>
        </c:manualLayout>
      </c:layout>
      <c:bar3DChart>
        <c:barDir val="col"/>
        <c:grouping val="standard"/>
        <c:varyColors val="0"/>
        <c:ser>
          <c:idx val="0"/>
          <c:order val="0"/>
          <c:tx>
            <c:strRef>
              <c:f>Workings!$T$2</c:f>
              <c:strCache>
                <c:ptCount val="1"/>
                <c:pt idx="0">
                  <c:v>Total</c:v>
                </c:pt>
              </c:strCache>
            </c:strRef>
          </c:tx>
          <c:spPr>
            <a:solidFill>
              <a:schemeClr val="accent6">
                <a:lumMod val="75000"/>
              </a:schemeClr>
            </a:solidFill>
            <a:ln>
              <a:noFill/>
            </a:ln>
            <a:effectLst/>
            <a:sp3d/>
          </c:spPr>
          <c:invertIfNegative val="0"/>
          <c:dPt>
            <c:idx val="0"/>
            <c:invertIfNegative val="0"/>
            <c:bubble3D val="0"/>
            <c:spPr>
              <a:solidFill>
                <a:schemeClr val="bg1"/>
              </a:solidFill>
              <a:ln>
                <a:noFill/>
              </a:ln>
              <a:effectLst/>
              <a:sp3d/>
            </c:spPr>
          </c:dPt>
          <c:dPt>
            <c:idx val="1"/>
            <c:invertIfNegative val="0"/>
            <c:bubble3D val="0"/>
            <c:spPr>
              <a:solidFill>
                <a:schemeClr val="accent6">
                  <a:lumMod val="75000"/>
                </a:schemeClr>
              </a:solidFill>
              <a:ln>
                <a:noFill/>
              </a:ln>
              <a:effectLst/>
              <a:sp3d/>
            </c:spPr>
          </c:dPt>
          <c:dLbls>
            <c:dLbl>
              <c:idx val="0"/>
              <c:layout>
                <c:manualLayout>
                  <c:x val="2.7223230490018142E-2"/>
                  <c:y val="-9.396636993076162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021778584392002E-2"/>
                      <c:h val="8.5064292779426301E-2"/>
                    </c:manualLayout>
                  </c15:layout>
                </c:ext>
              </c:extLst>
            </c:dLbl>
            <c:dLbl>
              <c:idx val="1"/>
              <c:layout>
                <c:manualLayout>
                  <c:x val="5.4446460980036297E-2"/>
                  <c:y val="-5.44015825914935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92256503327284E-2"/>
                      <c:h val="0.1147378832838773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Workings!$S$3:$S$5</c:f>
              <c:strCache>
                <c:ptCount val="2"/>
                <c:pt idx="0">
                  <c:v>Yes</c:v>
                </c:pt>
                <c:pt idx="1">
                  <c:v>NO</c:v>
                </c:pt>
              </c:strCache>
            </c:strRef>
          </c:cat>
          <c:val>
            <c:numRef>
              <c:f>Workings!$T$3:$T$5</c:f>
              <c:numCache>
                <c:formatCode>General</c:formatCode>
                <c:ptCount val="2"/>
                <c:pt idx="0">
                  <c:v>662</c:v>
                </c:pt>
                <c:pt idx="1">
                  <c:v>689</c:v>
                </c:pt>
              </c:numCache>
            </c:numRef>
          </c:val>
        </c:ser>
        <c:dLbls>
          <c:showLegendKey val="0"/>
          <c:showVal val="1"/>
          <c:showCatName val="0"/>
          <c:showSerName val="0"/>
          <c:showPercent val="0"/>
          <c:showBubbleSize val="0"/>
        </c:dLbls>
        <c:gapWidth val="219"/>
        <c:shape val="box"/>
        <c:axId val="541569640"/>
        <c:axId val="541570032"/>
        <c:axId val="387848040"/>
      </c:bar3DChart>
      <c:catAx>
        <c:axId val="541569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70032"/>
        <c:crosses val="autoZero"/>
        <c:auto val="1"/>
        <c:lblAlgn val="ctr"/>
        <c:lblOffset val="100"/>
        <c:noMultiLvlLbl val="0"/>
      </c:catAx>
      <c:valAx>
        <c:axId val="541570032"/>
        <c:scaling>
          <c:orientation val="minMax"/>
        </c:scaling>
        <c:delete val="1"/>
        <c:axPos val="l"/>
        <c:numFmt formatCode="General" sourceLinked="1"/>
        <c:majorTickMark val="out"/>
        <c:minorTickMark val="none"/>
        <c:tickLblPos val="nextTo"/>
        <c:crossAx val="541569640"/>
        <c:crosses val="autoZero"/>
        <c:crossBetween val="between"/>
      </c:valAx>
      <c:serAx>
        <c:axId val="387848040"/>
        <c:scaling>
          <c:orientation val="minMax"/>
        </c:scaling>
        <c:delete val="1"/>
        <c:axPos val="b"/>
        <c:majorTickMark val="out"/>
        <c:minorTickMark val="none"/>
        <c:tickLblPos val="nextTo"/>
        <c:crossAx val="54157003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study.xlsx]Workings!product rating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 Rating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sp3d/>
        </c:spPr>
        <c:dLbl>
          <c:idx val="0"/>
          <c:layout>
            <c:manualLayout>
              <c:x val="3.1834448113340671E-2"/>
              <c:y val="-2.48015873015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75000"/>
            </a:schemeClr>
          </a:solidFill>
          <a:ln>
            <a:noFill/>
          </a:ln>
          <a:effectLst/>
          <a:sp3d/>
        </c:spPr>
        <c:dLbl>
          <c:idx val="0"/>
          <c:layout>
            <c:manualLayout>
              <c:x val="1.0606060606060607E-2"/>
              <c:y val="-1.5197568389057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lumMod val="75000"/>
            </a:schemeClr>
          </a:solidFill>
          <a:ln>
            <a:noFill/>
          </a:ln>
          <a:effectLst/>
          <a:sp3d/>
        </c:spPr>
        <c:dLbl>
          <c:idx val="0"/>
          <c:layout>
            <c:manualLayout>
              <c:x val="1.9566646911071631E-2"/>
              <c:y val="-1.488095238095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lumMod val="75000"/>
            </a:schemeClr>
          </a:solidFill>
          <a:ln>
            <a:noFill/>
          </a:ln>
          <a:effectLst/>
          <a:sp3d/>
        </c:spPr>
        <c:dLbl>
          <c:idx val="0"/>
          <c:layout>
            <c:manualLayout>
              <c:x val="6.060606060606032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75000"/>
            </a:schemeClr>
          </a:solidFill>
          <a:ln>
            <a:noFill/>
          </a:ln>
          <a:effectLst/>
          <a:sp3d/>
        </c:spPr>
        <c:dLbl>
          <c:idx val="0"/>
          <c:layout>
            <c:manualLayout>
              <c:x val="1.0606060606060551E-2"/>
              <c:y val="-5.0658561296859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lumMod val="75000"/>
            </a:schemeClr>
          </a:solidFill>
          <a:ln>
            <a:noFill/>
          </a:ln>
          <a:effectLst/>
          <a:sp3d/>
        </c:spPr>
        <c:dLbl>
          <c:idx val="0"/>
          <c:layout>
            <c:manualLayout>
              <c:x val="1.5151515151515041E-2"/>
              <c:y val="-2.0263424518743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75000"/>
            </a:schemeClr>
          </a:solidFill>
          <a:ln>
            <a:noFill/>
          </a:ln>
          <a:effectLst/>
          <a:sp3d/>
        </c:spPr>
        <c:dLbl>
          <c:idx val="0"/>
          <c:layout>
            <c:manualLayout>
              <c:x val="1.2121212121212121E-2"/>
              <c:y val="-2.0263424518743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lumMod val="75000"/>
            </a:schemeClr>
          </a:solidFill>
          <a:ln>
            <a:noFill/>
          </a:ln>
          <a:effectLst/>
          <a:sp3d/>
        </c:spPr>
        <c:dLbl>
          <c:idx val="0"/>
          <c:layout>
            <c:manualLayout>
              <c:x val="9.0909090909090905E-3"/>
              <c:y val="-2.02634245187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75000"/>
            </a:schemeClr>
          </a:solidFill>
          <a:ln>
            <a:noFill/>
          </a:ln>
          <a:effectLst/>
          <a:sp3d/>
        </c:spPr>
        <c:dLbl>
          <c:idx val="0"/>
          <c:layout>
            <c:manualLayout>
              <c:x val="6.0606060606059496E-3"/>
              <c:y val="-2.0263424518743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91469129186078"/>
          <c:y val="0.16601847641385253"/>
          <c:w val="0.87622856517935255"/>
          <c:h val="0.41148913677456983"/>
        </c:manualLayout>
      </c:layout>
      <c:bar3DChart>
        <c:barDir val="col"/>
        <c:grouping val="standard"/>
        <c:varyColors val="0"/>
        <c:ser>
          <c:idx val="0"/>
          <c:order val="0"/>
          <c:tx>
            <c:strRef>
              <c:f>Workings!$B$17</c:f>
              <c:strCache>
                <c:ptCount val="1"/>
                <c:pt idx="0">
                  <c:v>Total</c:v>
                </c:pt>
              </c:strCache>
            </c:strRef>
          </c:tx>
          <c:spPr>
            <a:solidFill>
              <a:schemeClr val="accent6">
                <a:lumMod val="75000"/>
              </a:schemeClr>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Pt>
            <c:idx val="8"/>
            <c:invertIfNegative val="0"/>
            <c:bubble3D val="0"/>
          </c:dPt>
          <c:dLbls>
            <c:dLbl>
              <c:idx val="0"/>
              <c:layout>
                <c:manualLayout>
                  <c:x val="6.0606060606060328E-3"/>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9566646911071631E-2"/>
                  <c:y val="-1.48809523809523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1834448113340671E-2"/>
                  <c:y val="-2.4801587301587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0606060606060607E-2"/>
                  <c:y val="-1.519756838905779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0606060606060551E-2"/>
                  <c:y val="-5.065856129685917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5151515151515041E-2"/>
                  <c:y val="-2.026342451874366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2121212121212121E-2"/>
                  <c:y val="-2.026342451874371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9.0909090909090905E-3"/>
                  <c:y val="-2.02634245187436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6.0606060606059496E-3"/>
                  <c:y val="-2.026342451874371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Workings!$A$18:$A$27</c:f>
              <c:strCache>
                <c:ptCount val="9"/>
                <c:pt idx="0">
                  <c:v>Electronics</c:v>
                </c:pt>
                <c:pt idx="1">
                  <c:v>Home&amp;Kitchen</c:v>
                </c:pt>
                <c:pt idx="2">
                  <c:v>Computers&amp;Accessories</c:v>
                </c:pt>
                <c:pt idx="3">
                  <c:v>OfficeProducts</c:v>
                </c:pt>
                <c:pt idx="4">
                  <c:v>HomeImprovement</c:v>
                </c:pt>
                <c:pt idx="5">
                  <c:v>MusicalInstruments</c:v>
                </c:pt>
                <c:pt idx="6">
                  <c:v>Toys&amp;Games</c:v>
                </c:pt>
                <c:pt idx="7">
                  <c:v>Health&amp;PersonalCare</c:v>
                </c:pt>
                <c:pt idx="8">
                  <c:v>Car&amp;Motorbike</c:v>
                </c:pt>
              </c:strCache>
            </c:strRef>
          </c:cat>
          <c:val>
            <c:numRef>
              <c:f>Workings!$B$18:$B$27</c:f>
              <c:numCache>
                <c:formatCode>#,##0</c:formatCode>
                <c:ptCount val="9"/>
                <c:pt idx="0">
                  <c:v>1998.0999999999979</c:v>
                </c:pt>
                <c:pt idx="1">
                  <c:v>1806.1999999999994</c:v>
                </c:pt>
                <c:pt idx="2">
                  <c:v>1557.6999999999978</c:v>
                </c:pt>
                <c:pt idx="3">
                  <c:v>133.59999999999997</c:v>
                </c:pt>
                <c:pt idx="4">
                  <c:v>8.5</c:v>
                </c:pt>
                <c:pt idx="5">
                  <c:v>7.8</c:v>
                </c:pt>
                <c:pt idx="6">
                  <c:v>4.3</c:v>
                </c:pt>
                <c:pt idx="7">
                  <c:v>4</c:v>
                </c:pt>
                <c:pt idx="8">
                  <c:v>3.8</c:v>
                </c:pt>
              </c:numCache>
            </c:numRef>
          </c:val>
        </c:ser>
        <c:dLbls>
          <c:showLegendKey val="0"/>
          <c:showVal val="1"/>
          <c:showCatName val="0"/>
          <c:showSerName val="0"/>
          <c:showPercent val="0"/>
          <c:showBubbleSize val="0"/>
        </c:dLbls>
        <c:gapWidth val="219"/>
        <c:shape val="box"/>
        <c:axId val="541571208"/>
        <c:axId val="541575128"/>
        <c:axId val="444298320"/>
      </c:bar3DChart>
      <c:catAx>
        <c:axId val="541571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1575128"/>
        <c:crosses val="autoZero"/>
        <c:auto val="1"/>
        <c:lblAlgn val="ctr"/>
        <c:lblOffset val="100"/>
        <c:noMultiLvlLbl val="0"/>
      </c:catAx>
      <c:valAx>
        <c:axId val="541575128"/>
        <c:scaling>
          <c:orientation val="minMax"/>
        </c:scaling>
        <c:delete val="1"/>
        <c:axPos val="l"/>
        <c:numFmt formatCode="#,##0" sourceLinked="1"/>
        <c:majorTickMark val="none"/>
        <c:minorTickMark val="none"/>
        <c:tickLblPos val="nextTo"/>
        <c:crossAx val="541571208"/>
        <c:crosses val="autoZero"/>
        <c:crossBetween val="between"/>
      </c:valAx>
      <c:serAx>
        <c:axId val="444298320"/>
        <c:scaling>
          <c:orientation val="minMax"/>
        </c:scaling>
        <c:delete val="1"/>
        <c:axPos val="b"/>
        <c:majorTickMark val="out"/>
        <c:minorTickMark val="none"/>
        <c:tickLblPos val="nextTo"/>
        <c:crossAx val="541575128"/>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Amazon case study.xlsx]Workings!Total Potential Revenue </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 Potential Revenue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2.5000000000000001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2.500000000000000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5000000000000001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6666666666666666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6666666666666666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5000000000000001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500000000000000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5000000000000001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75000"/>
            </a:schemeClr>
          </a:solidFill>
          <a:ln>
            <a:noFill/>
          </a:ln>
          <a:effectLst/>
          <a:sp3d/>
        </c:spPr>
        <c:dLbl>
          <c:idx val="0"/>
          <c:layout>
            <c:manualLayout>
              <c:x val="1.8498168498168498E-2"/>
              <c:y val="-1.404494382022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6">
              <a:lumMod val="75000"/>
            </a:schemeClr>
          </a:solidFill>
          <a:ln>
            <a:noFill/>
          </a:ln>
          <a:effectLst/>
          <a:sp3d/>
        </c:spPr>
        <c:dLbl>
          <c:idx val="0"/>
          <c:layout>
            <c:manualLayout>
              <c:x val="3.0494505494505462E-2"/>
              <c:y val="-4.88955734465776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6">
              <a:lumMod val="75000"/>
            </a:schemeClr>
          </a:solidFill>
          <a:ln>
            <a:noFill/>
          </a:ln>
          <a:effectLst/>
          <a:sp3d/>
        </c:spPr>
        <c:dLbl>
          <c:idx val="0"/>
          <c:layout>
            <c:manualLayout>
              <c:x val="2.683150183150183E-2"/>
              <c:y val="-4.837579993512046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6">
              <a:lumMod val="75000"/>
            </a:schemeClr>
          </a:solidFill>
          <a:ln>
            <a:noFill/>
          </a:ln>
          <a:effectLst/>
          <a:sp3d/>
        </c:spPr>
        <c:dLbl>
          <c:idx val="0"/>
          <c:layout>
            <c:manualLayout>
              <c:x val="2.5000000000000001E-2"/>
              <c:y val="-4.837579993512046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6">
              <a:lumMod val="75000"/>
            </a:schemeClr>
          </a:solidFill>
          <a:ln>
            <a:noFill/>
          </a:ln>
          <a:effectLst/>
          <a:sp3d/>
        </c:spPr>
        <c:dLbl>
          <c:idx val="0"/>
          <c:layout>
            <c:manualLayout>
              <c:x val="1.8315018315017643E-3"/>
              <c:y val="-1.8726591760299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6">
              <a:lumMod val="75000"/>
            </a:schemeClr>
          </a:solidFill>
          <a:ln>
            <a:noFill/>
          </a:ln>
          <a:effectLst/>
          <a:sp3d/>
        </c:spPr>
        <c:dLbl>
          <c:idx val="0"/>
          <c:layout>
            <c:manualLayout>
              <c:x val="0"/>
              <c:y val="-1.8726591760299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6">
              <a:lumMod val="75000"/>
            </a:schemeClr>
          </a:solidFill>
          <a:ln>
            <a:noFill/>
          </a:ln>
          <a:effectLst/>
          <a:sp3d/>
        </c:spPr>
        <c:dLbl>
          <c:idx val="0"/>
          <c:layout>
            <c:manualLayout>
              <c:x val="-1.8315018315018315E-3"/>
              <c:y val="-2.3408239700374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6">
              <a:lumMod val="75000"/>
            </a:schemeClr>
          </a:solidFill>
          <a:ln>
            <a:noFill/>
          </a:ln>
          <a:effectLst/>
          <a:sp3d/>
        </c:spPr>
        <c:dLbl>
          <c:idx val="0"/>
          <c:layout>
            <c:manualLayout>
              <c:x val="-1.8315018315019657E-3"/>
              <c:y val="-2.3408239700374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84251385890859E-2"/>
          <c:y val="0.18916666666666668"/>
          <c:w val="0.93613686746426394"/>
          <c:h val="0.41148913677456983"/>
        </c:manualLayout>
      </c:layout>
      <c:bar3DChart>
        <c:barDir val="col"/>
        <c:grouping val="standard"/>
        <c:varyColors val="0"/>
        <c:ser>
          <c:idx val="0"/>
          <c:order val="0"/>
          <c:tx>
            <c:strRef>
              <c:f>Workings!$E$17</c:f>
              <c:strCache>
                <c:ptCount val="1"/>
                <c:pt idx="0">
                  <c:v>Total</c:v>
                </c:pt>
              </c:strCache>
            </c:strRef>
          </c:tx>
          <c:spPr>
            <a:solidFill>
              <a:schemeClr val="accent6">
                <a:lumMod val="75000"/>
              </a:schemeClr>
            </a:solidFill>
            <a:ln>
              <a:noFill/>
            </a:ln>
            <a:effectLst/>
            <a:sp3d/>
          </c:spPr>
          <c:invertIfNegative val="0"/>
          <c:dPt>
            <c:idx val="1"/>
            <c:invertIfNegative val="0"/>
            <c:bubble3D val="0"/>
            <c:spPr>
              <a:solidFill>
                <a:schemeClr val="accent6">
                  <a:lumMod val="75000"/>
                </a:schemeClr>
              </a:solidFill>
              <a:ln>
                <a:noFill/>
              </a:ln>
              <a:effectLst/>
              <a:sp3d/>
            </c:spPr>
          </c:dPt>
          <c:dPt>
            <c:idx val="2"/>
            <c:invertIfNegative val="0"/>
            <c:bubble3D val="0"/>
            <c:spPr>
              <a:solidFill>
                <a:schemeClr val="accent6">
                  <a:lumMod val="75000"/>
                </a:schemeClr>
              </a:solidFill>
              <a:ln>
                <a:noFill/>
              </a:ln>
              <a:effectLst/>
              <a:sp3d/>
            </c:spPr>
          </c:dPt>
          <c:dPt>
            <c:idx val="3"/>
            <c:invertIfNegative val="0"/>
            <c:bubble3D val="0"/>
            <c:spPr>
              <a:solidFill>
                <a:schemeClr val="accent6">
                  <a:lumMod val="75000"/>
                </a:schemeClr>
              </a:solidFill>
              <a:ln>
                <a:noFill/>
              </a:ln>
              <a:effectLst/>
              <a:sp3d/>
            </c:spPr>
          </c:dPt>
          <c:dPt>
            <c:idx val="4"/>
            <c:invertIfNegative val="0"/>
            <c:bubble3D val="0"/>
            <c:spPr>
              <a:solidFill>
                <a:schemeClr val="accent6">
                  <a:lumMod val="75000"/>
                </a:schemeClr>
              </a:solidFill>
              <a:ln>
                <a:noFill/>
              </a:ln>
              <a:effectLst/>
              <a:sp3d/>
            </c:spPr>
          </c:dPt>
          <c:dPt>
            <c:idx val="5"/>
            <c:invertIfNegative val="0"/>
            <c:bubble3D val="0"/>
            <c:spPr>
              <a:solidFill>
                <a:schemeClr val="accent6">
                  <a:lumMod val="75000"/>
                </a:schemeClr>
              </a:solidFill>
              <a:ln>
                <a:noFill/>
              </a:ln>
              <a:effectLst/>
              <a:sp3d/>
            </c:spPr>
          </c:dPt>
          <c:dPt>
            <c:idx val="6"/>
            <c:invertIfNegative val="0"/>
            <c:bubble3D val="0"/>
            <c:spPr>
              <a:solidFill>
                <a:schemeClr val="accent6">
                  <a:lumMod val="75000"/>
                </a:schemeClr>
              </a:solidFill>
              <a:ln>
                <a:noFill/>
              </a:ln>
              <a:effectLst/>
              <a:sp3d/>
            </c:spPr>
          </c:dPt>
          <c:dPt>
            <c:idx val="7"/>
            <c:invertIfNegative val="0"/>
            <c:bubble3D val="0"/>
            <c:spPr>
              <a:solidFill>
                <a:schemeClr val="accent6">
                  <a:lumMod val="75000"/>
                </a:schemeClr>
              </a:solidFill>
              <a:ln>
                <a:noFill/>
              </a:ln>
              <a:effectLst/>
              <a:sp3d/>
            </c:spPr>
          </c:dPt>
          <c:dPt>
            <c:idx val="8"/>
            <c:invertIfNegative val="0"/>
            <c:bubble3D val="0"/>
            <c:spPr>
              <a:solidFill>
                <a:schemeClr val="accent6">
                  <a:lumMod val="75000"/>
                </a:schemeClr>
              </a:solidFill>
              <a:ln>
                <a:noFill/>
              </a:ln>
              <a:effectLst/>
              <a:sp3d/>
            </c:spPr>
          </c:dPt>
          <c:dLbls>
            <c:dLbl>
              <c:idx val="1"/>
              <c:layout>
                <c:manualLayout>
                  <c:x val="1.8498168498168498E-2"/>
                  <c:y val="-1.404494382022476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0494505494505462E-2"/>
                  <c:y val="-4.8895573446577608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683150183150183E-2"/>
                  <c:y val="-4.8375799935120468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5000000000000001E-2"/>
                  <c:y val="-4.8375799935120468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8315018315017643E-3"/>
                  <c:y val="-1.872659176029971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
                  <c:y val="-1.872659176029962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8315018315018315E-3"/>
                  <c:y val="-2.340823970037453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8315018315019657E-3"/>
                  <c:y val="-2.340823970037453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Workings!$D$18:$D$27</c:f>
              <c:strCache>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Cache>
            </c:strRef>
          </c:cat>
          <c:val>
            <c:numRef>
              <c:f>Workings!$E$18:$E$27</c:f>
              <c:numCache>
                <c:formatCode>#,##0,,</c:formatCode>
                <c:ptCount val="9"/>
                <c:pt idx="0">
                  <c:v>91323918321</c:v>
                </c:pt>
                <c:pt idx="1">
                  <c:v>11628224482.380001</c:v>
                </c:pt>
                <c:pt idx="2">
                  <c:v>10459722337</c:v>
                </c:pt>
                <c:pt idx="3">
                  <c:v>151117062</c:v>
                </c:pt>
                <c:pt idx="4">
                  <c:v>60778817</c:v>
                </c:pt>
                <c:pt idx="5">
                  <c:v>6959700</c:v>
                </c:pt>
                <c:pt idx="6">
                  <c:v>6163434</c:v>
                </c:pt>
                <c:pt idx="7">
                  <c:v>4472000</c:v>
                </c:pt>
                <c:pt idx="8">
                  <c:v>2380050</c:v>
                </c:pt>
              </c:numCache>
            </c:numRef>
          </c:val>
        </c:ser>
        <c:dLbls>
          <c:showLegendKey val="0"/>
          <c:showVal val="1"/>
          <c:showCatName val="0"/>
          <c:showSerName val="0"/>
          <c:showPercent val="0"/>
          <c:showBubbleSize val="0"/>
        </c:dLbls>
        <c:gapWidth val="219"/>
        <c:shape val="box"/>
        <c:axId val="541573560"/>
        <c:axId val="541574344"/>
        <c:axId val="444301288"/>
      </c:bar3DChart>
      <c:catAx>
        <c:axId val="54157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1574344"/>
        <c:crosses val="autoZero"/>
        <c:auto val="1"/>
        <c:lblAlgn val="ctr"/>
        <c:lblOffset val="100"/>
        <c:noMultiLvlLbl val="0"/>
      </c:catAx>
      <c:valAx>
        <c:axId val="541574344"/>
        <c:scaling>
          <c:orientation val="minMax"/>
        </c:scaling>
        <c:delete val="1"/>
        <c:axPos val="l"/>
        <c:numFmt formatCode="#,##0,," sourceLinked="1"/>
        <c:majorTickMark val="none"/>
        <c:minorTickMark val="none"/>
        <c:tickLblPos val="nextTo"/>
        <c:crossAx val="541573560"/>
        <c:crosses val="autoZero"/>
        <c:crossBetween val="between"/>
      </c:valAx>
      <c:serAx>
        <c:axId val="444301288"/>
        <c:scaling>
          <c:orientation val="minMax"/>
        </c:scaling>
        <c:delete val="1"/>
        <c:axPos val="b"/>
        <c:majorTickMark val="out"/>
        <c:minorTickMark val="none"/>
        <c:tickLblPos val="nextTo"/>
        <c:crossAx val="541574344"/>
        <c:crosses val="autoZero"/>
      </c:ser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1</xdr:rowOff>
    </xdr:from>
    <xdr:to>
      <xdr:col>18</xdr:col>
      <xdr:colOff>640080</xdr:colOff>
      <xdr:row>1</xdr:row>
      <xdr:rowOff>152401</xdr:rowOff>
    </xdr:to>
    <xdr:sp macro="" textlink="">
      <xdr:nvSpPr>
        <xdr:cNvPr id="2" name="Rectangle 1"/>
        <xdr:cNvSpPr/>
      </xdr:nvSpPr>
      <xdr:spPr>
        <a:xfrm>
          <a:off x="38099" y="1"/>
          <a:ext cx="14043661" cy="342900"/>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569595</xdr:colOff>
      <xdr:row>0</xdr:row>
      <xdr:rowOff>0</xdr:rowOff>
    </xdr:from>
    <xdr:ext cx="2746714" cy="267189"/>
    <xdr:sp macro="" textlink="">
      <xdr:nvSpPr>
        <xdr:cNvPr id="3" name="TextBox 2"/>
        <xdr:cNvSpPr txBox="1"/>
      </xdr:nvSpPr>
      <xdr:spPr>
        <a:xfrm>
          <a:off x="5050155" y="0"/>
          <a:ext cx="274671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200" b="1">
              <a:solidFill>
                <a:schemeClr val="bg1"/>
              </a:solidFill>
              <a:latin typeface="Georgia" panose="02040502050405020303" pitchFamily="18" charset="0"/>
            </a:rPr>
            <a:t>Amazon</a:t>
          </a:r>
          <a:r>
            <a:rPr lang="en-US" sz="1200" b="1" baseline="0">
              <a:solidFill>
                <a:schemeClr val="bg1"/>
              </a:solidFill>
              <a:latin typeface="Georgia" panose="02040502050405020303" pitchFamily="18" charset="0"/>
            </a:rPr>
            <a:t> Product Review Analysi</a:t>
          </a:r>
          <a:endParaRPr lang="en-US" sz="1200" b="1">
            <a:solidFill>
              <a:schemeClr val="bg1"/>
            </a:solidFill>
            <a:latin typeface="Georgia" panose="02040502050405020303" pitchFamily="18" charset="0"/>
          </a:endParaRPr>
        </a:p>
      </xdr:txBody>
    </xdr:sp>
    <xdr:clientData/>
  </xdr:oneCellAnchor>
  <xdr:twoCellAnchor>
    <xdr:from>
      <xdr:col>0</xdr:col>
      <xdr:colOff>53340</xdr:colOff>
      <xdr:row>1</xdr:row>
      <xdr:rowOff>167640</xdr:rowOff>
    </xdr:from>
    <xdr:to>
      <xdr:col>9</xdr:col>
      <xdr:colOff>358140</xdr:colOff>
      <xdr:row>16</xdr:row>
      <xdr:rowOff>7620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16</xdr:row>
      <xdr:rowOff>91440</xdr:rowOff>
    </xdr:from>
    <xdr:to>
      <xdr:col>9</xdr:col>
      <xdr:colOff>358140</xdr:colOff>
      <xdr:row>30</xdr:row>
      <xdr:rowOff>68580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30</xdr:row>
      <xdr:rowOff>167640</xdr:rowOff>
    </xdr:from>
    <xdr:to>
      <xdr:col>9</xdr:col>
      <xdr:colOff>373380</xdr:colOff>
      <xdr:row>44</xdr:row>
      <xdr:rowOff>99060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669486</xdr:colOff>
      <xdr:row>2</xdr:row>
      <xdr:rowOff>152400</xdr:rowOff>
    </xdr:from>
    <xdr:ext cx="184731" cy="267189"/>
    <xdr:sp macro="" textlink="">
      <xdr:nvSpPr>
        <xdr:cNvPr id="25" name="TextBox 24"/>
        <xdr:cNvSpPr txBox="1"/>
      </xdr:nvSpPr>
      <xdr:spPr>
        <a:xfrm>
          <a:off x="1416246" y="533400"/>
          <a:ext cx="184731"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lang="en-US" sz="1200" b="1">
            <a:solidFill>
              <a:schemeClr val="bg1"/>
            </a:solidFill>
            <a:latin typeface="Georgia" panose="02040502050405020303" pitchFamily="18" charset="0"/>
          </a:endParaRPr>
        </a:p>
      </xdr:txBody>
    </xdr:sp>
    <xdr:clientData/>
  </xdr:oneCellAnchor>
  <xdr:oneCellAnchor>
    <xdr:from>
      <xdr:col>1</xdr:col>
      <xdr:colOff>534232</xdr:colOff>
      <xdr:row>58</xdr:row>
      <xdr:rowOff>114300</xdr:rowOff>
    </xdr:from>
    <xdr:ext cx="184730" cy="267189"/>
    <xdr:sp macro="" textlink="">
      <xdr:nvSpPr>
        <xdr:cNvPr id="26" name="TextBox 25"/>
        <xdr:cNvSpPr txBox="1"/>
      </xdr:nvSpPr>
      <xdr:spPr>
        <a:xfrm>
          <a:off x="1280992" y="8305800"/>
          <a:ext cx="184730"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249555</xdr:colOff>
      <xdr:row>26</xdr:row>
      <xdr:rowOff>83820</xdr:rowOff>
    </xdr:from>
    <xdr:ext cx="2746714" cy="229089"/>
    <xdr:sp macro="" textlink="">
      <xdr:nvSpPr>
        <xdr:cNvPr id="27" name="TextBox 26"/>
        <xdr:cNvSpPr txBox="1"/>
      </xdr:nvSpPr>
      <xdr:spPr>
        <a:xfrm>
          <a:off x="249555" y="2179320"/>
          <a:ext cx="2746714" cy="2290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34</xdr:row>
      <xdr:rowOff>68581</xdr:rowOff>
    </xdr:from>
    <xdr:ext cx="0" cy="213360"/>
    <xdr:sp macro="" textlink="">
      <xdr:nvSpPr>
        <xdr:cNvPr id="29" name="TextBox 28"/>
        <xdr:cNvSpPr txBox="1"/>
      </xdr:nvSpPr>
      <xdr:spPr>
        <a:xfrm flipH="1">
          <a:off x="0" y="6545581"/>
          <a:ext cx="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20955</xdr:colOff>
      <xdr:row>49</xdr:row>
      <xdr:rowOff>160020</xdr:rowOff>
    </xdr:from>
    <xdr:ext cx="2746714" cy="229089"/>
    <xdr:sp macro="" textlink="">
      <xdr:nvSpPr>
        <xdr:cNvPr id="30" name="TextBox 29"/>
        <xdr:cNvSpPr txBox="1"/>
      </xdr:nvSpPr>
      <xdr:spPr>
        <a:xfrm>
          <a:off x="20955" y="6637020"/>
          <a:ext cx="2746714" cy="2290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42</xdr:row>
      <xdr:rowOff>15240</xdr:rowOff>
    </xdr:from>
    <xdr:ext cx="2746714" cy="229089"/>
    <xdr:sp macro="" textlink="">
      <xdr:nvSpPr>
        <xdr:cNvPr id="31" name="TextBox 30"/>
        <xdr:cNvSpPr txBox="1"/>
      </xdr:nvSpPr>
      <xdr:spPr>
        <a:xfrm>
          <a:off x="0" y="5158740"/>
          <a:ext cx="2746714" cy="2290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66</xdr:row>
      <xdr:rowOff>53340</xdr:rowOff>
    </xdr:from>
    <xdr:ext cx="2746714" cy="267189"/>
    <xdr:sp macro="" textlink="">
      <xdr:nvSpPr>
        <xdr:cNvPr id="32" name="TextBox 31"/>
        <xdr:cNvSpPr txBox="1"/>
      </xdr:nvSpPr>
      <xdr:spPr>
        <a:xfrm>
          <a:off x="0" y="9768840"/>
          <a:ext cx="274671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74</xdr:row>
      <xdr:rowOff>137160</xdr:rowOff>
    </xdr:from>
    <xdr:ext cx="2746714" cy="267189"/>
    <xdr:sp macro="" textlink="">
      <xdr:nvSpPr>
        <xdr:cNvPr id="33" name="TextBox 32"/>
        <xdr:cNvSpPr txBox="1"/>
      </xdr:nvSpPr>
      <xdr:spPr>
        <a:xfrm>
          <a:off x="0" y="11376660"/>
          <a:ext cx="274671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82</xdr:row>
      <xdr:rowOff>137160</xdr:rowOff>
    </xdr:from>
    <xdr:ext cx="2746714" cy="267189"/>
    <xdr:sp macro="" textlink="">
      <xdr:nvSpPr>
        <xdr:cNvPr id="34" name="TextBox 33"/>
        <xdr:cNvSpPr txBox="1"/>
      </xdr:nvSpPr>
      <xdr:spPr>
        <a:xfrm>
          <a:off x="0" y="12900660"/>
          <a:ext cx="274671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90</xdr:row>
      <xdr:rowOff>137160</xdr:rowOff>
    </xdr:from>
    <xdr:ext cx="2746714" cy="267189"/>
    <xdr:sp macro="" textlink="">
      <xdr:nvSpPr>
        <xdr:cNvPr id="35" name="TextBox 34"/>
        <xdr:cNvSpPr txBox="1"/>
      </xdr:nvSpPr>
      <xdr:spPr>
        <a:xfrm>
          <a:off x="0" y="14424660"/>
          <a:ext cx="274671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98</xdr:row>
      <xdr:rowOff>137160</xdr:rowOff>
    </xdr:from>
    <xdr:ext cx="2746714" cy="267189"/>
    <xdr:sp macro="" textlink="">
      <xdr:nvSpPr>
        <xdr:cNvPr id="36" name="TextBox 35"/>
        <xdr:cNvSpPr txBox="1"/>
      </xdr:nvSpPr>
      <xdr:spPr>
        <a:xfrm>
          <a:off x="0" y="15948660"/>
          <a:ext cx="274671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106</xdr:row>
      <xdr:rowOff>137160</xdr:rowOff>
    </xdr:from>
    <xdr:ext cx="2746714" cy="267189"/>
    <xdr:sp macro="" textlink="">
      <xdr:nvSpPr>
        <xdr:cNvPr id="37" name="TextBox 36"/>
        <xdr:cNvSpPr txBox="1"/>
      </xdr:nvSpPr>
      <xdr:spPr>
        <a:xfrm>
          <a:off x="0" y="17472660"/>
          <a:ext cx="274671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114</xdr:row>
      <xdr:rowOff>137160</xdr:rowOff>
    </xdr:from>
    <xdr:ext cx="2746714" cy="267189"/>
    <xdr:sp macro="" textlink="">
      <xdr:nvSpPr>
        <xdr:cNvPr id="38" name="TextBox 37"/>
        <xdr:cNvSpPr txBox="1"/>
      </xdr:nvSpPr>
      <xdr:spPr>
        <a:xfrm>
          <a:off x="0" y="18996660"/>
          <a:ext cx="274671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200" b="1">
            <a:solidFill>
              <a:schemeClr val="bg1"/>
            </a:solidFill>
            <a:latin typeface="Georgia" panose="02040502050405020303" pitchFamily="18" charset="0"/>
          </a:endParaRPr>
        </a:p>
      </xdr:txBody>
    </xdr:sp>
    <xdr:clientData/>
  </xdr:oneCellAnchor>
  <xdr:oneCellAnchor>
    <xdr:from>
      <xdr:col>0</xdr:col>
      <xdr:colOff>0</xdr:colOff>
      <xdr:row>122</xdr:row>
      <xdr:rowOff>137160</xdr:rowOff>
    </xdr:from>
    <xdr:ext cx="2746714" cy="267189"/>
    <xdr:sp macro="" textlink="">
      <xdr:nvSpPr>
        <xdr:cNvPr id="39" name="TextBox 38"/>
        <xdr:cNvSpPr txBox="1"/>
      </xdr:nvSpPr>
      <xdr:spPr>
        <a:xfrm>
          <a:off x="0" y="20520660"/>
          <a:ext cx="2746714"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200" b="1">
            <a:solidFill>
              <a:schemeClr val="bg1"/>
            </a:solidFill>
            <a:latin typeface="Georgia" panose="02040502050405020303" pitchFamily="18" charset="0"/>
          </a:endParaRPr>
        </a:p>
      </xdr:txBody>
    </xdr:sp>
    <xdr:clientData/>
  </xdr:oneCellAnchor>
  <xdr:twoCellAnchor>
    <xdr:from>
      <xdr:col>0</xdr:col>
      <xdr:colOff>53340</xdr:colOff>
      <xdr:row>44</xdr:row>
      <xdr:rowOff>182880</xdr:rowOff>
    </xdr:from>
    <xdr:to>
      <xdr:col>9</xdr:col>
      <xdr:colOff>365760</xdr:colOff>
      <xdr:row>58</xdr:row>
      <xdr:rowOff>38100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58</xdr:row>
      <xdr:rowOff>91440</xdr:rowOff>
    </xdr:from>
    <xdr:to>
      <xdr:col>9</xdr:col>
      <xdr:colOff>365760</xdr:colOff>
      <xdr:row>72</xdr:row>
      <xdr:rowOff>7620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72</xdr:row>
      <xdr:rowOff>60960</xdr:rowOff>
    </xdr:from>
    <xdr:to>
      <xdr:col>9</xdr:col>
      <xdr:colOff>403860</xdr:colOff>
      <xdr:row>86</xdr:row>
      <xdr:rowOff>22860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xdr:colOff>
      <xdr:row>86</xdr:row>
      <xdr:rowOff>76200</xdr:rowOff>
    </xdr:from>
    <xdr:to>
      <xdr:col>9</xdr:col>
      <xdr:colOff>373380</xdr:colOff>
      <xdr:row>99</xdr:row>
      <xdr:rowOff>167640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457200</xdr:colOff>
      <xdr:row>86</xdr:row>
      <xdr:rowOff>68580</xdr:rowOff>
    </xdr:from>
    <xdr:to>
      <xdr:col>19</xdr:col>
      <xdr:colOff>76200</xdr:colOff>
      <xdr:row>99</xdr:row>
      <xdr:rowOff>152400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434340</xdr:colOff>
      <xdr:row>1</xdr:row>
      <xdr:rowOff>167640</xdr:rowOff>
    </xdr:from>
    <xdr:to>
      <xdr:col>18</xdr:col>
      <xdr:colOff>647700</xdr:colOff>
      <xdr:row>16</xdr:row>
      <xdr:rowOff>22860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419100</xdr:colOff>
      <xdr:row>16</xdr:row>
      <xdr:rowOff>83820</xdr:rowOff>
    </xdr:from>
    <xdr:to>
      <xdr:col>18</xdr:col>
      <xdr:colOff>655320</xdr:colOff>
      <xdr:row>30</xdr:row>
      <xdr:rowOff>38100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441960</xdr:colOff>
      <xdr:row>30</xdr:row>
      <xdr:rowOff>129540</xdr:rowOff>
    </xdr:from>
    <xdr:to>
      <xdr:col>18</xdr:col>
      <xdr:colOff>678180</xdr:colOff>
      <xdr:row>44</xdr:row>
      <xdr:rowOff>99060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434340</xdr:colOff>
      <xdr:row>44</xdr:row>
      <xdr:rowOff>182880</xdr:rowOff>
    </xdr:from>
    <xdr:to>
      <xdr:col>18</xdr:col>
      <xdr:colOff>708660</xdr:colOff>
      <xdr:row>58</xdr:row>
      <xdr:rowOff>22860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434340</xdr:colOff>
      <xdr:row>58</xdr:row>
      <xdr:rowOff>68580</xdr:rowOff>
    </xdr:from>
    <xdr:to>
      <xdr:col>18</xdr:col>
      <xdr:colOff>701040</xdr:colOff>
      <xdr:row>71</xdr:row>
      <xdr:rowOff>175260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449580</xdr:colOff>
      <xdr:row>72</xdr:row>
      <xdr:rowOff>38100</xdr:rowOff>
    </xdr:from>
    <xdr:to>
      <xdr:col>18</xdr:col>
      <xdr:colOff>739140</xdr:colOff>
      <xdr:row>86</xdr:row>
      <xdr:rowOff>30480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838.060922916666" createdVersion="5" refreshedVersion="5" minRefreshableVersion="3" recordCount="1351">
  <cacheSource type="worksheet">
    <worksheetSource name="Amazon"/>
  </cacheSource>
  <cacheFields count="26">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Category 2" numFmtId="0">
      <sharedItems/>
    </cacheField>
    <cacheField name="Category 3" numFmtId="0">
      <sharedItems containsBlank="1"/>
    </cacheField>
    <cacheField name="Category 4" numFmtId="0">
      <sharedItems containsBlank="1"/>
    </cacheField>
    <cacheField name="discounted_price" numFmtId="0">
      <sharedItems containsSemiMixedTypes="0" containsString="0" containsNumber="1" minValue="39" maxValue="77990"/>
    </cacheField>
    <cacheField name="Price Range Bucket" numFmtId="0">
      <sharedItems count="3">
        <s v="₹200 - ₹500"/>
        <s v="&lt;₹200"/>
        <s v="&gt;₹500"/>
      </sharedItems>
    </cacheField>
    <cacheField name="actual_price" numFmtId="0">
      <sharedItems containsSemiMixedTypes="0" containsString="0" containsNumber="1" minValue="39" maxValue="139900"/>
    </cacheField>
    <cacheField name="Avearge Discount Percentage" numFmtId="0">
      <sharedItems containsSemiMixedTypes="0" containsString="0" containsNumber="1" minValue="0" maxValue="94.118823764752946" count="1053">
        <n v="63.694267515923563"/>
        <n v="42.97994269340974"/>
        <n v="89.520800421274359"/>
        <n v="52.932761087267522"/>
        <n v="61.403508771929829"/>
        <n v="85.1"/>
        <n v="64.603206412825656"/>
        <n v="23.411371237458194"/>
        <n v="50.050050050050054"/>
        <n v="33.444816053511708"/>
        <n v="54.572271386430685"/>
        <n v="62.578222778473091"/>
        <n v="68.714285714285722"/>
        <n v="61.067853170189103"/>
        <n v="60.150375939849624"/>
        <n v="12.531328320802004"/>
        <n v="44.001760070402817"/>
        <n v="37.593984962406012"/>
        <n v="60.120240480961925"/>
        <n v="38.65393360618463"/>
        <n v="46.081156197887715"/>
        <n v="44.08817635270541"/>
        <n v="41.091703056768559"/>
        <n v="70.35175879396985"/>
        <n v="42.476238119059531"/>
        <n v="71.530758226037193"/>
        <n v="25.001250062503129"/>
        <n v="25.062656641604008"/>
        <n v="51.475737868934466"/>
        <n v="70.070070070070074"/>
        <n v="73.466666666666669"/>
        <n v="64.128256513026045"/>
        <n v="64.604185623293915"/>
        <n v="0"/>
        <n v="80.08008008008008"/>
        <n v="85.149851498514977"/>
        <n v="52.684210526315788"/>
        <n v="28.261483945303155"/>
        <n v="69.928057553956833"/>
        <n v="42.858367381925198"/>
        <n v="37.523452157598499"/>
        <n v="66.666666666666657"/>
        <n v="58.029801324503318"/>
        <n v="34.94736842105263"/>
        <n v="60.06006006006006"/>
        <n v="49.620253164556956"/>
        <n v="45.475216007276039"/>
        <n v="64.2"/>
        <n v="61.952380952380949"/>
        <n v="46.157396722824835"/>
        <n v="53.907815631262523"/>
        <n v="53.609721229449605"/>
        <n v="27.273966998499933"/>
        <n v="76.784523015343566"/>
        <n v="55.873925501432666"/>
        <n v="77.596996245306642"/>
        <n v="31.127348643006265"/>
        <n v="86.086086086086084"/>
        <n v="61.065088757396445"/>
        <n v="77.928571428571431"/>
        <n v="62.374821173104436"/>
        <n v="46.637758505670448"/>
        <n v="46.682227409136381"/>
        <n v="61.179087875417125"/>
        <n v="41.736227045075125"/>
        <n v="37.210167678318101"/>
        <n v="76.953907815631268"/>
        <n v="55.13784461152882"/>
        <n v="64.824136818328498"/>
        <n v="58.116232464929865"/>
        <n v="64.141035258814711"/>
        <n v="44.176706827309239"/>
        <n v="61.835294117647052"/>
        <n v="74.980754426481909"/>
        <n v="25.000625015625388"/>
        <n v="31.693095877043181"/>
        <n v="41.417769376181475"/>
        <n v="67.533766883441729"/>
        <n v="66.375"/>
        <n v="21.875683615112973"/>
        <n v="57.224606580829764"/>
        <n v="53.671627226152715"/>
        <n v="16.905444126074499"/>
        <n v="68.836045056320401"/>
        <n v="65.465465465465471"/>
        <n v="42.127435492364398"/>
        <n v="52.034689793195469"/>
        <n v="76.717811874583049"/>
        <n v="53.067993366500829"/>
        <n v="66.740823136818676"/>
        <n v="26.667555585186175"/>
        <n v="65.06506506506507"/>
        <n v="65.434949961508849"/>
        <n v="41.54"/>
        <n v="87.625"/>
        <n v="63.05"/>
        <n v="72.662662662662655"/>
        <n v="33.347228011671532"/>
        <n v="80.040020010004994"/>
        <n v="47.368421052631575"/>
        <n v="35.017508754377189"/>
        <n v="65.265265265265256"/>
        <n v="85.085085085085083"/>
        <n v="74.638487208008897"/>
        <n v="20.010005002501249"/>
        <n v="62.515628907226805"/>
        <n v="46.87792987061691"/>
        <n v="53.345187819515452"/>
        <n v="26.667259272428279"/>
        <n v="53"/>
        <n v="61.512605042016808"/>
        <n v="64.276527331189712"/>
        <n v="59.25"/>
        <n v="31.411831951986279"/>
        <n v="73.133179368745189"/>
        <n v="40.133779264214049"/>
        <n v="54.066666666666663"/>
        <n v="38.007601520304064"/>
        <n v="73.254564983888287"/>
        <n v="58.357649020425171"/>
        <n v="50.071530758226032"/>
        <n v="43.347782594198065"/>
        <n v="40.400363967242946"/>
        <n v="44.062733383121731"/>
        <n v="23.078698361412417"/>
        <n v="60.921843687374754"/>
        <n v="52.428571428571423"/>
        <n v="44.493882091212456"/>
        <n v="30.550918196994992"/>
        <n v="47.353361945636621"/>
        <n v="53.861538461538458"/>
        <n v="69.153776160145583"/>
        <n v="25.885167464114833"/>
        <n v="61.585835257890686"/>
        <n v="50.062578222778477"/>
        <n v="25.012506253126567"/>
        <n v="40.650406504065039"/>
        <n v="57.505003335557035"/>
        <n v="55.617352614015573"/>
        <n v="31.937500000000004"/>
        <n v="66.066066066066071"/>
        <n v="70.140280561122253"/>
        <n v="62.656641604010019"/>
        <n v="29.446407538280329"/>
        <n v="75.062552126772303"/>
        <n v="69.284064665127019"/>
        <n v="83.041520760380195"/>
        <n v="45.632883862548937"/>
        <n v="44.017607042817126"/>
        <n v="31.237757866222132"/>
        <n v="67.467467467467472"/>
        <n v="70.568561872909697"/>
        <n v="70.909547738693476"/>
        <n v="60.030015007503756"/>
        <n v="58.917835671342687"/>
        <n v="15.015015015015015"/>
        <n v="52.526263131565784"/>
        <n v="58.416666666666664"/>
        <n v="38.350515463917532"/>
        <n v="65.514103730664246"/>
        <n v="52.659294365455501"/>
        <n v="75.68784392196099"/>
        <n v="48.190909090909088"/>
        <n v="64.532266133066528"/>
        <n v="32.313117066290545"/>
        <n v="46.57762938230384"/>
        <n v="74.681238615664853"/>
        <n v="48.192771084337352"/>
        <n v="30.556404344565124"/>
        <n v="41.200706297822251"/>
        <n v="54.90981963927856"/>
        <n v="81.760586862287425"/>
        <n v="62.947067238912737"/>
        <n v="65.808297567954227"/>
        <n v="22.036727879799667"/>
        <n v="25.041736227045075"/>
        <n v="62.519537355423573"/>
        <n v="41.569282136894827"/>
        <n v="74.774774774774784"/>
        <n v="65.943238731218699"/>
        <n v="35.035035035035037"/>
        <n v="60.767946577629381"/>
        <n v="62.625"/>
        <n v="58.805179517363158"/>
        <n v="28.333805563426058"/>
        <n v="82.682682682682682"/>
        <n v="65.166666666666657"/>
        <n v="43.020805369127515"/>
        <n v="50.100200400801597"/>
        <n v="45.672031317964333"/>
        <n v="57.314629258517037"/>
        <n v="88.037607521504299"/>
        <n v="54.316752429959983"/>
        <n v="73.277310924369743"/>
        <n v="54.63636363636364"/>
        <n v="36.000720014400287"/>
        <n v="41.908786758232083"/>
        <n v="76.62841530054645"/>
        <n v="59.144676979071889"/>
        <n v="68.210262828535676"/>
        <n v="49.811320754716981"/>
        <n v="50.125313283208015"/>
        <n v="82.541270635317659"/>
        <n v="62.531328320802004"/>
        <n v="88.875"/>
        <n v="44.824120603015075"/>
        <n v="87.1"/>
        <n v="44.253037884203003"/>
        <n v="56.32040050062578"/>
        <n v="69.616026711185313"/>
        <n v="75.939849624060145"/>
        <n v="35.305882352941175"/>
        <n v="42.084432717678098"/>
        <n v="60.530265132566285"/>
        <n v="57.285714285714285"/>
        <n v="70.427661510464063"/>
        <n v="60.480240120060024"/>
        <n v="23.973589435774308"/>
        <n v="58.615384615384613"/>
        <n v="35.806451612903231"/>
        <n v="42.510627656914231"/>
        <n v="27.987597519503897"/>
        <n v="52.63434917627243"/>
        <n v="60.113092648977819"/>
        <n v="34.193133047210303"/>
        <n v="60.200668896321076"/>
        <n v="50.083472454090149"/>
        <n v="37.153472420691628"/>
        <n v="37.695522388059707"/>
        <n v="40.005000625078132"/>
        <n v="56.913827655310619"/>
        <n v="45.717142857142854"/>
        <n v="75.075075075075077"/>
        <n v="50.003125195324706"/>
        <n v="59.4375"/>
        <n v="48.419367747098839"/>
        <n v="59.4"/>
        <n v="40.007274049827238"/>
        <n v="70.035017508754379"/>
        <n v="41.177277985842856"/>
        <n v="58.888888888888893"/>
        <n v="51.591695501730108"/>
        <n v="71.269487750556792"/>
        <n v="62.062062062062061"/>
        <n v="62.925851703406806"/>
        <n v="78.178178178178186"/>
        <n v="44.555555555555557"/>
        <n v="15.114068441064637"/>
        <n v="45.022511255627812"/>
        <n v="34.616716027539518"/>
        <n v="63.191153238546605"/>
        <n v="22.885714285714286"/>
        <n v="78.464106844741238"/>
        <n v="61.061061061061061"/>
        <n v="59"/>
        <n v="38.095238095238095"/>
        <n v="54.351450483494503"/>
        <n v="51.933064050778995"/>
        <n v="11.428734696209945"/>
        <n v="51.002000000000002"/>
        <n v="46.156213139135339"/>
        <n v="60.521042084168343"/>
        <n v="48.019207683073226"/>
        <n v="20.01053185887309"/>
        <n v="32.857612251603598"/>
        <n v="91.004550227511373"/>
        <n v="80.018001800180016"/>
        <n v="74.981226533166449"/>
        <n v="6.8212824010914055"/>
        <n v="27.780864540504503"/>
        <n v="43.1"/>
        <n v="62.032406481296256"/>
        <n v="18.761726078799249"/>
        <n v="78.55507868383404"/>
        <n v="40.04004004004004"/>
        <n v="20.835069589132427"/>
        <n v="76.03041216486595"/>
        <n v="25.002083506958911"/>
        <n v="46.722222222222221"/>
        <n v="40.016006402561018"/>
        <n v="47.748976807639835"/>
        <n v="28.251912889935255"/>
        <n v="60.015003750937737"/>
        <n v="81.260157519689955"/>
        <n v="28.84726335628293"/>
        <n v="47.285714285714285"/>
        <n v="27.779321073392964"/>
        <n v="78.007800780078014"/>
        <n v="32.001280051202045"/>
        <n v="21.429591885327874"/>
        <n v="22.729339030820984"/>
        <n v="23.532180256500766"/>
        <n v="71.919191919191917"/>
        <n v="76.475086769809991"/>
        <n v="50.025004167361232"/>
        <n v="18.422022211695353"/>
        <n v="48.616833431430251"/>
        <n v="18.751171948246764"/>
        <n v="66.291432145090681"/>
        <n v="80.008000800079998"/>
        <n v="26.202953787517863"/>
        <n v="20.00080003200128"/>
        <n v="36.72748675691583"/>
        <n v="42.918454935622321"/>
        <n v="49.899749373433586"/>
        <n v="17.143346952770081"/>
        <n v="71.226533166458069"/>
        <n v="71.267816954238555"/>
        <n v="64.70980653769179"/>
        <n v="28.206574696138265"/>
        <n v="30.001500075003751"/>
        <n v="60.006000600060005"/>
        <n v="80.160320641282567"/>
        <n v="70.043777360850541"/>
        <n v="90.090090090090087"/>
        <n v="84.263157894736835"/>
        <n v="26.668444562970866"/>
        <n v="10.256673248032001"/>
        <n v="66.722222222222229"/>
        <n v="68.457082675092153"/>
        <n v="28.011204481792717"/>
        <n v="62.465581977471842"/>
        <n v="22.223045297973997"/>
        <n v="61.633281972265017"/>
        <n v="42.105263157894733"/>
        <n v="75.537768884442229"/>
        <n v="76.9375"/>
        <n v="26.191723415400737"/>
        <n v="20.690368633401153"/>
        <n v="59.798657718120808"/>
        <n v="80.829756795422043"/>
        <n v="6.2507813476684593"/>
        <n v="22.071806945261919"/>
        <n v="65.53984132459469"/>
        <n v="68.013602720544114"/>
        <n v="29.979993331110371"/>
        <n v="50.025012506253134"/>
        <n v="21.88868042526579"/>
        <n v="18.149158708503865"/>
        <n v="14.171779141104293"/>
        <n v="65.010835139189865"/>
        <n v="51.788268955650928"/>
        <n v="78.346391065177528"/>
        <n v="21.395902810862317"/>
        <n v="22.223868434698868"/>
        <n v="74.874874874874877"/>
        <n v="18.752344043005376"/>
        <n v="70.007000700070009"/>
        <n v="81.387591727818545"/>
        <n v="82.054703135423608"/>
        <n v="33.335802652048301"/>
        <n v="53.887605850654353"/>
        <n v="16.694490818030051"/>
        <n v="80.961923847695388"/>
        <n v="43.75546943367921"/>
        <n v="85.14190317195326"/>
        <n v="12.500781298831177"/>
        <n v="60.012002400480092"/>
        <n v="76.679446574429065"/>
        <n v="81.892629663330297"/>
        <n v="74.263233190271819"/>
        <n v="3.7039780724498108"/>
        <n v="19.048526120291442"/>
        <n v="28.549481957842087"/>
        <n v="31.580609505763462"/>
        <n v="50.008334722453739"/>
        <n v="67.067067067067072"/>
        <n v="43.171428571428571"/>
        <n v="70.014002800560121"/>
        <n v="76.479585833627482"/>
        <n v="28.575510787255322"/>
        <n v="58.343057176196034"/>
        <n v="85.008500850085014"/>
        <n v="58.430717863105173"/>
        <n v="84.168336673346687"/>
        <n v="5.005005005005005"/>
        <n v="68.723404255319153"/>
        <n v="65.5327663831916"/>
        <n v="73.723012111637715"/>
        <n v="34.618047542118624"/>
        <n v="45.511377844461116"/>
        <n v="10.00020000400008"/>
        <n v="13.337779259753251"/>
        <n v="56.931835667025702"/>
        <n v="53.210702341137129"/>
        <n v="72.958333333333343"/>
        <n v="79.974937343358405"/>
        <n v="28.307227778826196"/>
        <n v="27.273553744052847"/>
        <n v="25.006251562890725"/>
        <n v="85.942971485742873"/>
        <n v="33.344445370447538"/>
        <n v="74.306944841383256"/>
        <n v="54.301228922549306"/>
        <n v="87.987987987987992"/>
        <n v="42.863266180882981"/>
        <n v="38.47633705271258"/>
        <n v="41.701417848206837"/>
        <n v="20.842084208420843"/>
        <n v="15.532425940752603"/>
        <n v="74.958263772954922"/>
        <n v="73.652028904947201"/>
        <n v="60.100166944908182"/>
        <n v="21.054847878724075"/>
        <n v="73.473473473473476"/>
        <n v="49.345991279883734"/>
        <n v="55.013753438359593"/>
        <n v="29.169097424785402"/>
        <n v="50.01250312578145"/>
        <n v="77.782099005500299"/>
        <n v="56.112224448897798"/>
        <n v="57.183702644746248"/>
        <n v="16.672224074691563"/>
        <n v="82.164328657314627"/>
        <n v="75.006250520876733"/>
        <n v="79.052701801200797"/>
        <n v="72.144288577154313"/>
        <n v="62.866123731961707"/>
        <n v="63.463463463463462"/>
        <n v="66.614699331848541"/>
        <n v="55.538461538461533"/>
        <n v="33.072625698324018"/>
        <n v="8.4388185654008439"/>
        <n v="56.555183946488299"/>
        <n v="64.937343358395992"/>
        <n v="69.423558897243112"/>
        <n v="68.333333333333329"/>
        <n v="58.551617873651772"/>
        <n v="69.48304613674263"/>
        <n v="54"/>
        <n v="60"/>
        <n v="15.555555555555555"/>
        <n v="21.212121212121211"/>
        <n v="65.193798449612402"/>
        <n v="69.069767441860463"/>
        <n v="43.995196156925545"/>
        <n v="18.023604720944189"/>
        <n v="75.03751875937968"/>
        <n v="33.4075723830735"/>
        <n v="30.03003003003003"/>
        <n v="74.559010729223502"/>
        <n v="61.55555555555555"/>
        <n v="62.43107769423559"/>
        <n v="65.64829969085288"/>
        <n v="69.463087248322154"/>
        <n v="59.899497487437181"/>
        <n v="5.7818659658344282"/>
        <n v="86.956521739130437"/>
        <n v="64.44"/>
        <n v="76.015203040608128"/>
        <n v="56.197074672825252"/>
        <n v="83.342593621513501"/>
        <n v="17.222222222222221"/>
        <n v="27.322404371584703"/>
        <n v="15.111111111111111"/>
        <n v="87.087087087087085"/>
        <n v="66.777963272120203"/>
        <n v="77.795065570126695"/>
        <n v="80.017781729273167"/>
        <n v="5.0909090909090908"/>
        <n v="43.202668890742288"/>
        <n v="65.644699140401144"/>
        <n v="50.010002000400078"/>
        <n v="64.0128025605121"/>
        <n v="28.380634390651082"/>
        <n v="79.959919839679358"/>
        <n v="17.543859649122805"/>
        <n v="53.511705685618729"/>
        <n v="52.020808323329334"/>
        <n v="54.371465854719446"/>
        <n v="10"/>
        <n v="56.237491661107406"/>
        <n v="60.392857142857146"/>
        <n v="43.478260869565219"/>
        <n v="23.514851485148512"/>
        <n v="55.055055055055057"/>
        <n v="38.301158301158303"/>
        <n v="1.875"/>
        <n v="33.370411568409338"/>
        <n v="20.033388981636062"/>
        <n v="46.555183946488292"/>
        <n v="56.699999999999996"/>
        <n v="94.118823764752946"/>
        <n v="3.8327526132404177"/>
        <n v="6.2893081761006293"/>
        <n v="37.915831663326657"/>
        <n v="41.216486594637857"/>
        <n v="75.25"/>
        <n v="59.998666622220739"/>
        <n v="62.875107173478142"/>
        <n v="14.603174603174605"/>
        <n v="46.697798532354902"/>
        <n v="54.189090909090908"/>
        <n v="42.842842842842842"/>
        <n v="45.045045045045043"/>
        <n v="35.908440629470675"/>
        <n v="50.016672224074689"/>
        <n v="40.080160320641284"/>
        <n v="58.642857142857139"/>
        <n v="24.249772658381328"/>
        <n v="80.013335555925991"/>
        <n v="20.040080160320642"/>
        <n v="25.6"/>
        <n v="14.374999999999998"/>
        <n v="33.344448149383126"/>
        <n v="73.382254836557706"/>
        <n v="57.514378594648662"/>
        <n v="29.748743718592962"/>
        <n v="32.371983519717482"/>
        <n v="83.016603320664132"/>
        <n v="85.021255313828462"/>
        <n v="71.071071071071074"/>
        <n v="25.031289111389238"/>
        <n v="52.55"/>
        <n v="75.00750075007501"/>
        <n v="11.666666666666666"/>
        <n v="54.172413793103445"/>
        <n v="42.942942942942942"/>
        <n v="55.027513756878442"/>
        <n v="36.265110462692789"/>
        <n v="80.053368912608406"/>
        <n v="27.855153203342621"/>
        <n v="20"/>
        <n v="13.636363636363635"/>
        <n v="55.81818181818182"/>
        <n v="60.024009603841534"/>
        <n v="65.951359084406292"/>
        <n v="38.626023657870789"/>
        <n v="50.1"/>
        <n v="48.8"/>
        <n v="19.536585365853661"/>
        <n v="30.555555555555557"/>
        <n v="66.470588235294116"/>
        <n v="85.010626328291039"/>
        <n v="85.30331457160726"/>
        <n v="72.536268134067043"/>
        <n v="10.1010101010101"/>
        <n v="56.685561853951313"/>
        <n v="76.976976976976971"/>
        <n v="76.152304609218433"/>
        <n v="43.875"/>
        <n v="51.387696709585114"/>
        <n v="22.083333333333332"/>
        <n v="51.016949152542367"/>
        <n v="23.823129251700681"/>
        <n v="23.314065510597302"/>
        <n v="37.546933667083856"/>
        <n v="76.923076923076934"/>
        <n v="40.026684456304203"/>
        <n v="31.616595135908444"/>
        <n v="43.815261044176708"/>
        <n v="63.947895791583164"/>
        <n v="57.457457457457458"/>
        <n v="59.879518072289159"/>
        <n v="62.162162162162161"/>
        <n v="41.451612903225801"/>
        <n v="10.666666666666668"/>
        <n v="30.011115227862174"/>
        <n v="66.711140760507007"/>
        <n v="27.503437929741221"/>
        <n v="58.5"/>
        <n v="22.410184862225321"/>
        <n v="45.636363636363633"/>
        <n v="54.748201438848923"/>
        <n v="21.2443095599393"/>
        <n v="38.199931295087595"/>
        <n v="48.571428571428569"/>
        <n v="75.009376172021504"/>
        <n v="35.415384615384617"/>
        <n v="41.394335511982575"/>
        <n v="64.924623115577887"/>
        <n v="42.484969939879761"/>
        <n v="22.444444444444443"/>
        <n v="20.73940486925158"/>
        <n v="68.71247498332221"/>
        <n v="38.465526179367551"/>
        <n v="43.362241494329552"/>
        <n v="17.794486215538846"/>
        <n v="61.516452074391992"/>
        <n v="25.25"/>
        <n v="63.375583722481657"/>
        <n v="5"/>
        <n v="35.076252723311548"/>
        <n v="40.160642570281126"/>
        <n v="79.456948910325124"/>
        <n v="15.238095238095239"/>
        <n v="54.183381088825215"/>
        <n v="47.833333333333336"/>
        <n v="50.207612456747405"/>
        <n v="81.680280046674454"/>
        <n v="88.488488488488485"/>
        <n v="64.92985971943888"/>
        <n v="57.468085106382979"/>
        <n v="7.7074332557881915"/>
        <n v="50.05555555555555"/>
        <n v="69.797979797979806"/>
        <n v="29.708448606086403"/>
        <n v="65.573770491803273"/>
        <n v="42.688172043010752"/>
        <n v="52.725250278086769"/>
        <n v="78.031212484994001"/>
        <n v="21.276595744680851"/>
        <n v="23.348899266177451"/>
        <n v="76.208621100261965"/>
        <n v="57.274999999999999"/>
        <n v="66.244374062343724"/>
        <n v="25.020850708924101"/>
        <n v="63.985594237695075"/>
        <n v="42"/>
        <n v="13.043478260869565"/>
        <n v="55.329041487839767"/>
        <n v="24.292655044298371"/>
        <n v="17.565698478561547"/>
        <n v="60.004800384030723"/>
        <n v="25.00416736122687"/>
        <n v="33.867735470941881"/>
        <n v="74.0296118447379"/>
        <n v="22.826766729205751"/>
        <n v="15"/>
        <n v="9.7290322580645157"/>
        <n v="47.15332286760858"/>
        <n v="60.020006668889621"/>
        <n v="55.83982202447163"/>
        <n v="53.087248322147651"/>
        <n v="16.008004002001002"/>
        <n v="76.400000000000006"/>
        <n v="78.196035642844151"/>
        <n v="74.716477651767846"/>
        <n v="35.612903225806456"/>
        <n v="67.534374999999997"/>
        <n v="50.076923076923073"/>
        <n v="40.020010005002497"/>
        <n v="55.52776388194097"/>
        <n v="35.925420645748069"/>
        <n v="58.365758754863819"/>
        <n v="25.015626953369168"/>
        <n v="53.351117039013005"/>
        <n v="46.189376443418013"/>
        <n v="49.924812030075188"/>
        <n v="75.52320291173794"/>
        <n v="24.222222222222221"/>
        <n v="37.509377344336087"/>
        <n v="15.788722341184869"/>
        <n v="47.815938646215407"/>
        <n v="59.19899874843555"/>
        <n v="34.234234234234236"/>
        <n v="31.088082901554404"/>
        <n v="17.370892018779344"/>
        <n v="16.616837136113297"/>
        <n v="33.644548182727576"/>
        <n v="14.009339559706472"/>
        <n v="51.443269505573021"/>
        <n v="69.346666666666664"/>
        <n v="28.948130213953"/>
        <n v="25.125628140703515"/>
        <n v="79.579271421241657"/>
        <n v="50.226244343891402"/>
        <n v="78.52193995381063"/>
        <n v="14.428571428571429"/>
        <n v="48"/>
        <n v="46.88073394495413"/>
        <n v="36.166666666666671"/>
        <n v="55.57099194220617"/>
        <n v="69.949874686716797"/>
        <n v="26.684456304202804"/>
        <n v="56.587596456130321"/>
        <n v="75.093867334167712"/>
        <n v="13.257142857142856"/>
        <n v="45.786885245901637"/>
        <n v="65.461538461538453"/>
        <n v="64.331665475339534"/>
        <n v="37.807647353481386"/>
        <n v="65.903614457831324"/>
        <n v="70.170170170170167"/>
        <n v="47.871485943775099"/>
        <n v="29.262536873156343"/>
        <n v="40.050000000000004"/>
        <n v="54.454454454454456"/>
        <n v="90.045022511255624"/>
        <n v="41.282565130260522"/>
        <n v="59.797979797979792"/>
        <n v="39.839357429718874"/>
        <n v="9.6836668818592635"/>
        <n v="48.166089965397923"/>
        <n v="46.789852803006575"/>
        <n v="22.45353159851301"/>
        <n v="11.272727272727273"/>
        <n v="55.357142857142861"/>
        <n v="48.4"/>
        <n v="41.841680129240707"/>
        <n v="53.218087006214731"/>
        <n v="45.742904841402336"/>
        <n v="55.874363327674025"/>
        <n v="58.182509505703415"/>
        <n v="62.885714285714286"/>
        <n v="23.694267515923567"/>
        <n v="37.725856697819317"/>
        <n v="45.1"/>
        <n v="50.05"/>
        <n v="80.090045022511262"/>
        <n v="25.138888888888889"/>
        <n v="56.175548589341695"/>
        <n v="41.069958847736629"/>
        <n v="54.729559748427668"/>
        <n v="64.86486486486487"/>
        <n v="7.5071633237822342"/>
        <n v="44.478764478764475"/>
        <n v="54.769846564376245"/>
        <n v="47.637540453074436"/>
        <n v="60.62"/>
        <n v="12.094395280235988"/>
        <n v="36.653992395437264"/>
        <n v="20.676512625059551"/>
        <n v="39.017941454202074"/>
        <n v="49.958275382475662"/>
        <n v="25.838728663919952"/>
        <n v="33.658104517271923"/>
        <n v="39.620362381363243"/>
        <n v="54.208333333333336"/>
        <n v="42.340261739799843"/>
        <n v="49.633027522935777"/>
        <n v="55.05"/>
        <n v="14.498381877022654"/>
        <n v="11.428571428571429"/>
        <n v="58.74918140144073"/>
        <n v="23.957091775923718"/>
        <n v="59.82905982905983"/>
        <n v="46.02"/>
        <n v="39.494949494949495"/>
        <n v="32.583258325832581"/>
        <n v="40.394230769230774"/>
        <n v="26.947791164658636"/>
        <n v="36.89473684210526"/>
        <n v="48.387609213661634"/>
        <n v="38.257798705120663"/>
        <n v="46.733333333333334"/>
        <n v="48.196891191709845"/>
        <n v="33.909348441926348"/>
        <n v="43.661971830985912"/>
        <n v="60.511679644048947"/>
        <n v="33.851784080512353"/>
        <n v="26.322716504343248"/>
        <n v="28.022417934347477"/>
        <n v="50.019999999999996"/>
        <n v="50.691875599397171"/>
        <n v="20.16"/>
        <n v="35.980392156862742"/>
        <n v="46.729699666295879"/>
        <n v="14.032946918852959"/>
        <n v="16.240266963292544"/>
        <n v="70.558798999165973"/>
        <n v="24.113842173350584"/>
        <n v="23.142857142857142"/>
        <n v="34.869565217391305"/>
        <n v="26.454849498327761"/>
        <n v="13.876600698486612"/>
        <n v="11.055276381909549"/>
        <n v="54.021608643457384"/>
        <n v="51.102204408817627"/>
        <n v="18.375"/>
        <n v="57.409879839786385"/>
        <n v="15.549295774647886"/>
        <n v="70.669168230143839"/>
        <n v="38.774373259052922"/>
        <n v="40.058753672104508"/>
        <n v="32.95302013422819"/>
        <n v="41.482965931863731"/>
        <n v="46.488294314381271"/>
        <n v="61.935483870967744"/>
        <n v="36.007201440288057"/>
        <n v="44.862068965517246"/>
        <n v="20.008003201280509"/>
        <n v="48.235294117647058"/>
        <n v="28.61904761904762"/>
        <n v="26.060606060606062"/>
        <n v="33.355570380253504"/>
        <n v="9.9649824912456229"/>
        <n v="54.654654654654657"/>
        <n v="58.933333333333337"/>
        <n v="31.077313054499367"/>
        <n v="28.014007003501749"/>
        <n v="20.005715918833953"/>
        <n v="62.378378378378372"/>
        <n v="47.734204793028326"/>
        <n v="38.276553106212425"/>
        <n v="40.93181818181818"/>
        <n v="52.1"/>
        <n v="18.060200668896321"/>
        <n v="31.233140655105974"/>
        <n v="48.029739776951672"/>
        <n v="47.774999999999999"/>
        <n v="41.524999999999999"/>
        <n v="50.969355847404628"/>
        <n v="45.004500450045001"/>
        <n v="54.824120603015082"/>
        <n v="46.914893617021278"/>
        <n v="42.574468085106382"/>
        <n v="51.717239079693236"/>
        <n v="51.084674597620719"/>
        <n v="31.609632446134345"/>
        <n v="46.674445740956827"/>
        <n v="38.512820512820511"/>
        <n v="49.481957842086459"/>
        <n v="48.769230769230774"/>
        <n v="40.004000400039999"/>
        <n v="23.301792445572737"/>
        <n v="0.14306151645207438"/>
        <n v="31.065830721003135"/>
        <n v="59.949937421777221"/>
        <n v="40.280561122244492"/>
        <n v="20.013342228152101"/>
        <n v="47.406015037593988"/>
        <n v="78.599499821364773"/>
        <n v="75.959933222036724"/>
        <n v="10.578947368421053"/>
        <n v="49.035294117647062"/>
        <n v="55.436241610738257"/>
        <n v="25.714285714285712"/>
        <n v="23.541176470588233"/>
        <n v="40.616246498599438"/>
        <n v="35.96153846153846"/>
        <n v="49.246153846153845"/>
        <n v="74.074074074074076"/>
        <n v="58.319435535599737"/>
        <n v="28.607172643869895"/>
        <n v="36.789297658862871"/>
        <n v="38.314176245210732"/>
        <n v="63.510392609699771"/>
        <n v="58.136125654450268"/>
        <n v="35.040650406504064"/>
        <n v="29.060124127230413"/>
        <n v="15.007503751875939"/>
        <n v="11.742243436754176"/>
        <n v="36.953341740226989"/>
        <n v="42.760416666666664"/>
        <n v="48.756250000000001"/>
        <n v="77.30786721236926"/>
        <n v="53.336889125941731"/>
        <n v="11.339633129516399"/>
        <n v="46.205128205128204"/>
        <n v="60.534223706176959"/>
        <n v="26.644435181325555"/>
        <n v="49.016338779593198"/>
        <n v="29.053254437869825"/>
        <n v="41.229050279329613"/>
        <n v="27.74874930516954"/>
        <n v="56.285178236397748"/>
        <n v="39.417249417249415"/>
        <n v="46.470588235294116"/>
        <n v="20.3125"/>
        <n v="49.894459102902374"/>
        <n v="43.004385964912281"/>
        <n v="65.742857142857147"/>
        <n v="61.576923076923073"/>
        <n v="39.424242424242422"/>
        <n v="69.957081545064383"/>
        <n v="38.456640774226408"/>
        <n v="40.587867417135712"/>
        <n v="27.973986993496748"/>
        <n v="4.1650294695481334"/>
        <n v="13.296275708727071"/>
        <n v="47.290909090909089"/>
        <n v="19.349794238683128"/>
        <n v="33.953953953953956"/>
        <n v="55.370246831220818"/>
        <n v="21.529443112176924"/>
        <n v="48.894444444444446"/>
        <n v="68.061874431301177"/>
        <n v="27.081081081081081"/>
        <n v="37.633763376337633"/>
        <n v="31.364205256570717"/>
        <n v="51.901267511674455"/>
        <n v="11.896813353566008"/>
        <n v="38.552875695732844"/>
        <n v="38.908296943231441"/>
        <n v="32.913843175217814"/>
        <n v="7.0697674418604652"/>
        <n v="54.579225603657669"/>
        <n v="58.023209283713484"/>
        <n v="50.631001371742116"/>
        <n v="17.187230371009491"/>
        <n v="50"/>
        <n v="41.481481481481481"/>
        <n v="6.25"/>
        <n v="17.441601779755285"/>
        <n v="73.357785928642883"/>
        <n v="60.956618464961068"/>
        <n v="54.108216432865731"/>
        <n v="16.170212765957448"/>
        <n v="52.182608695652178"/>
        <n v="36.647887323943664"/>
        <n v="17.61174116077385"/>
        <n v="55.018339446482159"/>
        <n v="40.869565217391305"/>
        <n v="16.006402561024409"/>
        <n v="13.974683544303797"/>
        <n v="37.080635668040024"/>
        <n v="45.93186372745491"/>
        <n v="57.171428571428571"/>
        <n v="54.521739130434788"/>
        <n v="62.515784361340451"/>
        <n v="24.201680672268907"/>
        <n v="26.020408163265309"/>
        <n v="80.003200128005119"/>
        <n v="50.458333333333336"/>
        <n v="38.333333333333336"/>
        <n v="43.777360850531579"/>
        <n v="66.722240746915645"/>
        <n v="22.148205928237132"/>
        <n v="44.773869346733669"/>
        <n v="25.0126582278481"/>
        <n v="52.452452452452448"/>
        <n v="75.086039203950321"/>
        <n v="43.665995975855132"/>
        <n v="48.459672528805335"/>
        <n v="2.666666666666667"/>
        <n v="20.841683366733466"/>
        <n v="48.417266187050359"/>
        <n v="53.42237061769616"/>
        <n v="3.1343283582089549"/>
        <n v="51.629072681704258"/>
        <n v="47.935871743486977"/>
        <n v="27.758112094395283"/>
        <n v="42.88095238095238"/>
        <n v="49.143492769744164"/>
        <n v="57.057057057057058"/>
        <n v="49.747899159663866"/>
        <n v="73.011505752876431"/>
        <n v="44.653465346534652"/>
        <n v="40"/>
        <n v="58.058058058058059"/>
        <n v="32.577981651376149"/>
        <n v="27.615480649188513"/>
        <n v="45.402124430955993"/>
        <n v="68.3010752688172"/>
        <n v="34.697959183673468"/>
        <n v="39.950576606260299"/>
        <n v="62.462462462462462"/>
        <n v="24.562737642585553"/>
        <n v="61.567164179104473"/>
        <n v="41.107142857142861"/>
        <n v="52.972336668628607"/>
        <n v="21.134020618556701"/>
        <n v="33.4"/>
        <n v="54.671814671814666"/>
        <n v="47.460310846285267"/>
        <n v="17.764705882352942"/>
        <n v="36.683333333333337"/>
        <n v="37.254901960784316"/>
        <n v="51.025512756378191"/>
        <n v="27.938213566151781"/>
        <n v="8.6"/>
        <n v="29.820788530465954"/>
        <n v="57.75352432924057"/>
        <n v="14.318706697459586"/>
        <n v="52.665890570430726"/>
        <n v="37.608000000000004"/>
        <n v="60.209643605870021"/>
        <n v="42.944785276073624"/>
        <n v="41.363636363636367"/>
        <n v="42.605539882021034"/>
        <n v="48.523581276998641"/>
        <n v="43.426766679826294"/>
        <n v="46.333333333333329"/>
        <n v="53.502334889926615"/>
        <n v="7.8982597054886208"/>
        <n v="45.011252813203299"/>
        <n v="42.869057547956629"/>
        <n v="28.954988154777574"/>
        <n v="63.654551517172386"/>
        <n v="50.751252086811348"/>
        <n v="76.038019009504751"/>
        <n v="39.183336770468138"/>
        <n v="34.313725490196077"/>
        <n v="28.655462184873947"/>
        <n v="37.75"/>
        <n v="69.115191986644405"/>
        <n v="22.122122122122121"/>
        <n v="60.085836909871247"/>
        <n v="85.657104736490993"/>
        <n v="31.351351351351354"/>
        <n v="71.014202840568117"/>
        <n v="53.333333333333336"/>
        <n v="7.7435897435897436"/>
        <n v="27.813163481953289"/>
        <n v="45.468323734464988"/>
        <n v="43.543003851091143"/>
        <n v="32.939035486806191"/>
        <n v="4.4024458032240137"/>
        <n v="30.581613508442778"/>
        <n v="62.031015507753871"/>
        <n v="16.567677399187247"/>
        <n v="28.53846153846154"/>
        <n v="57.286432160804026"/>
        <n v="24.575617283950617"/>
        <n v="45.193562418442802"/>
        <n v="26.733333333333331"/>
        <n v="25.559845559845563"/>
        <n v="48.420384187966341"/>
        <n v="33.203342618384404"/>
        <n v="54.357366771159874"/>
        <n v="30.214628047509901"/>
        <n v="45.560617846427384"/>
        <n v="36.861506055818857"/>
        <n v="43.26608035868253"/>
        <n v="50.333333333333329"/>
        <n v="23.75"/>
        <n v="2.5706940874035991"/>
        <n v="33.335887807494828"/>
        <n v="49.297049508251369"/>
        <n v="27.291666666666664"/>
        <n v="39.943342776203963"/>
        <n v="51.188986232790988"/>
        <n v="34.909819639278552"/>
        <n v="59.111111111111114"/>
        <n v="55.455455455455457"/>
        <n v="58.639053254437869"/>
        <n v="58.843187660668384"/>
        <n v="11.153846153846155"/>
        <n v="38.397328881469114"/>
        <n v="58.512820512820518"/>
        <n v="59.899665551839462"/>
        <n v="24.191750278706799"/>
        <n v="30.781069642170067"/>
        <n v="36.66788892963099"/>
        <n v="15.296610169491526"/>
        <n v="47.812092214006093"/>
        <n v="45.627615062761507"/>
        <n v="50.041666666666664"/>
        <n v="12.048192771084338"/>
        <n v="33.361134278565466"/>
        <n v="43.640330939176287"/>
        <n v="38.244656662119148"/>
        <n v="39.913939393939394"/>
        <n v="50.249999999999993"/>
        <n v="18.055555555555554"/>
        <n v="27.783251231527096"/>
        <n v="16.578581363004172"/>
        <n v="49.4"/>
        <n v="39.494470774091624"/>
        <n v="42.803504380475594"/>
        <n v="42.606516290726816"/>
        <n v="31.832651205093228"/>
        <n v="57.357357357357351"/>
        <n v="29.483282674772038"/>
        <n v="49.548095545513235"/>
        <n v="30.104809619238477"/>
        <n v="58.721183123096999"/>
        <n v="58.759521218715996"/>
        <n v="25.123152709359609"/>
        <n v="27.954545454545453"/>
        <n v="25.978835978835978"/>
        <n v="22.411924119241192"/>
      </sharedItems>
    </cacheField>
    <cacheField name="discount_percentage" numFmtId="9">
      <sharedItems containsSemiMixedTypes="0" containsString="0" containsNumber="1" minValue="0" maxValue="0.94"/>
    </cacheField>
    <cacheField name="Discount Bucket" numFmtId="9">
      <sharedItems count="12">
        <s v="61-70%"/>
        <s v="41-50%"/>
        <s v="81-94%"/>
        <s v="51-60%"/>
        <s v="21-30%"/>
        <s v="31-40%"/>
        <s v="11-20%"/>
        <s v="71-80%"/>
        <s v="0 -10%"/>
        <s v="81-94" u="1"/>
        <s v="61-70" u="1"/>
        <s v="71-80" u="1"/>
      </sharedItems>
    </cacheField>
    <cacheField name="Discount of 50% or more " numFmtId="9">
      <sharedItems count="4">
        <s v="Yes"/>
        <s v="NO"/>
        <s v="&lt;50%" u="1"/>
        <s v="50% or More" u="1"/>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0">
      <sharedItems containsSemiMixedTypes="0" containsString="0" containsNumber="1" containsInteger="1" minValue="0"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ating+Number Of Review" numFmtId="164">
      <sharedItems containsSemiMixedTypes="0" containsString="0" containsNumber="1" minValue="0.99199999999999999" maxValue="431.37299999999999"/>
    </cacheField>
    <cacheField name="Total Potential Revenue" numFmtId="0">
      <sharedItems containsSemiMixedTypes="0" containsString="0" containsNumber="1" minValue="0"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1">
  <r>
    <x v="0"/>
    <x v="0"/>
    <x v="0"/>
    <x v="0"/>
    <s v="Accessories&amp;Peripherals"/>
    <s v="Cables&amp;Accessories"/>
    <s v="Cables"/>
    <n v="399"/>
    <x v="0"/>
    <n v="1099"/>
    <x v="0"/>
    <n v="0.64"/>
    <x v="0"/>
    <x v="0"/>
    <x v="0"/>
    <x v="0"/>
    <n v="28.468999999999998"/>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x v="1"/>
    <x v="1"/>
    <x v="0"/>
    <x v="0"/>
    <s v="Accessories&amp;Peripherals"/>
    <s v="Cables&amp;Accessories"/>
    <s v="Cables"/>
    <n v="199"/>
    <x v="1"/>
    <n v="349"/>
    <x v="1"/>
    <n v="0.43"/>
    <x v="1"/>
    <x v="1"/>
    <x v="1"/>
    <x v="1"/>
    <n v="47.99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x v="2"/>
    <x v="2"/>
    <x v="0"/>
    <x v="0"/>
    <s v="Accessories&amp;Peripherals"/>
    <s v="Cables&amp;Accessories"/>
    <s v="Cables"/>
    <n v="199"/>
    <x v="1"/>
    <n v="1899"/>
    <x v="2"/>
    <n v="0.9"/>
    <x v="2"/>
    <x v="0"/>
    <x v="2"/>
    <x v="2"/>
    <n v="11.827999999999999"/>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x v="3"/>
    <x v="3"/>
    <x v="0"/>
    <x v="0"/>
    <s v="Accessories&amp;Peripherals"/>
    <s v="Cables&amp;Accessories"/>
    <s v="Cables"/>
    <n v="329"/>
    <x v="0"/>
    <n v="699"/>
    <x v="3"/>
    <n v="0.53"/>
    <x v="3"/>
    <x v="0"/>
    <x v="0"/>
    <x v="3"/>
    <n v="98.563000000000002"/>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x v="4"/>
    <x v="4"/>
    <x v="0"/>
    <x v="0"/>
    <s v="Accessories&amp;Peripherals"/>
    <s v="Cables&amp;Accessories"/>
    <s v="Cables"/>
    <n v="154"/>
    <x v="1"/>
    <n v="399"/>
    <x v="4"/>
    <n v="0.61"/>
    <x v="0"/>
    <x v="0"/>
    <x v="0"/>
    <x v="4"/>
    <n v="21.1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x v="5"/>
    <x v="5"/>
    <x v="0"/>
    <x v="0"/>
    <s v="Accessories&amp;Peripherals"/>
    <s v="Cables&amp;Accessories"/>
    <s v="Cables"/>
    <n v="149"/>
    <x v="1"/>
    <n v="1000"/>
    <x v="5"/>
    <n v="0.85"/>
    <x v="2"/>
    <x v="0"/>
    <x v="2"/>
    <x v="5"/>
    <n v="28.770999999999997"/>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x v="6"/>
    <x v="6"/>
    <x v="0"/>
    <x v="0"/>
    <s v="Accessories&amp;Peripherals"/>
    <s v="Cables&amp;Accessories"/>
    <s v="Cables"/>
    <n v="176.63"/>
    <x v="1"/>
    <n v="499"/>
    <x v="6"/>
    <n v="0.65"/>
    <x v="0"/>
    <x v="0"/>
    <x v="3"/>
    <x v="6"/>
    <n v="19.2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x v="7"/>
    <x v="7"/>
    <x v="0"/>
    <x v="0"/>
    <s v="Accessories&amp;Peripherals"/>
    <s v="Cables&amp;Accessories"/>
    <s v="Cables"/>
    <n v="229"/>
    <x v="0"/>
    <n v="299"/>
    <x v="7"/>
    <n v="0.23"/>
    <x v="4"/>
    <x v="1"/>
    <x v="4"/>
    <x v="7"/>
    <n v="34.710999999999999"/>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x v="8"/>
    <x v="8"/>
    <x v="1"/>
    <x v="0"/>
    <s v="NetworkingDevices"/>
    <s v="NetworkAdapters"/>
    <s v="WirelessUSBAdapters"/>
    <n v="499"/>
    <x v="0"/>
    <n v="999"/>
    <x v="8"/>
    <n v="0.5"/>
    <x v="1"/>
    <x v="0"/>
    <x v="0"/>
    <x v="8"/>
    <n v="183.89099999999999"/>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x v="9"/>
    <x v="9"/>
    <x v="0"/>
    <x v="0"/>
    <s v="Accessories&amp;Peripherals"/>
    <s v="Cables&amp;Accessories"/>
    <s v="Cables"/>
    <n v="199"/>
    <x v="1"/>
    <n v="299"/>
    <x v="9"/>
    <n v="0.33"/>
    <x v="5"/>
    <x v="1"/>
    <x v="1"/>
    <x v="1"/>
    <n v="47.99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x v="10"/>
    <x v="10"/>
    <x v="0"/>
    <x v="0"/>
    <s v="Accessories&amp;Peripherals"/>
    <s v="Cables&amp;Accessories"/>
    <s v="Cables"/>
    <n v="154"/>
    <x v="1"/>
    <n v="339"/>
    <x v="10"/>
    <n v="0.55000000000000004"/>
    <x v="3"/>
    <x v="0"/>
    <x v="4"/>
    <x v="9"/>
    <n v="17.69099999999999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x v="11"/>
    <x v="11"/>
    <x v="0"/>
    <x v="0"/>
    <s v="Accessories&amp;Peripherals"/>
    <s v="Cables&amp;Accessories"/>
    <s v="Cables"/>
    <n v="299"/>
    <x v="0"/>
    <n v="799"/>
    <x v="11"/>
    <n v="0.63"/>
    <x v="0"/>
    <x v="0"/>
    <x v="0"/>
    <x v="3"/>
    <n v="98.563000000000002"/>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x v="12"/>
    <x v="12"/>
    <x v="2"/>
    <x v="1"/>
    <s v="HomeTheater,TV&amp;Video"/>
    <s v="Accessories"/>
    <s v="Cables"/>
    <n v="219"/>
    <x v="0"/>
    <n v="700"/>
    <x v="12"/>
    <n v="0.69"/>
    <x v="0"/>
    <x v="0"/>
    <x v="5"/>
    <x v="10"/>
    <n v="431.37299999999999"/>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x v="13"/>
    <x v="13"/>
    <x v="0"/>
    <x v="0"/>
    <s v="Accessories&amp;Peripherals"/>
    <s v="Cables&amp;Accessories"/>
    <s v="Cables"/>
    <n v="350"/>
    <x v="0"/>
    <n v="899"/>
    <x v="13"/>
    <n v="0.61"/>
    <x v="0"/>
    <x v="0"/>
    <x v="0"/>
    <x v="11"/>
    <n v="6.4619999999999997"/>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x v="14"/>
    <x v="14"/>
    <x v="0"/>
    <x v="0"/>
    <s v="Accessories&amp;Peripherals"/>
    <s v="Cables&amp;Accessories"/>
    <s v="Cables"/>
    <n v="159"/>
    <x v="1"/>
    <n v="399"/>
    <x v="14"/>
    <n v="0.6"/>
    <x v="3"/>
    <x v="0"/>
    <x v="3"/>
    <x v="12"/>
    <n v="8.8679999999999986"/>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x v="15"/>
    <x v="15"/>
    <x v="0"/>
    <x v="0"/>
    <s v="Accessories&amp;Peripherals"/>
    <s v="Cables&amp;Accessories"/>
    <s v="Cables"/>
    <n v="349"/>
    <x v="0"/>
    <n v="399"/>
    <x v="15"/>
    <n v="0.13"/>
    <x v="6"/>
    <x v="1"/>
    <x v="5"/>
    <x v="13"/>
    <n v="23.157000000000004"/>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x v="16"/>
    <x v="16"/>
    <x v="3"/>
    <x v="1"/>
    <s v="HomeTheater,TV&amp;Video"/>
    <s v="Televisions"/>
    <s v="SmartTelevisions"/>
    <n v="13999"/>
    <x v="2"/>
    <n v="24999"/>
    <x v="16"/>
    <n v="0.44"/>
    <x v="1"/>
    <x v="1"/>
    <x v="0"/>
    <x v="14"/>
    <n v="37.040000000000006"/>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x v="17"/>
    <x v="17"/>
    <x v="0"/>
    <x v="0"/>
    <s v="Accessories&amp;Peripherals"/>
    <s v="Cables&amp;Accessories"/>
    <s v="Cables"/>
    <n v="249"/>
    <x v="0"/>
    <n v="399"/>
    <x v="17"/>
    <n v="0.38"/>
    <x v="5"/>
    <x v="1"/>
    <x v="1"/>
    <x v="1"/>
    <n v="47.99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x v="18"/>
    <x v="18"/>
    <x v="0"/>
    <x v="0"/>
    <s v="Accessories&amp;Peripherals"/>
    <s v="Cables&amp;Accessories"/>
    <s v="Cables"/>
    <n v="199"/>
    <x v="1"/>
    <n v="499"/>
    <x v="18"/>
    <n v="0.6"/>
    <x v="3"/>
    <x v="0"/>
    <x v="3"/>
    <x v="15"/>
    <n v="17.1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x v="19"/>
    <x v="19"/>
    <x v="3"/>
    <x v="1"/>
    <s v="HomeTheater,TV&amp;Video"/>
    <s v="Televisions"/>
    <s v="SmartTelevisions"/>
    <n v="13490"/>
    <x v="2"/>
    <n v="21990"/>
    <x v="19"/>
    <n v="0.39"/>
    <x v="5"/>
    <x v="1"/>
    <x v="4"/>
    <x v="16"/>
    <n v="16.27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x v="20"/>
    <x v="20"/>
    <x v="0"/>
    <x v="0"/>
    <s v="Accessories&amp;Peripherals"/>
    <s v="Cables&amp;Accessories"/>
    <s v="Cables"/>
    <n v="970"/>
    <x v="2"/>
    <n v="1799"/>
    <x v="20"/>
    <n v="0.46"/>
    <x v="1"/>
    <x v="1"/>
    <x v="6"/>
    <x v="17"/>
    <n v="5.314999999999999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x v="21"/>
    <x v="21"/>
    <x v="2"/>
    <x v="1"/>
    <s v="HomeTheater,TV&amp;Video"/>
    <s v="Accessories"/>
    <s v="Cables"/>
    <n v="279"/>
    <x v="0"/>
    <n v="499"/>
    <x v="21"/>
    <n v="0.44"/>
    <x v="1"/>
    <x v="1"/>
    <x v="7"/>
    <x v="18"/>
    <n v="14.661999999999999"/>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x v="22"/>
    <x v="22"/>
    <x v="3"/>
    <x v="1"/>
    <s v="HomeTheater,TV&amp;Video"/>
    <s v="Televisions"/>
    <s v="SmartTelevisions"/>
    <n v="13490"/>
    <x v="2"/>
    <n v="22900"/>
    <x v="22"/>
    <n v="0.41"/>
    <x v="1"/>
    <x v="1"/>
    <x v="4"/>
    <x v="19"/>
    <n v="20.5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x v="23"/>
    <x v="23"/>
    <x v="0"/>
    <x v="0"/>
    <s v="Accessories&amp;Peripherals"/>
    <s v="Cables&amp;Accessories"/>
    <s v="Cables"/>
    <n v="59"/>
    <x v="1"/>
    <n v="199"/>
    <x v="23"/>
    <n v="0.7"/>
    <x v="0"/>
    <x v="0"/>
    <x v="1"/>
    <x v="20"/>
    <n v="13.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x v="24"/>
    <x v="24"/>
    <x v="3"/>
    <x v="1"/>
    <s v="HomeTheater,TV&amp;Video"/>
    <s v="Televisions"/>
    <s v="SmartTelevisions"/>
    <n v="11499"/>
    <x v="2"/>
    <n v="19990"/>
    <x v="24"/>
    <n v="0.42"/>
    <x v="1"/>
    <x v="1"/>
    <x v="4"/>
    <x v="21"/>
    <n v="9.0030000000000001"/>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x v="25"/>
    <x v="25"/>
    <x v="2"/>
    <x v="1"/>
    <s v="HomeTheater,TV&amp;Video"/>
    <s v="Accessories"/>
    <s v="Cables"/>
    <n v="199"/>
    <x v="1"/>
    <n v="699"/>
    <x v="25"/>
    <n v="0.72"/>
    <x v="7"/>
    <x v="0"/>
    <x v="0"/>
    <x v="22"/>
    <n v="16.35300000000000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x v="26"/>
    <x v="26"/>
    <x v="3"/>
    <x v="1"/>
    <s v="HomeTheater,TV&amp;Video"/>
    <s v="Televisions"/>
    <s v="SmartTelevisions"/>
    <n v="14999"/>
    <x v="2"/>
    <n v="19999"/>
    <x v="26"/>
    <n v="0.25"/>
    <x v="4"/>
    <x v="1"/>
    <x v="0"/>
    <x v="23"/>
    <n v="39.099000000000004"/>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x v="27"/>
    <x v="27"/>
    <x v="0"/>
    <x v="0"/>
    <s v="Accessories&amp;Peripherals"/>
    <s v="Cables&amp;Accessories"/>
    <s v="Cables"/>
    <n v="299"/>
    <x v="0"/>
    <n v="399"/>
    <x v="27"/>
    <n v="0.25"/>
    <x v="4"/>
    <x v="1"/>
    <x v="1"/>
    <x v="24"/>
    <n v="6.766"/>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x v="28"/>
    <x v="28"/>
    <x v="0"/>
    <x v="0"/>
    <s v="Accessories&amp;Peripherals"/>
    <s v="Cables&amp;Accessories"/>
    <s v="Cables"/>
    <n v="970"/>
    <x v="2"/>
    <n v="1999"/>
    <x v="28"/>
    <n v="0.51"/>
    <x v="3"/>
    <x v="0"/>
    <x v="5"/>
    <x v="25"/>
    <n v="4.584000000000000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x v="29"/>
    <x v="29"/>
    <x v="0"/>
    <x v="0"/>
    <s v="Accessories&amp;Peripherals"/>
    <s v="Cables&amp;Accessories"/>
    <s v="Cables"/>
    <n v="299"/>
    <x v="0"/>
    <n v="999"/>
    <x v="29"/>
    <n v="0.7"/>
    <x v="0"/>
    <x v="0"/>
    <x v="4"/>
    <x v="26"/>
    <n v="25.150000000000002"/>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x v="30"/>
    <x v="30"/>
    <x v="0"/>
    <x v="0"/>
    <s v="Accessories&amp;Peripherals"/>
    <s v="Cables&amp;Accessories"/>
    <s v="Cables"/>
    <n v="199"/>
    <x v="1"/>
    <n v="750"/>
    <x v="30"/>
    <n v="0.73"/>
    <x v="7"/>
    <x v="0"/>
    <x v="6"/>
    <x v="27"/>
    <n v="79.475999999999999"/>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x v="31"/>
    <x v="31"/>
    <x v="0"/>
    <x v="0"/>
    <s v="Accessories&amp;Peripherals"/>
    <s v="Cables&amp;Accessories"/>
    <s v="Cables"/>
    <n v="179"/>
    <x v="1"/>
    <n v="499"/>
    <x v="31"/>
    <n v="0.64"/>
    <x v="0"/>
    <x v="0"/>
    <x v="1"/>
    <x v="28"/>
    <n v="5.9340000000000002"/>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x v="32"/>
    <x v="32"/>
    <x v="0"/>
    <x v="0"/>
    <s v="Accessories&amp;Peripherals"/>
    <s v="Cables&amp;Accessories"/>
    <s v="Cables"/>
    <n v="389"/>
    <x v="0"/>
    <n v="1099"/>
    <x v="32"/>
    <n v="0.65"/>
    <x v="0"/>
    <x v="0"/>
    <x v="4"/>
    <x v="29"/>
    <n v="5.2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x v="33"/>
    <x v="33"/>
    <x v="0"/>
    <x v="0"/>
    <s v="Accessories&amp;Peripherals"/>
    <s v="Cables&amp;Accessories"/>
    <s v="Cables"/>
    <n v="599"/>
    <x v="2"/>
    <n v="599"/>
    <x v="33"/>
    <n v="0"/>
    <x v="8"/>
    <x v="1"/>
    <x v="4"/>
    <x v="30"/>
    <n v="4.6549999999999994"/>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x v="34"/>
    <x v="34"/>
    <x v="0"/>
    <x v="0"/>
    <s v="Accessories&amp;Peripherals"/>
    <s v="Cables&amp;Accessories"/>
    <s v="Cables"/>
    <n v="199"/>
    <x v="1"/>
    <n v="999"/>
    <x v="34"/>
    <n v="0.8"/>
    <x v="7"/>
    <x v="0"/>
    <x v="2"/>
    <x v="31"/>
    <n v="4.9749999999999996"/>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x v="35"/>
    <x v="35"/>
    <x v="0"/>
    <x v="0"/>
    <s v="Accessories&amp;Peripherals"/>
    <s v="Cables&amp;Accessories"/>
    <s v="Cables"/>
    <n v="99"/>
    <x v="1"/>
    <n v="666.66"/>
    <x v="35"/>
    <n v="0.85"/>
    <x v="2"/>
    <x v="0"/>
    <x v="2"/>
    <x v="5"/>
    <n v="28.770999999999997"/>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x v="36"/>
    <x v="36"/>
    <x v="0"/>
    <x v="0"/>
    <s v="Accessories&amp;Peripherals"/>
    <s v="Cables&amp;Accessories"/>
    <s v="Cables"/>
    <n v="899"/>
    <x v="2"/>
    <n v="1900"/>
    <x v="36"/>
    <n v="0.53"/>
    <x v="3"/>
    <x v="0"/>
    <x v="5"/>
    <x v="32"/>
    <n v="17.951999999999998"/>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x v="37"/>
    <x v="37"/>
    <x v="0"/>
    <x v="0"/>
    <s v="Accessories&amp;Peripherals"/>
    <s v="Cables&amp;Accessories"/>
    <s v="Cables"/>
    <n v="199"/>
    <x v="1"/>
    <n v="999"/>
    <x v="34"/>
    <n v="0.8"/>
    <x v="7"/>
    <x v="0"/>
    <x v="1"/>
    <x v="33"/>
    <n v="4.575999999999999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x v="38"/>
    <x v="38"/>
    <x v="3"/>
    <x v="1"/>
    <s v="HomeTheater,TV&amp;Video"/>
    <s v="Televisions"/>
    <s v="SmartTelevisions"/>
    <n v="32999"/>
    <x v="2"/>
    <n v="45999"/>
    <x v="37"/>
    <n v="0.28000000000000003"/>
    <x v="4"/>
    <x v="1"/>
    <x v="0"/>
    <x v="34"/>
    <n v="11.498000000000001"/>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x v="39"/>
    <x v="39"/>
    <x v="0"/>
    <x v="0"/>
    <s v="Accessories&amp;Peripherals"/>
    <s v="Cables&amp;Accessories"/>
    <s v="Cables"/>
    <n v="970"/>
    <x v="2"/>
    <n v="1999"/>
    <x v="28"/>
    <n v="0.51"/>
    <x v="3"/>
    <x v="0"/>
    <x v="0"/>
    <x v="35"/>
    <n v="4.6619999999999999"/>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x v="40"/>
    <x v="40"/>
    <x v="0"/>
    <x v="0"/>
    <s v="Accessories&amp;Peripherals"/>
    <s v="Cables&amp;Accessories"/>
    <s v="Cables"/>
    <n v="209"/>
    <x v="0"/>
    <n v="695"/>
    <x v="38"/>
    <n v="0.7"/>
    <x v="0"/>
    <x v="0"/>
    <x v="6"/>
    <x v="36"/>
    <n v="112.1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x v="41"/>
    <x v="41"/>
    <x v="3"/>
    <x v="1"/>
    <s v="HomeTheater,TV&amp;Video"/>
    <s v="Televisions"/>
    <s v="SmartTelevisions"/>
    <n v="19999"/>
    <x v="2"/>
    <n v="34999"/>
    <x v="39"/>
    <n v="0.43"/>
    <x v="1"/>
    <x v="1"/>
    <x v="4"/>
    <x v="37"/>
    <n v="31.45100000000000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x v="42"/>
    <x v="42"/>
    <x v="0"/>
    <x v="0"/>
    <s v="Accessories&amp;Peripherals"/>
    <s v="Cables&amp;Accessories"/>
    <s v="Cables"/>
    <n v="399"/>
    <x v="0"/>
    <n v="1099"/>
    <x v="0"/>
    <n v="0.64"/>
    <x v="0"/>
    <x v="0"/>
    <x v="0"/>
    <x v="0"/>
    <n v="28.468999999999998"/>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x v="43"/>
    <x v="43"/>
    <x v="1"/>
    <x v="0"/>
    <s v="NetworkingDevices"/>
    <s v="NetworkAdapters"/>
    <s v="WirelessUSBAdapters"/>
    <n v="999"/>
    <x v="2"/>
    <n v="1599"/>
    <x v="40"/>
    <n v="0.38"/>
    <x v="5"/>
    <x v="1"/>
    <x v="4"/>
    <x v="38"/>
    <n v="16.393000000000001"/>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x v="44"/>
    <x v="44"/>
    <x v="0"/>
    <x v="0"/>
    <s v="Accessories&amp;Peripherals"/>
    <s v="Cables&amp;Accessories"/>
    <s v="Cables"/>
    <n v="59"/>
    <x v="1"/>
    <n v="199"/>
    <x v="23"/>
    <n v="0.7"/>
    <x v="0"/>
    <x v="0"/>
    <x v="1"/>
    <x v="20"/>
    <n v="13.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x v="45"/>
    <x v="45"/>
    <x v="0"/>
    <x v="0"/>
    <s v="Accessories&amp;Peripherals"/>
    <s v="Cables&amp;Accessories"/>
    <s v="Cables"/>
    <n v="333"/>
    <x v="0"/>
    <n v="999"/>
    <x v="41"/>
    <n v="0.67"/>
    <x v="0"/>
    <x v="0"/>
    <x v="8"/>
    <x v="39"/>
    <n v="13.09199999999999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x v="46"/>
    <x v="46"/>
    <x v="1"/>
    <x v="0"/>
    <s v="NetworkingDevices"/>
    <s v="NetworkAdapters"/>
    <s v="WirelessUSBAdapters"/>
    <n v="507"/>
    <x v="2"/>
    <n v="1208"/>
    <x v="42"/>
    <n v="0.57999999999999996"/>
    <x v="3"/>
    <x v="0"/>
    <x v="3"/>
    <x v="40"/>
    <n v="12.2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x v="47"/>
    <x v="47"/>
    <x v="2"/>
    <x v="1"/>
    <s v="HomeTheater,TV&amp;Video"/>
    <s v="Accessories"/>
    <s v="Cables"/>
    <n v="309"/>
    <x v="0"/>
    <n v="475"/>
    <x v="43"/>
    <n v="0.35"/>
    <x v="5"/>
    <x v="1"/>
    <x v="5"/>
    <x v="10"/>
    <n v="431.37299999999999"/>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x v="48"/>
    <x v="48"/>
    <x v="4"/>
    <x v="1"/>
    <s v="HomeTheater,TV&amp;Video"/>
    <s v="Accessories"/>
    <s v="RemoteControls"/>
    <n v="399"/>
    <x v="0"/>
    <n v="999"/>
    <x v="44"/>
    <n v="0.6"/>
    <x v="3"/>
    <x v="0"/>
    <x v="9"/>
    <x v="41"/>
    <n v="4.0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x v="49"/>
    <x v="49"/>
    <x v="0"/>
    <x v="0"/>
    <s v="Accessories&amp;Peripherals"/>
    <s v="Cables&amp;Accessories"/>
    <s v="Cables"/>
    <n v="199"/>
    <x v="1"/>
    <n v="395"/>
    <x v="45"/>
    <n v="0.5"/>
    <x v="1"/>
    <x v="0"/>
    <x v="0"/>
    <x v="42"/>
    <n v="96.79500000000000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x v="50"/>
    <x v="50"/>
    <x v="1"/>
    <x v="0"/>
    <s v="NetworkingDevices"/>
    <s v="NetworkAdapters"/>
    <s v="WirelessUSBAdapters"/>
    <n v="1199"/>
    <x v="2"/>
    <n v="2199"/>
    <x v="46"/>
    <n v="0.45"/>
    <x v="1"/>
    <x v="1"/>
    <x v="5"/>
    <x v="43"/>
    <n v="29.18"/>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x v="51"/>
    <x v="51"/>
    <x v="0"/>
    <x v="0"/>
    <s v="Accessories&amp;Peripherals"/>
    <s v="Cables&amp;Accessories"/>
    <s v="Cables"/>
    <n v="179"/>
    <x v="1"/>
    <n v="500"/>
    <x v="47"/>
    <n v="0.64"/>
    <x v="0"/>
    <x v="0"/>
    <x v="0"/>
    <x v="42"/>
    <n v="96.795000000000002"/>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x v="52"/>
    <x v="52"/>
    <x v="0"/>
    <x v="0"/>
    <s v="Accessories&amp;Peripherals"/>
    <s v="Cables&amp;Accessories"/>
    <s v="Cables"/>
    <n v="799"/>
    <x v="2"/>
    <n v="2100"/>
    <x v="48"/>
    <n v="0.62"/>
    <x v="0"/>
    <x v="0"/>
    <x v="4"/>
    <x v="44"/>
    <n v="12.4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x v="53"/>
    <x v="53"/>
    <x v="5"/>
    <x v="1"/>
    <s v="HomeTheater,TV&amp;Video"/>
    <s v="Televisions"/>
    <s v="StandardTelevisions"/>
    <n v="6999"/>
    <x v="2"/>
    <n v="12999"/>
    <x v="49"/>
    <n v="0.46"/>
    <x v="1"/>
    <x v="1"/>
    <x v="0"/>
    <x v="45"/>
    <n v="8.2029999999999994"/>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x v="54"/>
    <x v="54"/>
    <x v="0"/>
    <x v="0"/>
    <s v="Accessories&amp;Peripherals"/>
    <s v="Cables&amp;Accessories"/>
    <s v="Cables"/>
    <n v="199"/>
    <x v="1"/>
    <n v="349"/>
    <x v="1"/>
    <n v="0.43"/>
    <x v="1"/>
    <x v="1"/>
    <x v="3"/>
    <x v="46"/>
    <n v="4.4139999999999997"/>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x v="55"/>
    <x v="55"/>
    <x v="4"/>
    <x v="1"/>
    <s v="HomeTheater,TV&amp;Video"/>
    <s v="Accessories"/>
    <s v="RemoteControls"/>
    <n v="230"/>
    <x v="0"/>
    <n v="499"/>
    <x v="50"/>
    <n v="0.54"/>
    <x v="3"/>
    <x v="0"/>
    <x v="7"/>
    <x v="47"/>
    <n v="6.66"/>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x v="56"/>
    <x v="56"/>
    <x v="1"/>
    <x v="0"/>
    <s v="NetworkingDevices"/>
    <s v="NetworkAdapters"/>
    <s v="WirelessUSBAdapters"/>
    <n v="649"/>
    <x v="2"/>
    <n v="1399"/>
    <x v="51"/>
    <n v="0.54"/>
    <x v="3"/>
    <x v="0"/>
    <x v="0"/>
    <x v="8"/>
    <n v="183.89099999999999"/>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x v="57"/>
    <x v="57"/>
    <x v="3"/>
    <x v="1"/>
    <s v="HomeTheater,TV&amp;Video"/>
    <s v="Televisions"/>
    <s v="SmartTelevisions"/>
    <n v="15999"/>
    <x v="2"/>
    <n v="21999"/>
    <x v="52"/>
    <n v="0.27"/>
    <x v="4"/>
    <x v="1"/>
    <x v="0"/>
    <x v="23"/>
    <n v="39.099000000000004"/>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x v="58"/>
    <x v="58"/>
    <x v="0"/>
    <x v="0"/>
    <s v="Accessories&amp;Peripherals"/>
    <s v="Cables&amp;Accessories"/>
    <s v="Cables"/>
    <n v="348"/>
    <x v="0"/>
    <n v="1499"/>
    <x v="53"/>
    <n v="0.77"/>
    <x v="7"/>
    <x v="0"/>
    <x v="0"/>
    <x v="48"/>
    <n v="4.8559999999999999"/>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x v="59"/>
    <x v="59"/>
    <x v="0"/>
    <x v="0"/>
    <s v="Accessories&amp;Peripherals"/>
    <s v="Cables&amp;Accessories"/>
    <s v="Cables"/>
    <n v="154"/>
    <x v="1"/>
    <n v="349"/>
    <x v="54"/>
    <n v="0.56000000000000005"/>
    <x v="3"/>
    <x v="0"/>
    <x v="4"/>
    <x v="49"/>
    <n v="11.364000000000001"/>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x v="60"/>
    <x v="60"/>
    <x v="4"/>
    <x v="1"/>
    <s v="HomeTheater,TV&amp;Video"/>
    <s v="Accessories"/>
    <s v="RemoteControls"/>
    <n v="179"/>
    <x v="1"/>
    <n v="799"/>
    <x v="55"/>
    <n v="0.78"/>
    <x v="7"/>
    <x v="0"/>
    <x v="7"/>
    <x v="50"/>
    <n v="5.9009999999999998"/>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x v="61"/>
    <x v="61"/>
    <x v="3"/>
    <x v="1"/>
    <s v="HomeTheater,TV&amp;Video"/>
    <s v="Televisions"/>
    <s v="SmartTelevisions"/>
    <n v="32990"/>
    <x v="2"/>
    <n v="47900"/>
    <x v="56"/>
    <n v="0.31"/>
    <x v="5"/>
    <x v="1"/>
    <x v="4"/>
    <x v="51"/>
    <n v="11.40899999999999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x v="62"/>
    <x v="62"/>
    <x v="0"/>
    <x v="0"/>
    <s v="Accessories&amp;Peripherals"/>
    <s v="Cables&amp;Accessories"/>
    <s v="Cables"/>
    <n v="139"/>
    <x v="1"/>
    <n v="999"/>
    <x v="57"/>
    <n v="0.86"/>
    <x v="2"/>
    <x v="0"/>
    <x v="1"/>
    <x v="52"/>
    <n v="5.3129999999999997"/>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x v="63"/>
    <x v="63"/>
    <x v="0"/>
    <x v="0"/>
    <s v="Accessories&amp;Peripherals"/>
    <s v="Cables&amp;Accessories"/>
    <s v="Cables"/>
    <n v="329"/>
    <x v="0"/>
    <n v="845"/>
    <x v="58"/>
    <n v="0.61"/>
    <x v="0"/>
    <x v="0"/>
    <x v="0"/>
    <x v="53"/>
    <n v="33.945999999999998"/>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x v="64"/>
    <x v="64"/>
    <x v="3"/>
    <x v="1"/>
    <s v="HomeTheater,TV&amp;Video"/>
    <s v="Televisions"/>
    <s v="SmartTelevisions"/>
    <n v="13999"/>
    <x v="2"/>
    <n v="24999"/>
    <x v="16"/>
    <n v="0.44"/>
    <x v="1"/>
    <x v="1"/>
    <x v="0"/>
    <x v="54"/>
    <n v="49.438000000000002"/>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x v="65"/>
    <x v="65"/>
    <x v="2"/>
    <x v="1"/>
    <s v="HomeTheater,TV&amp;Video"/>
    <s v="Accessories"/>
    <s v="Cables"/>
    <n v="309"/>
    <x v="0"/>
    <n v="1400"/>
    <x v="59"/>
    <n v="0.78"/>
    <x v="7"/>
    <x v="0"/>
    <x v="5"/>
    <x v="10"/>
    <n v="431.37299999999999"/>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x v="66"/>
    <x v="66"/>
    <x v="0"/>
    <x v="0"/>
    <s v="Accessories&amp;Peripherals"/>
    <s v="Cables&amp;Accessories"/>
    <s v="Cables"/>
    <n v="263"/>
    <x v="0"/>
    <n v="699"/>
    <x v="60"/>
    <n v="0.62"/>
    <x v="0"/>
    <x v="0"/>
    <x v="3"/>
    <x v="55"/>
    <n v="4.55"/>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x v="67"/>
    <x v="67"/>
    <x v="5"/>
    <x v="1"/>
    <s v="HomeTheater,TV&amp;Video"/>
    <s v="Televisions"/>
    <s v="StandardTelevisions"/>
    <n v="7999"/>
    <x v="2"/>
    <n v="14990"/>
    <x v="61"/>
    <n v="0.47"/>
    <x v="1"/>
    <x v="1"/>
    <x v="4"/>
    <x v="56"/>
    <n v="4.756999999999999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x v="68"/>
    <x v="68"/>
    <x v="6"/>
    <x v="1"/>
    <s v="HomeTheater,TV&amp;Video"/>
    <s v="Accessories"/>
    <s v="TVMounts,Stands&amp;Turntables"/>
    <n v="1599"/>
    <x v="2"/>
    <n v="2999"/>
    <x v="62"/>
    <n v="0.47"/>
    <x v="1"/>
    <x v="1"/>
    <x v="0"/>
    <x v="57"/>
    <n v="6.9269999999999996"/>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x v="69"/>
    <x v="69"/>
    <x v="0"/>
    <x v="0"/>
    <s v="Accessories&amp;Peripherals"/>
    <s v="Cables&amp;Accessories"/>
    <s v="Cables"/>
    <n v="219"/>
    <x v="0"/>
    <n v="700"/>
    <x v="12"/>
    <n v="0.69"/>
    <x v="0"/>
    <x v="0"/>
    <x v="4"/>
    <x v="58"/>
    <n v="24.353000000000002"/>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x v="70"/>
    <x v="70"/>
    <x v="0"/>
    <x v="0"/>
    <s v="Accessories&amp;Peripherals"/>
    <s v="Cables&amp;Accessories"/>
    <s v="Cables"/>
    <n v="349"/>
    <x v="0"/>
    <n v="899"/>
    <x v="63"/>
    <n v="0.61"/>
    <x v="0"/>
    <x v="0"/>
    <x v="6"/>
    <x v="59"/>
    <n v="4.6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x v="71"/>
    <x v="71"/>
    <x v="0"/>
    <x v="0"/>
    <s v="Accessories&amp;Peripherals"/>
    <s v="Cables&amp;Accessories"/>
    <s v="Cables"/>
    <n v="349"/>
    <x v="0"/>
    <n v="599"/>
    <x v="64"/>
    <n v="0.42"/>
    <x v="1"/>
    <x v="1"/>
    <x v="3"/>
    <x v="60"/>
    <n v="4.3099999999999996"/>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x v="72"/>
    <x v="72"/>
    <x v="3"/>
    <x v="1"/>
    <s v="HomeTheater,TV&amp;Video"/>
    <s v="Televisions"/>
    <s v="SmartTelevisions"/>
    <n v="26999"/>
    <x v="2"/>
    <n v="42999"/>
    <x v="65"/>
    <n v="0.37"/>
    <x v="5"/>
    <x v="1"/>
    <x v="0"/>
    <x v="54"/>
    <n v="49.438000000000002"/>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x v="73"/>
    <x v="73"/>
    <x v="0"/>
    <x v="0"/>
    <s v="Accessories&amp;Peripherals"/>
    <s v="Cables&amp;Accessories"/>
    <s v="Cables"/>
    <n v="115"/>
    <x v="1"/>
    <n v="499"/>
    <x v="66"/>
    <n v="0.77"/>
    <x v="7"/>
    <x v="0"/>
    <x v="1"/>
    <x v="61"/>
    <n v="11.731999999999999"/>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x v="74"/>
    <x v="74"/>
    <x v="0"/>
    <x v="0"/>
    <s v="Accessories&amp;Peripherals"/>
    <s v="Cables&amp;Accessories"/>
    <s v="Cables"/>
    <n v="399"/>
    <x v="0"/>
    <n v="999"/>
    <x v="44"/>
    <n v="0.6"/>
    <x v="3"/>
    <x v="0"/>
    <x v="3"/>
    <x v="62"/>
    <n v="5.88"/>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x v="75"/>
    <x v="75"/>
    <x v="0"/>
    <x v="0"/>
    <s v="Accessories&amp;Peripherals"/>
    <s v="Cables&amp;Accessories"/>
    <s v="Cables"/>
    <n v="199"/>
    <x v="1"/>
    <n v="499"/>
    <x v="18"/>
    <n v="0.6"/>
    <x v="3"/>
    <x v="0"/>
    <x v="3"/>
    <x v="63"/>
    <n v="4.7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x v="76"/>
    <x v="76"/>
    <x v="0"/>
    <x v="0"/>
    <s v="Accessories&amp;Peripherals"/>
    <s v="Cables&amp;Accessories"/>
    <s v="Cables"/>
    <n v="179"/>
    <x v="1"/>
    <n v="399"/>
    <x v="67"/>
    <n v="0.55000000000000004"/>
    <x v="3"/>
    <x v="0"/>
    <x v="1"/>
    <x v="64"/>
    <n v="5.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x v="77"/>
    <x v="77"/>
    <x v="3"/>
    <x v="1"/>
    <s v="HomeTheater,TV&amp;Video"/>
    <s v="Televisions"/>
    <s v="SmartTelevisions"/>
    <n v="10901"/>
    <x v="2"/>
    <n v="30990"/>
    <x v="68"/>
    <n v="0.65"/>
    <x v="0"/>
    <x v="0"/>
    <x v="3"/>
    <x v="65"/>
    <n v="4.4979999999999993"/>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x v="78"/>
    <x v="78"/>
    <x v="0"/>
    <x v="0"/>
    <s v="Accessories&amp;Peripherals"/>
    <s v="Cables&amp;Accessories"/>
    <s v="Cables"/>
    <n v="209"/>
    <x v="0"/>
    <n v="499"/>
    <x v="69"/>
    <n v="0.57999999999999996"/>
    <x v="3"/>
    <x v="0"/>
    <x v="2"/>
    <x v="66"/>
    <n v="4.4359999999999999"/>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x v="79"/>
    <x v="79"/>
    <x v="4"/>
    <x v="1"/>
    <s v="HomeTheater,TV&amp;Video"/>
    <s v="Accessories"/>
    <s v="RemoteControls"/>
    <n v="1434"/>
    <x v="2"/>
    <n v="3999"/>
    <x v="70"/>
    <n v="0.64"/>
    <x v="0"/>
    <x v="0"/>
    <x v="1"/>
    <x v="67"/>
    <n v="4.0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x v="80"/>
    <x v="80"/>
    <x v="0"/>
    <x v="0"/>
    <s v="Accessories&amp;Peripherals"/>
    <s v="Cables&amp;Accessories"/>
    <s v="Cables"/>
    <n v="399"/>
    <x v="0"/>
    <n v="1099"/>
    <x v="0"/>
    <n v="0.64"/>
    <x v="0"/>
    <x v="0"/>
    <x v="0"/>
    <x v="0"/>
    <n v="28.468999999999998"/>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x v="81"/>
    <x v="81"/>
    <x v="0"/>
    <x v="0"/>
    <s v="Accessories&amp;Peripherals"/>
    <s v="Cables&amp;Accessories"/>
    <s v="Cables"/>
    <n v="139"/>
    <x v="1"/>
    <n v="249"/>
    <x v="71"/>
    <n v="0.44"/>
    <x v="1"/>
    <x v="1"/>
    <x v="1"/>
    <x v="20"/>
    <n v="13.37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x v="82"/>
    <x v="82"/>
    <x v="3"/>
    <x v="1"/>
    <s v="HomeTheater,TV&amp;Video"/>
    <s v="Televisions"/>
    <s v="SmartTelevisions"/>
    <n v="7299"/>
    <x v="2"/>
    <n v="19125"/>
    <x v="72"/>
    <n v="0.62"/>
    <x v="0"/>
    <x v="0"/>
    <x v="10"/>
    <x v="68"/>
    <n v="4.3019999999999996"/>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x v="83"/>
    <x v="83"/>
    <x v="0"/>
    <x v="0"/>
    <s v="Accessories&amp;Peripherals"/>
    <s v="Cables&amp;Accessories"/>
    <s v="Cables"/>
    <n v="299"/>
    <x v="0"/>
    <n v="799"/>
    <x v="11"/>
    <n v="0.63"/>
    <x v="0"/>
    <x v="0"/>
    <x v="5"/>
    <x v="69"/>
    <n v="33.191000000000003"/>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x v="84"/>
    <x v="84"/>
    <x v="0"/>
    <x v="0"/>
    <s v="Accessories&amp;Peripherals"/>
    <s v="Cables&amp;Accessories"/>
    <s v="Cables"/>
    <n v="325"/>
    <x v="0"/>
    <n v="1299"/>
    <x v="73"/>
    <n v="0.75"/>
    <x v="7"/>
    <x v="0"/>
    <x v="0"/>
    <x v="70"/>
    <n v="14.7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x v="85"/>
    <x v="85"/>
    <x v="3"/>
    <x v="1"/>
    <s v="HomeTheater,TV&amp;Video"/>
    <s v="Televisions"/>
    <s v="SmartTelevisions"/>
    <n v="29999"/>
    <x v="2"/>
    <n v="39999"/>
    <x v="74"/>
    <n v="0.25"/>
    <x v="4"/>
    <x v="1"/>
    <x v="0"/>
    <x v="34"/>
    <n v="11.498000000000001"/>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x v="86"/>
    <x v="86"/>
    <x v="3"/>
    <x v="1"/>
    <s v="HomeTheater,TV&amp;Video"/>
    <s v="Televisions"/>
    <s v="SmartTelevisions"/>
    <n v="27999"/>
    <x v="2"/>
    <n v="40990"/>
    <x v="75"/>
    <n v="0.32"/>
    <x v="5"/>
    <x v="1"/>
    <x v="4"/>
    <x v="21"/>
    <n v="9.0030000000000001"/>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x v="87"/>
    <x v="87"/>
    <x v="3"/>
    <x v="1"/>
    <s v="HomeTheater,TV&amp;Video"/>
    <s v="Televisions"/>
    <s v="SmartTelevisions"/>
    <n v="30990"/>
    <x v="2"/>
    <n v="52900"/>
    <x v="76"/>
    <n v="0.41"/>
    <x v="1"/>
    <x v="1"/>
    <x v="4"/>
    <x v="51"/>
    <n v="11.40899999999999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x v="88"/>
    <x v="88"/>
    <x v="0"/>
    <x v="0"/>
    <s v="Accessories&amp;Peripherals"/>
    <s v="Cables&amp;Accessories"/>
    <s v="Cables"/>
    <n v="199"/>
    <x v="1"/>
    <n v="999"/>
    <x v="34"/>
    <n v="0.8"/>
    <x v="7"/>
    <x v="0"/>
    <x v="6"/>
    <x v="71"/>
    <n v="4.6269999999999998"/>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x v="89"/>
    <x v="89"/>
    <x v="0"/>
    <x v="0"/>
    <s v="Accessories&amp;Peripherals"/>
    <s v="Cables&amp;Accessories"/>
    <s v="Cables"/>
    <n v="649"/>
    <x v="2"/>
    <n v="1999"/>
    <x v="77"/>
    <n v="0.68"/>
    <x v="0"/>
    <x v="0"/>
    <x v="0"/>
    <x v="0"/>
    <n v="28.4689999999999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x v="90"/>
    <x v="90"/>
    <x v="1"/>
    <x v="0"/>
    <s v="NetworkingDevices"/>
    <s v="NetworkAdapters"/>
    <s v="WirelessUSBAdapters"/>
    <n v="269"/>
    <x v="0"/>
    <n v="800"/>
    <x v="78"/>
    <n v="0.66"/>
    <x v="0"/>
    <x v="0"/>
    <x v="9"/>
    <x v="72"/>
    <n v="13.7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x v="91"/>
    <x v="91"/>
    <x v="3"/>
    <x v="1"/>
    <s v="HomeTheater,TV&amp;Video"/>
    <s v="Televisions"/>
    <s v="SmartTelevisions"/>
    <n v="24999"/>
    <x v="2"/>
    <n v="31999"/>
    <x v="79"/>
    <n v="0.22"/>
    <x v="4"/>
    <x v="1"/>
    <x v="0"/>
    <x v="23"/>
    <n v="39.099000000000004"/>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x v="92"/>
    <x v="92"/>
    <x v="0"/>
    <x v="0"/>
    <s v="Accessories&amp;Peripherals"/>
    <s v="Cables&amp;Accessories"/>
    <s v="Cables"/>
    <n v="299"/>
    <x v="0"/>
    <n v="699"/>
    <x v="80"/>
    <n v="0.56999999999999995"/>
    <x v="3"/>
    <x v="0"/>
    <x v="0"/>
    <x v="3"/>
    <n v="98.563000000000002"/>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x v="93"/>
    <x v="93"/>
    <x v="0"/>
    <x v="0"/>
    <s v="Accessories&amp;Peripherals"/>
    <s v="Cables&amp;Accessories"/>
    <s v="Cables"/>
    <n v="199"/>
    <x v="1"/>
    <n v="999"/>
    <x v="34"/>
    <n v="0.8"/>
    <x v="7"/>
    <x v="0"/>
    <x v="3"/>
    <x v="73"/>
    <n v="4.524999999999999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x v="94"/>
    <x v="94"/>
    <x v="3"/>
    <x v="1"/>
    <s v="HomeTheater,TV&amp;Video"/>
    <s v="Televisions"/>
    <s v="SmartTelevisions"/>
    <n v="18990"/>
    <x v="2"/>
    <n v="40990"/>
    <x v="81"/>
    <n v="0.54"/>
    <x v="3"/>
    <x v="0"/>
    <x v="0"/>
    <x v="74"/>
    <n v="10.8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x v="95"/>
    <x v="95"/>
    <x v="1"/>
    <x v="0"/>
    <s v="NetworkingDevices"/>
    <s v="NetworkAdapters"/>
    <s v="WirelessUSBAdapters"/>
    <n v="290"/>
    <x v="0"/>
    <n v="349"/>
    <x v="82"/>
    <n v="0.17"/>
    <x v="6"/>
    <x v="1"/>
    <x v="7"/>
    <x v="75"/>
    <n v="5.6770000000000005"/>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x v="96"/>
    <x v="96"/>
    <x v="4"/>
    <x v="1"/>
    <s v="HomeTheater,TV&amp;Video"/>
    <s v="Accessories"/>
    <s v="RemoteControls"/>
    <n v="249"/>
    <x v="0"/>
    <n v="799"/>
    <x v="83"/>
    <n v="0.69"/>
    <x v="0"/>
    <x v="0"/>
    <x v="11"/>
    <x v="76"/>
    <n v="4.8789999999999996"/>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x v="97"/>
    <x v="97"/>
    <x v="0"/>
    <x v="0"/>
    <s v="Accessories&amp;Peripherals"/>
    <s v="Cables&amp;Accessories"/>
    <s v="Cables"/>
    <n v="345"/>
    <x v="0"/>
    <n v="999"/>
    <x v="84"/>
    <n v="0.65"/>
    <x v="0"/>
    <x v="0"/>
    <x v="7"/>
    <x v="77"/>
    <n v="4.7970000000000006"/>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x v="98"/>
    <x v="98"/>
    <x v="1"/>
    <x v="0"/>
    <s v="NetworkingDevices"/>
    <s v="NetworkAdapters"/>
    <s v="WirelessUSBAdapters"/>
    <n v="1099"/>
    <x v="2"/>
    <n v="1899"/>
    <x v="85"/>
    <n v="0.42"/>
    <x v="1"/>
    <x v="1"/>
    <x v="6"/>
    <x v="78"/>
    <n v="26.92"/>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x v="99"/>
    <x v="99"/>
    <x v="0"/>
    <x v="0"/>
    <s v="Accessories&amp;Peripherals"/>
    <s v="Cables&amp;Accessories"/>
    <s v="Cables"/>
    <n v="719"/>
    <x v="2"/>
    <n v="1499"/>
    <x v="86"/>
    <n v="0.52"/>
    <x v="3"/>
    <x v="0"/>
    <x v="3"/>
    <x v="79"/>
    <n v="5.1449999999999996"/>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x v="100"/>
    <x v="100"/>
    <x v="4"/>
    <x v="1"/>
    <s v="HomeTheater,TV&amp;Video"/>
    <s v="Accessories"/>
    <s v="RemoteControls"/>
    <n v="349"/>
    <x v="0"/>
    <n v="1499"/>
    <x v="87"/>
    <n v="0.77"/>
    <x v="7"/>
    <x v="0"/>
    <x v="4"/>
    <x v="80"/>
    <n v="8.4450000000000003"/>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x v="101"/>
    <x v="101"/>
    <x v="0"/>
    <x v="0"/>
    <s v="Accessories&amp;Peripherals"/>
    <s v="Cables&amp;Accessories"/>
    <s v="Cables"/>
    <n v="849"/>
    <x v="2"/>
    <n v="1809"/>
    <x v="88"/>
    <n v="0.53"/>
    <x v="3"/>
    <x v="0"/>
    <x v="4"/>
    <x v="81"/>
    <n v="10.8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x v="102"/>
    <x v="102"/>
    <x v="4"/>
    <x v="1"/>
    <s v="HomeTheater,TV&amp;Video"/>
    <s v="Accessories"/>
    <s v="RemoteControls"/>
    <n v="299"/>
    <x v="0"/>
    <n v="899"/>
    <x v="89"/>
    <n v="0.67"/>
    <x v="0"/>
    <x v="0"/>
    <x v="1"/>
    <x v="82"/>
    <n v="5.5880000000000001"/>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x v="103"/>
    <x v="103"/>
    <x v="3"/>
    <x v="1"/>
    <s v="HomeTheater,TV&amp;Video"/>
    <s v="Televisions"/>
    <s v="SmartTelevisions"/>
    <n v="21999"/>
    <x v="2"/>
    <n v="29999"/>
    <x v="90"/>
    <n v="0.27"/>
    <x v="4"/>
    <x v="1"/>
    <x v="0"/>
    <x v="14"/>
    <n v="37.040000000000006"/>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x v="104"/>
    <x v="104"/>
    <x v="0"/>
    <x v="0"/>
    <s v="Accessories&amp;Peripherals"/>
    <s v="Cables&amp;Accessories"/>
    <s v="Cables"/>
    <n v="349"/>
    <x v="0"/>
    <n v="999"/>
    <x v="91"/>
    <n v="0.65"/>
    <x v="0"/>
    <x v="0"/>
    <x v="0"/>
    <x v="83"/>
    <n v="17.32"/>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x v="105"/>
    <x v="105"/>
    <x v="0"/>
    <x v="0"/>
    <s v="Accessories&amp;Peripherals"/>
    <s v="Cables&amp;Accessories"/>
    <s v="Cables"/>
    <n v="399"/>
    <x v="0"/>
    <n v="999"/>
    <x v="44"/>
    <n v="0.6"/>
    <x v="3"/>
    <x v="0"/>
    <x v="4"/>
    <x v="84"/>
    <n v="7.1059999999999999"/>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x v="106"/>
    <x v="106"/>
    <x v="0"/>
    <x v="0"/>
    <s v="Accessories&amp;Peripherals"/>
    <s v="Cables&amp;Accessories"/>
    <s v="Cables"/>
    <n v="449"/>
    <x v="0"/>
    <n v="1299"/>
    <x v="92"/>
    <n v="0.65"/>
    <x v="0"/>
    <x v="0"/>
    <x v="0"/>
    <x v="0"/>
    <n v="28.468999999999998"/>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x v="107"/>
    <x v="107"/>
    <x v="0"/>
    <x v="0"/>
    <s v="Accessories&amp;Peripherals"/>
    <s v="Cables&amp;Accessories"/>
    <s v="Cables"/>
    <n v="299"/>
    <x v="0"/>
    <n v="999"/>
    <x v="29"/>
    <n v="0.7"/>
    <x v="0"/>
    <x v="0"/>
    <x v="4"/>
    <x v="85"/>
    <n v="5.0659999999999998"/>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x v="108"/>
    <x v="108"/>
    <x v="3"/>
    <x v="1"/>
    <s v="HomeTheater,TV&amp;Video"/>
    <s v="Televisions"/>
    <s v="SmartTelevisions"/>
    <n v="37999"/>
    <x v="2"/>
    <n v="65000"/>
    <x v="93"/>
    <n v="0.42"/>
    <x v="1"/>
    <x v="1"/>
    <x v="4"/>
    <x v="86"/>
    <n v="7.8870000000000005"/>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x v="109"/>
    <x v="109"/>
    <x v="0"/>
    <x v="0"/>
    <s v="Accessories&amp;Peripherals"/>
    <s v="Cables&amp;Accessories"/>
    <s v="Cables"/>
    <n v="99"/>
    <x v="1"/>
    <n v="800"/>
    <x v="94"/>
    <n v="0.88"/>
    <x v="2"/>
    <x v="0"/>
    <x v="2"/>
    <x v="5"/>
    <n v="28.770999999999997"/>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x v="110"/>
    <x v="110"/>
    <x v="5"/>
    <x v="1"/>
    <s v="HomeTheater,TV&amp;Video"/>
    <s v="Televisions"/>
    <s v="StandardTelevisions"/>
    <n v="7390"/>
    <x v="2"/>
    <n v="20000"/>
    <x v="95"/>
    <n v="0.63"/>
    <x v="0"/>
    <x v="0"/>
    <x v="3"/>
    <x v="87"/>
    <n v="6.6809999999999992"/>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x v="111"/>
    <x v="111"/>
    <x v="0"/>
    <x v="0"/>
    <s v="Accessories&amp;Peripherals"/>
    <s v="Cables&amp;Accessories"/>
    <s v="Cables"/>
    <n v="273.10000000000002"/>
    <x v="0"/>
    <n v="999"/>
    <x v="96"/>
    <n v="0.73"/>
    <x v="7"/>
    <x v="0"/>
    <x v="4"/>
    <x v="26"/>
    <n v="25.150000000000002"/>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x v="112"/>
    <x v="112"/>
    <x v="3"/>
    <x v="1"/>
    <s v="HomeTheater,TV&amp;Video"/>
    <s v="Televisions"/>
    <s v="SmartTelevisions"/>
    <n v="15990"/>
    <x v="2"/>
    <n v="23990"/>
    <x v="97"/>
    <n v="0.33"/>
    <x v="5"/>
    <x v="1"/>
    <x v="4"/>
    <x v="88"/>
    <n v="5.33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x v="113"/>
    <x v="113"/>
    <x v="0"/>
    <x v="0"/>
    <s v="Accessories&amp;Peripherals"/>
    <s v="Cables&amp;Accessories"/>
    <s v="Cables"/>
    <n v="399"/>
    <x v="0"/>
    <n v="999"/>
    <x v="44"/>
    <n v="0.6"/>
    <x v="3"/>
    <x v="0"/>
    <x v="3"/>
    <x v="62"/>
    <n v="5.88"/>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x v="114"/>
    <x v="114"/>
    <x v="4"/>
    <x v="1"/>
    <s v="HomeTheater,TV&amp;Video"/>
    <s v="Accessories"/>
    <s v="RemoteControls"/>
    <n v="399"/>
    <x v="0"/>
    <n v="1999"/>
    <x v="98"/>
    <n v="0.8"/>
    <x v="7"/>
    <x v="0"/>
    <x v="6"/>
    <x v="89"/>
    <n v="5.0049999999999999"/>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x v="115"/>
    <x v="115"/>
    <x v="0"/>
    <x v="0"/>
    <s v="Accessories&amp;Peripherals"/>
    <s v="Cables&amp;Accessories"/>
    <s v="Cables"/>
    <n v="210"/>
    <x v="0"/>
    <n v="399"/>
    <x v="99"/>
    <n v="0.47"/>
    <x v="1"/>
    <x v="1"/>
    <x v="3"/>
    <x v="90"/>
    <n v="5.8170000000000002"/>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x v="116"/>
    <x v="116"/>
    <x v="4"/>
    <x v="1"/>
    <s v="HomeTheater,TV&amp;Video"/>
    <s v="Accessories"/>
    <s v="RemoteControls"/>
    <n v="1299"/>
    <x v="2"/>
    <n v="1999"/>
    <x v="100"/>
    <n v="0.35"/>
    <x v="5"/>
    <x v="1"/>
    <x v="9"/>
    <x v="91"/>
    <n v="4.1900000000000004"/>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x v="117"/>
    <x v="117"/>
    <x v="0"/>
    <x v="0"/>
    <s v="Accessories&amp;Peripherals"/>
    <s v="Cables&amp;Accessories"/>
    <s v="Cables"/>
    <n v="347"/>
    <x v="0"/>
    <n v="999"/>
    <x v="101"/>
    <n v="0.65"/>
    <x v="0"/>
    <x v="0"/>
    <x v="12"/>
    <x v="92"/>
    <n v="4.6210000000000004"/>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x v="118"/>
    <x v="118"/>
    <x v="0"/>
    <x v="0"/>
    <s v="Accessories&amp;Peripherals"/>
    <s v="Cables&amp;Accessories"/>
    <s v="Cables"/>
    <n v="149"/>
    <x v="1"/>
    <n v="999"/>
    <x v="102"/>
    <n v="0.85"/>
    <x v="2"/>
    <x v="0"/>
    <x v="1"/>
    <x v="52"/>
    <n v="5.3129999999999997"/>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x v="119"/>
    <x v="119"/>
    <x v="0"/>
    <x v="0"/>
    <s v="Accessories&amp;Peripherals"/>
    <s v="Cables&amp;Accessories"/>
    <s v="Cables"/>
    <n v="228"/>
    <x v="0"/>
    <n v="899"/>
    <x v="103"/>
    <n v="0.75"/>
    <x v="7"/>
    <x v="0"/>
    <x v="11"/>
    <x v="93"/>
    <n v="3.9319999999999999"/>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x v="120"/>
    <x v="120"/>
    <x v="0"/>
    <x v="0"/>
    <s v="Accessories&amp;Peripherals"/>
    <s v="Cables&amp;Accessories"/>
    <s v="Cables"/>
    <n v="1599"/>
    <x v="2"/>
    <n v="1999"/>
    <x v="104"/>
    <n v="0.2"/>
    <x v="6"/>
    <x v="1"/>
    <x v="5"/>
    <x v="94"/>
    <n v="6.3510000000000009"/>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x v="121"/>
    <x v="121"/>
    <x v="4"/>
    <x v="1"/>
    <s v="HomeTheater,TV&amp;Video"/>
    <s v="Accessories"/>
    <s v="RemoteControls"/>
    <n v="1499"/>
    <x v="2"/>
    <n v="3999"/>
    <x v="105"/>
    <n v="0.63"/>
    <x v="0"/>
    <x v="0"/>
    <x v="7"/>
    <x v="95"/>
    <n v="3.7370000000000001"/>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x v="122"/>
    <x v="122"/>
    <x v="3"/>
    <x v="1"/>
    <s v="HomeTheater,TV&amp;Video"/>
    <s v="Televisions"/>
    <s v="SmartTelevisions"/>
    <n v="8499"/>
    <x v="2"/>
    <n v="15999"/>
    <x v="106"/>
    <n v="0.47"/>
    <x v="1"/>
    <x v="1"/>
    <x v="4"/>
    <x v="96"/>
    <n v="4.8919999999999995"/>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x v="123"/>
    <x v="123"/>
    <x v="3"/>
    <x v="1"/>
    <s v="HomeTheater,TV&amp;Video"/>
    <s v="Televisions"/>
    <s v="SmartTelevisions"/>
    <n v="20990"/>
    <x v="2"/>
    <n v="44990"/>
    <x v="107"/>
    <n v="0.53"/>
    <x v="3"/>
    <x v="0"/>
    <x v="3"/>
    <x v="97"/>
    <n v="5.3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x v="124"/>
    <x v="124"/>
    <x v="3"/>
    <x v="1"/>
    <s v="HomeTheater,TV&amp;Video"/>
    <s v="Televisions"/>
    <s v="SmartTelevisions"/>
    <n v="32999"/>
    <x v="2"/>
    <n v="44999"/>
    <x v="108"/>
    <n v="0.27"/>
    <x v="4"/>
    <x v="1"/>
    <x v="0"/>
    <x v="54"/>
    <n v="49.438000000000002"/>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x v="125"/>
    <x v="125"/>
    <x v="2"/>
    <x v="1"/>
    <s v="HomeTheater,TV&amp;Video"/>
    <s v="Accessories"/>
    <s v="Cables"/>
    <n v="799"/>
    <x v="2"/>
    <n v="1700"/>
    <x v="109"/>
    <n v="0.53"/>
    <x v="3"/>
    <x v="0"/>
    <x v="3"/>
    <x v="98"/>
    <n v="32.7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x v="126"/>
    <x v="126"/>
    <x v="2"/>
    <x v="1"/>
    <s v="HomeTheater,TV&amp;Video"/>
    <s v="Accessories"/>
    <s v="Cables"/>
    <n v="229"/>
    <x v="0"/>
    <n v="595"/>
    <x v="110"/>
    <n v="0.62"/>
    <x v="0"/>
    <x v="0"/>
    <x v="4"/>
    <x v="99"/>
    <n v="17.135000000000002"/>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x v="127"/>
    <x v="127"/>
    <x v="3"/>
    <x v="1"/>
    <s v="HomeTheater,TV&amp;Video"/>
    <s v="Televisions"/>
    <s v="SmartTelevisions"/>
    <n v="9999"/>
    <x v="2"/>
    <n v="27990"/>
    <x v="111"/>
    <n v="0.64"/>
    <x v="0"/>
    <x v="0"/>
    <x v="0"/>
    <x v="100"/>
    <n v="5.4690000000000003"/>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x v="128"/>
    <x v="128"/>
    <x v="4"/>
    <x v="1"/>
    <s v="HomeTheater,TV&amp;Video"/>
    <s v="Accessories"/>
    <s v="RemoteControls"/>
    <n v="349"/>
    <x v="0"/>
    <n v="599"/>
    <x v="64"/>
    <n v="0.42"/>
    <x v="1"/>
    <x v="1"/>
    <x v="0"/>
    <x v="101"/>
    <n v="4.484"/>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x v="129"/>
    <x v="129"/>
    <x v="7"/>
    <x v="1"/>
    <s v="HomeTheater,TV&amp;Video"/>
    <s v="Accessories"/>
    <s v="Cables"/>
    <n v="489"/>
    <x v="0"/>
    <n v="1200"/>
    <x v="112"/>
    <n v="0.59"/>
    <x v="3"/>
    <x v="0"/>
    <x v="5"/>
    <x v="102"/>
    <n v="73.938000000000002"/>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x v="130"/>
    <x v="130"/>
    <x v="3"/>
    <x v="1"/>
    <s v="HomeTheater,TV&amp;Video"/>
    <s v="Televisions"/>
    <s v="SmartTelevisions"/>
    <n v="23999"/>
    <x v="2"/>
    <n v="34990"/>
    <x v="113"/>
    <n v="0.31"/>
    <x v="5"/>
    <x v="1"/>
    <x v="4"/>
    <x v="21"/>
    <n v="9.0030000000000001"/>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x v="131"/>
    <x v="131"/>
    <x v="0"/>
    <x v="0"/>
    <s v="Accessories&amp;Peripherals"/>
    <s v="Cables&amp;Accessories"/>
    <s v="Cables"/>
    <n v="399"/>
    <x v="0"/>
    <n v="999"/>
    <x v="44"/>
    <n v="0.6"/>
    <x v="3"/>
    <x v="0"/>
    <x v="4"/>
    <x v="84"/>
    <n v="7.1059999999999999"/>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x v="132"/>
    <x v="132"/>
    <x v="8"/>
    <x v="1"/>
    <s v="HomeAudio"/>
    <s v="Accessories"/>
    <s v="SpeakerAccessories"/>
    <n v="349"/>
    <x v="0"/>
    <n v="1299"/>
    <x v="114"/>
    <n v="0.73"/>
    <x v="7"/>
    <x v="0"/>
    <x v="1"/>
    <x v="103"/>
    <n v="7.2949999999999999"/>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x v="133"/>
    <x v="133"/>
    <x v="0"/>
    <x v="0"/>
    <s v="Accessories&amp;Peripherals"/>
    <s v="Cables&amp;Accessories"/>
    <s v="Cables"/>
    <n v="179"/>
    <x v="1"/>
    <n v="299"/>
    <x v="115"/>
    <n v="0.4"/>
    <x v="5"/>
    <x v="1"/>
    <x v="2"/>
    <x v="104"/>
    <n v="3.9809999999999999"/>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x v="134"/>
    <x v="134"/>
    <x v="0"/>
    <x v="0"/>
    <s v="Accessories&amp;Peripherals"/>
    <s v="Cables&amp;Accessories"/>
    <s v="Cables"/>
    <n v="689"/>
    <x v="2"/>
    <n v="1500"/>
    <x v="116"/>
    <n v="0.54"/>
    <x v="3"/>
    <x v="0"/>
    <x v="0"/>
    <x v="105"/>
    <n v="46.501000000000005"/>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x v="135"/>
    <x v="135"/>
    <x v="3"/>
    <x v="1"/>
    <s v="HomeTheater,TV&amp;Video"/>
    <s v="Televisions"/>
    <s v="SmartTelevisions"/>
    <n v="30990"/>
    <x v="2"/>
    <n v="49990"/>
    <x v="117"/>
    <n v="0.38"/>
    <x v="5"/>
    <x v="1"/>
    <x v="4"/>
    <x v="106"/>
    <n v="5.6760000000000002"/>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x v="136"/>
    <x v="136"/>
    <x v="0"/>
    <x v="0"/>
    <s v="Accessories&amp;Peripherals"/>
    <s v="Cables&amp;Accessories"/>
    <s v="Cables"/>
    <n v="249"/>
    <x v="0"/>
    <n v="931"/>
    <x v="118"/>
    <n v="0.73"/>
    <x v="7"/>
    <x v="0"/>
    <x v="2"/>
    <x v="31"/>
    <n v="4.9749999999999996"/>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x v="137"/>
    <x v="137"/>
    <x v="2"/>
    <x v="1"/>
    <s v="HomeTheater,TV&amp;Video"/>
    <s v="Accessories"/>
    <s v="Cables"/>
    <n v="999"/>
    <x v="2"/>
    <n v="2399"/>
    <x v="119"/>
    <n v="0.57999999999999996"/>
    <x v="3"/>
    <x v="0"/>
    <x v="13"/>
    <x v="107"/>
    <n v="8.2639999999999993"/>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x v="138"/>
    <x v="138"/>
    <x v="4"/>
    <x v="1"/>
    <s v="HomeTheater,TV&amp;Video"/>
    <s v="Accessories"/>
    <s v="RemoteControls"/>
    <n v="399"/>
    <x v="0"/>
    <n v="399"/>
    <x v="33"/>
    <n v="0"/>
    <x v="8"/>
    <x v="1"/>
    <x v="2"/>
    <x v="94"/>
    <n v="5.851"/>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x v="139"/>
    <x v="139"/>
    <x v="0"/>
    <x v="0"/>
    <s v="Accessories&amp;Peripherals"/>
    <s v="Cables&amp;Accessories"/>
    <s v="Cables"/>
    <n v="349"/>
    <x v="0"/>
    <n v="699"/>
    <x v="120"/>
    <n v="0.5"/>
    <x v="1"/>
    <x v="0"/>
    <x v="4"/>
    <x v="26"/>
    <n v="25.150000000000002"/>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x v="140"/>
    <x v="140"/>
    <x v="0"/>
    <x v="0"/>
    <s v="Accessories&amp;Peripherals"/>
    <s v="Cables&amp;Accessories"/>
    <s v="Cables"/>
    <n v="399"/>
    <x v="0"/>
    <n v="1099"/>
    <x v="0"/>
    <n v="0.64"/>
    <x v="0"/>
    <x v="0"/>
    <x v="3"/>
    <x v="108"/>
    <n v="6.7850000000000001"/>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x v="141"/>
    <x v="141"/>
    <x v="1"/>
    <x v="0"/>
    <s v="NetworkingDevices"/>
    <s v="NetworkAdapters"/>
    <s v="WirelessUSBAdapters"/>
    <n v="1699"/>
    <x v="2"/>
    <n v="2999"/>
    <x v="121"/>
    <n v="0.43"/>
    <x v="1"/>
    <x v="1"/>
    <x v="5"/>
    <x v="43"/>
    <n v="29.18"/>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x v="142"/>
    <x v="142"/>
    <x v="4"/>
    <x v="1"/>
    <s v="HomeTheater,TV&amp;Video"/>
    <s v="Accessories"/>
    <s v="RemoteControls"/>
    <n v="655"/>
    <x v="2"/>
    <n v="1099"/>
    <x v="122"/>
    <n v="0.4"/>
    <x v="5"/>
    <x v="1"/>
    <x v="14"/>
    <x v="109"/>
    <n v="3.4850000000000003"/>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x v="143"/>
    <x v="143"/>
    <x v="1"/>
    <x v="0"/>
    <s v="NetworkingDevices"/>
    <s v="NetworkAdapters"/>
    <s v="WirelessUSBAdapters"/>
    <n v="749"/>
    <x v="2"/>
    <n v="1339"/>
    <x v="123"/>
    <n v="0.44"/>
    <x v="1"/>
    <x v="1"/>
    <x v="0"/>
    <x v="110"/>
    <n v="183.89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x v="144"/>
    <x v="144"/>
    <x v="3"/>
    <x v="1"/>
    <s v="HomeTheater,TV&amp;Video"/>
    <s v="Televisions"/>
    <s v="SmartTelevisions"/>
    <n v="9999"/>
    <x v="2"/>
    <n v="12999"/>
    <x v="124"/>
    <n v="0.23"/>
    <x v="4"/>
    <x v="1"/>
    <x v="0"/>
    <x v="111"/>
    <n v="10.288"/>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x v="145"/>
    <x v="145"/>
    <x v="4"/>
    <x v="1"/>
    <s v="HomeTheater,TV&amp;Video"/>
    <s v="Accessories"/>
    <s v="RemoteControls"/>
    <n v="195"/>
    <x v="1"/>
    <n v="499"/>
    <x v="125"/>
    <n v="0.61"/>
    <x v="0"/>
    <x v="0"/>
    <x v="7"/>
    <x v="112"/>
    <n v="5.0830000000000002"/>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x v="146"/>
    <x v="146"/>
    <x v="0"/>
    <x v="0"/>
    <s v="Accessories&amp;Peripherals"/>
    <s v="Cables&amp;Accessories"/>
    <s v="Cables"/>
    <n v="999"/>
    <x v="2"/>
    <n v="2100"/>
    <x v="126"/>
    <n v="0.52"/>
    <x v="3"/>
    <x v="0"/>
    <x v="6"/>
    <x v="113"/>
    <n v="9.9920000000000009"/>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x v="147"/>
    <x v="147"/>
    <x v="0"/>
    <x v="0"/>
    <s v="Accessories&amp;Peripherals"/>
    <s v="Cables&amp;Accessories"/>
    <s v="Cables"/>
    <n v="499"/>
    <x v="0"/>
    <n v="899"/>
    <x v="127"/>
    <n v="0.44"/>
    <x v="1"/>
    <x v="1"/>
    <x v="0"/>
    <x v="114"/>
    <n v="5.1189999999999998"/>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x v="148"/>
    <x v="148"/>
    <x v="9"/>
    <x v="1"/>
    <s v="HomeTheater,TV&amp;Video"/>
    <s v="Accessories"/>
    <s v="Cables"/>
    <n v="416"/>
    <x v="0"/>
    <n v="599"/>
    <x v="128"/>
    <n v="0.31"/>
    <x v="5"/>
    <x v="1"/>
    <x v="0"/>
    <x v="115"/>
    <n v="34.222999999999999"/>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x v="149"/>
    <x v="149"/>
    <x v="0"/>
    <x v="0"/>
    <s v="Accessories&amp;Peripherals"/>
    <s v="Cables&amp;Accessories"/>
    <s v="Cables"/>
    <n v="368"/>
    <x v="0"/>
    <n v="699"/>
    <x v="129"/>
    <n v="0.47"/>
    <x v="1"/>
    <x v="1"/>
    <x v="0"/>
    <x v="116"/>
    <n v="4.5869999999999997"/>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x v="150"/>
    <x v="150"/>
    <x v="3"/>
    <x v="1"/>
    <s v="HomeTheater,TV&amp;Video"/>
    <s v="Televisions"/>
    <s v="SmartTelevisions"/>
    <n v="29990"/>
    <x v="2"/>
    <n v="65000"/>
    <x v="130"/>
    <n v="0.54"/>
    <x v="3"/>
    <x v="0"/>
    <x v="3"/>
    <x v="117"/>
    <n v="4.3109999999999999"/>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51"/>
    <x v="151"/>
    <x v="0"/>
    <x v="0"/>
    <s v="Accessories&amp;Peripherals"/>
    <s v="Cables&amp;Accessories"/>
    <s v="Cables"/>
    <n v="339"/>
    <x v="0"/>
    <n v="1099"/>
    <x v="131"/>
    <n v="0.69"/>
    <x v="0"/>
    <x v="0"/>
    <x v="4"/>
    <x v="29"/>
    <n v="5.2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x v="152"/>
    <x v="152"/>
    <x v="3"/>
    <x v="1"/>
    <s v="HomeTheater,TV&amp;Video"/>
    <s v="Televisions"/>
    <s v="SmartTelevisions"/>
    <n v="15490"/>
    <x v="2"/>
    <n v="20900"/>
    <x v="132"/>
    <n v="0.26"/>
    <x v="4"/>
    <x v="1"/>
    <x v="4"/>
    <x v="19"/>
    <n v="20.5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x v="153"/>
    <x v="153"/>
    <x v="0"/>
    <x v="0"/>
    <s v="Accessories&amp;Peripherals"/>
    <s v="Cables&amp;Accessories"/>
    <s v="Cables"/>
    <n v="499"/>
    <x v="0"/>
    <n v="1299"/>
    <x v="133"/>
    <n v="0.62"/>
    <x v="0"/>
    <x v="0"/>
    <x v="4"/>
    <x v="7"/>
    <n v="34.710999999999999"/>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x v="154"/>
    <x v="154"/>
    <x v="1"/>
    <x v="0"/>
    <s v="NetworkingDevices"/>
    <s v="NetworkAdapters"/>
    <s v="WirelessUSBAdapters"/>
    <n v="249"/>
    <x v="0"/>
    <n v="399"/>
    <x v="17"/>
    <n v="0.38"/>
    <x v="5"/>
    <x v="1"/>
    <x v="10"/>
    <x v="118"/>
    <n v="8.0419999999999998"/>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x v="155"/>
    <x v="155"/>
    <x v="4"/>
    <x v="1"/>
    <s v="HomeTheater,TV&amp;Video"/>
    <s v="Accessories"/>
    <s v="RemoteControls"/>
    <n v="399"/>
    <x v="0"/>
    <n v="799"/>
    <x v="134"/>
    <n v="0.5"/>
    <x v="1"/>
    <x v="0"/>
    <x v="4"/>
    <x v="119"/>
    <n v="4.3119999999999994"/>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x v="156"/>
    <x v="156"/>
    <x v="0"/>
    <x v="0"/>
    <s v="Accessories&amp;Peripherals"/>
    <s v="Cables&amp;Accessories"/>
    <s v="Cables"/>
    <n v="1499"/>
    <x v="2"/>
    <n v="1999"/>
    <x v="135"/>
    <n v="0.25"/>
    <x v="4"/>
    <x v="1"/>
    <x v="5"/>
    <x v="94"/>
    <n v="6.3510000000000009"/>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x v="157"/>
    <x v="157"/>
    <x v="10"/>
    <x v="1"/>
    <s v="HomeTheater,TV&amp;Video"/>
    <s v="Projectors"/>
    <m/>
    <n v="9490"/>
    <x v="2"/>
    <n v="15990"/>
    <x v="136"/>
    <n v="0.41"/>
    <x v="1"/>
    <x v="1"/>
    <x v="2"/>
    <x v="120"/>
    <n v="14.38"/>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x v="158"/>
    <x v="158"/>
    <x v="2"/>
    <x v="1"/>
    <s v="HomeTheater,TV&amp;Video"/>
    <s v="Accessories"/>
    <s v="Cables"/>
    <n v="637"/>
    <x v="2"/>
    <n v="1499"/>
    <x v="137"/>
    <n v="0.57999999999999996"/>
    <x v="3"/>
    <x v="0"/>
    <x v="3"/>
    <x v="121"/>
    <n v="4.1239999999999997"/>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x v="159"/>
    <x v="159"/>
    <x v="4"/>
    <x v="1"/>
    <s v="HomeTheater,TV&amp;Video"/>
    <s v="Accessories"/>
    <s v="RemoteControls"/>
    <n v="399"/>
    <x v="0"/>
    <n v="899"/>
    <x v="138"/>
    <n v="0.56000000000000005"/>
    <x v="3"/>
    <x v="0"/>
    <x v="2"/>
    <x v="122"/>
    <n v="4.1539999999999999"/>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x v="160"/>
    <x v="160"/>
    <x v="9"/>
    <x v="1"/>
    <s v="HomeTheater,TV&amp;Video"/>
    <s v="Accessories"/>
    <s v="Cables"/>
    <n v="1089"/>
    <x v="2"/>
    <n v="1600"/>
    <x v="139"/>
    <n v="0.32"/>
    <x v="5"/>
    <x v="1"/>
    <x v="1"/>
    <x v="123"/>
    <n v="7.5649999999999995"/>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x v="161"/>
    <x v="161"/>
    <x v="0"/>
    <x v="0"/>
    <s v="Accessories&amp;Peripherals"/>
    <s v="Cables&amp;Accessories"/>
    <s v="Cables"/>
    <n v="339"/>
    <x v="0"/>
    <n v="999"/>
    <x v="140"/>
    <n v="0.66"/>
    <x v="0"/>
    <x v="0"/>
    <x v="4"/>
    <x v="124"/>
    <n v="10.5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x v="162"/>
    <x v="162"/>
    <x v="0"/>
    <x v="0"/>
    <s v="Accessories&amp;Peripherals"/>
    <s v="Cables&amp;Accessories"/>
    <s v="Cables"/>
    <n v="149"/>
    <x v="1"/>
    <n v="499"/>
    <x v="141"/>
    <n v="0.7"/>
    <x v="0"/>
    <x v="0"/>
    <x v="1"/>
    <x v="61"/>
    <n v="11.731999999999999"/>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x v="163"/>
    <x v="163"/>
    <x v="0"/>
    <x v="0"/>
    <s v="Accessories&amp;Peripherals"/>
    <s v="Cables&amp;Accessories"/>
    <s v="Cables"/>
    <n v="149"/>
    <x v="1"/>
    <n v="399"/>
    <x v="142"/>
    <n v="0.63"/>
    <x v="0"/>
    <x v="0"/>
    <x v="2"/>
    <x v="125"/>
    <n v="3.9569999999999999"/>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x v="164"/>
    <x v="164"/>
    <x v="0"/>
    <x v="0"/>
    <s v="Accessories&amp;Peripherals"/>
    <s v="Cables&amp;Accessories"/>
    <s v="Cables"/>
    <n v="599"/>
    <x v="2"/>
    <n v="849"/>
    <x v="143"/>
    <n v="0.28999999999999998"/>
    <x v="4"/>
    <x v="1"/>
    <x v="6"/>
    <x v="126"/>
    <n v="5.077"/>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x v="165"/>
    <x v="165"/>
    <x v="4"/>
    <x v="1"/>
    <s v="HomeTheater,TV&amp;Video"/>
    <s v="Accessories"/>
    <s v="RemoteControls"/>
    <n v="299"/>
    <x v="0"/>
    <n v="1199"/>
    <x v="144"/>
    <n v="0.75"/>
    <x v="7"/>
    <x v="0"/>
    <x v="2"/>
    <x v="127"/>
    <n v="5.0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x v="166"/>
    <x v="166"/>
    <x v="0"/>
    <x v="0"/>
    <s v="Accessories&amp;Peripherals"/>
    <s v="Cables&amp;Accessories"/>
    <s v="Cables"/>
    <n v="399"/>
    <x v="0"/>
    <n v="1299"/>
    <x v="145"/>
    <n v="0.69"/>
    <x v="0"/>
    <x v="0"/>
    <x v="0"/>
    <x v="83"/>
    <n v="17.32"/>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x v="167"/>
    <x v="167"/>
    <x v="4"/>
    <x v="1"/>
    <s v="HomeTheater,TV&amp;Video"/>
    <s v="Accessories"/>
    <s v="RemoteControls"/>
    <n v="339"/>
    <x v="0"/>
    <n v="1999"/>
    <x v="146"/>
    <n v="0.83"/>
    <x v="2"/>
    <x v="0"/>
    <x v="1"/>
    <x v="128"/>
    <n v="4.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x v="168"/>
    <x v="168"/>
    <x v="3"/>
    <x v="1"/>
    <s v="HomeTheater,TV&amp;Video"/>
    <s v="Televisions"/>
    <s v="SmartTelevisions"/>
    <n v="12499"/>
    <x v="2"/>
    <n v="22990"/>
    <x v="147"/>
    <n v="0.46"/>
    <x v="1"/>
    <x v="1"/>
    <x v="4"/>
    <x v="129"/>
    <n v="5.9109999999999996"/>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x v="169"/>
    <x v="169"/>
    <x v="0"/>
    <x v="0"/>
    <s v="Accessories&amp;Peripherals"/>
    <s v="Cables&amp;Accessories"/>
    <s v="Cables"/>
    <n v="249"/>
    <x v="0"/>
    <n v="399"/>
    <x v="17"/>
    <n v="0.38"/>
    <x v="5"/>
    <x v="1"/>
    <x v="1"/>
    <x v="130"/>
    <n v="10.55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x v="170"/>
    <x v="170"/>
    <x v="1"/>
    <x v="0"/>
    <s v="NetworkingDevices"/>
    <s v="NetworkAdapters"/>
    <s v="WirelessUSBAdapters"/>
    <n v="1399"/>
    <x v="2"/>
    <n v="2499"/>
    <x v="148"/>
    <n v="0.44"/>
    <x v="1"/>
    <x v="1"/>
    <x v="5"/>
    <x v="131"/>
    <n v="27.569000000000003"/>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x v="171"/>
    <x v="171"/>
    <x v="3"/>
    <x v="1"/>
    <s v="HomeTheater,TV&amp;Video"/>
    <s v="Televisions"/>
    <s v="SmartTelevisions"/>
    <n v="32999"/>
    <x v="2"/>
    <n v="47990"/>
    <x v="149"/>
    <n v="0.31"/>
    <x v="5"/>
    <x v="1"/>
    <x v="4"/>
    <x v="21"/>
    <n v="9.0030000000000001"/>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x v="172"/>
    <x v="172"/>
    <x v="0"/>
    <x v="0"/>
    <s v="Accessories&amp;Peripherals"/>
    <s v="Cables&amp;Accessories"/>
    <s v="Cables"/>
    <n v="149"/>
    <x v="1"/>
    <n v="399"/>
    <x v="142"/>
    <n v="0.63"/>
    <x v="0"/>
    <x v="0"/>
    <x v="1"/>
    <x v="64"/>
    <n v="5.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x v="173"/>
    <x v="173"/>
    <x v="0"/>
    <x v="0"/>
    <s v="Accessories&amp;Peripherals"/>
    <s v="Cables&amp;Accessories"/>
    <s v="Cables"/>
    <n v="325"/>
    <x v="0"/>
    <n v="999"/>
    <x v="150"/>
    <n v="0.67"/>
    <x v="0"/>
    <x v="0"/>
    <x v="4"/>
    <x v="132"/>
    <n v="6.9509999999999996"/>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x v="174"/>
    <x v="174"/>
    <x v="0"/>
    <x v="0"/>
    <s v="Accessories&amp;Peripherals"/>
    <s v="Cables&amp;Accessories"/>
    <s v="Cables"/>
    <n v="399"/>
    <x v="0"/>
    <n v="1999"/>
    <x v="98"/>
    <n v="0.8"/>
    <x v="7"/>
    <x v="0"/>
    <x v="15"/>
    <x v="133"/>
    <n v="5.0049999999999999"/>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x v="175"/>
    <x v="175"/>
    <x v="1"/>
    <x v="0"/>
    <s v="NetworkingDevices"/>
    <s v="NetworkAdapters"/>
    <s v="WirelessUSBAdapters"/>
    <n v="199"/>
    <x v="1"/>
    <n v="499"/>
    <x v="18"/>
    <n v="0.6"/>
    <x v="3"/>
    <x v="0"/>
    <x v="7"/>
    <x v="134"/>
    <n v="4.3120000000000003"/>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x v="176"/>
    <x v="176"/>
    <x v="0"/>
    <x v="0"/>
    <s v="Accessories&amp;Peripherals"/>
    <s v="Cables&amp;Accessories"/>
    <s v="Cables"/>
    <n v="88"/>
    <x v="1"/>
    <n v="299"/>
    <x v="151"/>
    <n v="0.71"/>
    <x v="7"/>
    <x v="0"/>
    <x v="1"/>
    <x v="20"/>
    <n v="13.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x v="177"/>
    <x v="177"/>
    <x v="0"/>
    <x v="0"/>
    <s v="Accessories&amp;Peripherals"/>
    <s v="Cables&amp;Accessories"/>
    <s v="Cables"/>
    <n v="399"/>
    <x v="0"/>
    <n v="1099"/>
    <x v="0"/>
    <n v="0.64"/>
    <x v="0"/>
    <x v="0"/>
    <x v="3"/>
    <x v="108"/>
    <n v="6.7850000000000001"/>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x v="178"/>
    <x v="178"/>
    <x v="0"/>
    <x v="0"/>
    <s v="Accessories&amp;Peripherals"/>
    <s v="Cables&amp;Accessories"/>
    <s v="Cables"/>
    <n v="57.89"/>
    <x v="1"/>
    <n v="199"/>
    <x v="152"/>
    <n v="0.71"/>
    <x v="7"/>
    <x v="0"/>
    <x v="1"/>
    <x v="20"/>
    <n v="13.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x v="179"/>
    <x v="179"/>
    <x v="4"/>
    <x v="1"/>
    <s v="HomeTheater,TV&amp;Video"/>
    <s v="Accessories"/>
    <s v="RemoteControls"/>
    <n v="799"/>
    <x v="2"/>
    <n v="1999"/>
    <x v="153"/>
    <n v="0.6"/>
    <x v="3"/>
    <x v="0"/>
    <x v="8"/>
    <x v="33"/>
    <n v="3.8759999999999999"/>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x v="180"/>
    <x v="180"/>
    <x v="4"/>
    <x v="1"/>
    <s v="HomeTheater,TV&amp;Video"/>
    <s v="Accessories"/>
    <s v="RemoteControls"/>
    <n v="205"/>
    <x v="0"/>
    <n v="499"/>
    <x v="154"/>
    <n v="0.59"/>
    <x v="3"/>
    <x v="0"/>
    <x v="11"/>
    <x v="135"/>
    <n v="4.1129999999999995"/>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x v="181"/>
    <x v="181"/>
    <x v="0"/>
    <x v="0"/>
    <s v="Accessories&amp;Peripherals"/>
    <s v="Cables&amp;Accessories"/>
    <s v="Cables"/>
    <n v="299"/>
    <x v="0"/>
    <n v="699"/>
    <x v="80"/>
    <n v="0.56999999999999995"/>
    <x v="3"/>
    <x v="0"/>
    <x v="3"/>
    <x v="136"/>
    <n v="7.0569999999999995"/>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x v="182"/>
    <x v="182"/>
    <x v="0"/>
    <x v="0"/>
    <s v="Accessories&amp;Peripherals"/>
    <s v="Cables&amp;Accessories"/>
    <s v="Cables"/>
    <n v="849"/>
    <x v="2"/>
    <n v="999"/>
    <x v="155"/>
    <n v="0.15"/>
    <x v="6"/>
    <x v="1"/>
    <x v="3"/>
    <x v="137"/>
    <n v="10.835999999999999"/>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x v="183"/>
    <x v="183"/>
    <x v="0"/>
    <x v="0"/>
    <s v="Accessories&amp;Peripherals"/>
    <s v="Cables&amp;Accessories"/>
    <s v="Cables"/>
    <n v="949"/>
    <x v="2"/>
    <n v="1999"/>
    <x v="156"/>
    <n v="0.53"/>
    <x v="3"/>
    <x v="0"/>
    <x v="5"/>
    <x v="32"/>
    <n v="17.951999999999998"/>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x v="184"/>
    <x v="184"/>
    <x v="0"/>
    <x v="0"/>
    <s v="Accessories&amp;Peripherals"/>
    <s v="Cables&amp;Accessories"/>
    <s v="Cables"/>
    <n v="499"/>
    <x v="0"/>
    <n v="1200"/>
    <x v="157"/>
    <n v="0.57999999999999996"/>
    <x v="3"/>
    <x v="0"/>
    <x v="4"/>
    <x v="138"/>
    <n v="9.7509999999999994"/>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x v="185"/>
    <x v="185"/>
    <x v="0"/>
    <x v="0"/>
    <s v="Accessories&amp;Peripherals"/>
    <s v="Cables&amp;Accessories"/>
    <s v="Cables"/>
    <n v="299"/>
    <x v="0"/>
    <n v="485"/>
    <x v="158"/>
    <n v="0.38"/>
    <x v="5"/>
    <x v="1"/>
    <x v="4"/>
    <x v="139"/>
    <n v="15.210999999999999"/>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x v="186"/>
    <x v="186"/>
    <x v="0"/>
    <x v="0"/>
    <s v="Accessories&amp;Peripherals"/>
    <s v="Cables&amp;Accessories"/>
    <s v="Cables"/>
    <n v="949"/>
    <x v="2"/>
    <n v="1999"/>
    <x v="156"/>
    <n v="0.53"/>
    <x v="3"/>
    <x v="0"/>
    <x v="5"/>
    <x v="32"/>
    <n v="17.951999999999998"/>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x v="187"/>
    <x v="187"/>
    <x v="0"/>
    <x v="0"/>
    <s v="Accessories&amp;Peripherals"/>
    <s v="Cables&amp;Accessories"/>
    <s v="Cables"/>
    <n v="379"/>
    <x v="0"/>
    <n v="1099"/>
    <x v="159"/>
    <n v="0.66"/>
    <x v="0"/>
    <x v="0"/>
    <x v="4"/>
    <x v="84"/>
    <n v="7.1059999999999999"/>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x v="188"/>
    <x v="188"/>
    <x v="3"/>
    <x v="1"/>
    <s v="HomeTheater,TV&amp;Video"/>
    <s v="Televisions"/>
    <s v="SmartTelevisions"/>
    <n v="8990"/>
    <x v="2"/>
    <n v="18990"/>
    <x v="160"/>
    <n v="0.53"/>
    <x v="3"/>
    <x v="0"/>
    <x v="2"/>
    <x v="140"/>
    <n v="4.25"/>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x v="189"/>
    <x v="189"/>
    <x v="9"/>
    <x v="1"/>
    <s v="HomeTheater,TV&amp;Video"/>
    <s v="Accessories"/>
    <s v="Cables"/>
    <n v="486"/>
    <x v="0"/>
    <n v="1999"/>
    <x v="161"/>
    <n v="0.76"/>
    <x v="7"/>
    <x v="0"/>
    <x v="0"/>
    <x v="115"/>
    <n v="34.222999999999999"/>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x v="190"/>
    <x v="190"/>
    <x v="5"/>
    <x v="1"/>
    <s v="HomeTheater,TV&amp;Video"/>
    <s v="Televisions"/>
    <s v="StandardTelevisions"/>
    <n v="5699"/>
    <x v="2"/>
    <n v="11000"/>
    <x v="162"/>
    <n v="0.48"/>
    <x v="1"/>
    <x v="1"/>
    <x v="0"/>
    <x v="45"/>
    <n v="8.2029999999999994"/>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x v="191"/>
    <x v="191"/>
    <x v="0"/>
    <x v="0"/>
    <s v="Accessories&amp;Peripherals"/>
    <s v="Cables&amp;Accessories"/>
    <s v="Cables"/>
    <n v="709"/>
    <x v="2"/>
    <n v="1999"/>
    <x v="163"/>
    <n v="0.65"/>
    <x v="0"/>
    <x v="0"/>
    <x v="3"/>
    <x v="141"/>
    <n v="182.9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x v="192"/>
    <x v="192"/>
    <x v="3"/>
    <x v="1"/>
    <s v="HomeTheater,TV&amp;Video"/>
    <s v="Televisions"/>
    <s v="SmartTelevisions"/>
    <n v="47990"/>
    <x v="2"/>
    <n v="70900"/>
    <x v="164"/>
    <n v="0.32"/>
    <x v="5"/>
    <x v="1"/>
    <x v="4"/>
    <x v="51"/>
    <n v="11.40899999999999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x v="193"/>
    <x v="193"/>
    <x v="4"/>
    <x v="1"/>
    <s v="HomeTheater,TV&amp;Video"/>
    <s v="Accessories"/>
    <s v="RemoteControls"/>
    <n v="299"/>
    <x v="0"/>
    <n v="1199"/>
    <x v="144"/>
    <n v="0.75"/>
    <x v="7"/>
    <x v="0"/>
    <x v="7"/>
    <x v="142"/>
    <n v="4.1900000000000004"/>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x v="194"/>
    <x v="194"/>
    <x v="0"/>
    <x v="0"/>
    <s v="Accessories&amp;Peripherals"/>
    <s v="Cables&amp;Accessories"/>
    <s v="Cables"/>
    <n v="320"/>
    <x v="0"/>
    <n v="599"/>
    <x v="165"/>
    <n v="0.47"/>
    <x v="1"/>
    <x v="1"/>
    <x v="3"/>
    <x v="143"/>
    <n v="4.5909999999999993"/>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x v="195"/>
    <x v="195"/>
    <x v="0"/>
    <x v="0"/>
    <s v="Accessories&amp;Peripherals"/>
    <s v="Cables&amp;Accessories"/>
    <s v="Cables"/>
    <n v="139"/>
    <x v="1"/>
    <n v="549"/>
    <x v="166"/>
    <n v="0.75"/>
    <x v="7"/>
    <x v="0"/>
    <x v="2"/>
    <x v="144"/>
    <n v="3.960999999999999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x v="196"/>
    <x v="196"/>
    <x v="0"/>
    <x v="0"/>
    <s v="Accessories&amp;Peripherals"/>
    <s v="Cables&amp;Accessories"/>
    <s v="Cables"/>
    <n v="129"/>
    <x v="1"/>
    <n v="249"/>
    <x v="167"/>
    <n v="0.48"/>
    <x v="1"/>
    <x v="1"/>
    <x v="1"/>
    <x v="20"/>
    <n v="13.37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x v="197"/>
    <x v="197"/>
    <x v="3"/>
    <x v="1"/>
    <s v="HomeTheater,TV&amp;Video"/>
    <s v="Televisions"/>
    <s v="SmartTelevisions"/>
    <n v="24999"/>
    <x v="2"/>
    <n v="35999"/>
    <x v="168"/>
    <n v="0.31"/>
    <x v="5"/>
    <x v="1"/>
    <x v="0"/>
    <x v="14"/>
    <n v="37.040000000000006"/>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x v="198"/>
    <x v="198"/>
    <x v="0"/>
    <x v="0"/>
    <s v="Accessories&amp;Peripherals"/>
    <s v="Cables&amp;Accessories"/>
    <s v="Cables"/>
    <n v="999"/>
    <x v="2"/>
    <n v="1699"/>
    <x v="169"/>
    <n v="0.41"/>
    <x v="1"/>
    <x v="1"/>
    <x v="5"/>
    <x v="145"/>
    <n v="11.718"/>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x v="199"/>
    <x v="199"/>
    <x v="0"/>
    <x v="0"/>
    <s v="Accessories&amp;Peripherals"/>
    <s v="Cables&amp;Accessories"/>
    <s v="Cables"/>
    <n v="225"/>
    <x v="0"/>
    <n v="499"/>
    <x v="170"/>
    <n v="0.55000000000000004"/>
    <x v="3"/>
    <x v="0"/>
    <x v="3"/>
    <x v="146"/>
    <n v="4.8889999999999993"/>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x v="200"/>
    <x v="200"/>
    <x v="4"/>
    <x v="1"/>
    <s v="HomeTheater,TV&amp;Video"/>
    <s v="Accessories"/>
    <s v="RemoteControls"/>
    <n v="547"/>
    <x v="2"/>
    <n v="2999"/>
    <x v="171"/>
    <n v="0.82"/>
    <x v="2"/>
    <x v="0"/>
    <x v="4"/>
    <x v="147"/>
    <n v="4.7069999999999999"/>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x v="201"/>
    <x v="201"/>
    <x v="0"/>
    <x v="0"/>
    <s v="Accessories&amp;Peripherals"/>
    <s v="Cables&amp;Accessories"/>
    <s v="Cables"/>
    <n v="259"/>
    <x v="0"/>
    <n v="699"/>
    <x v="172"/>
    <n v="0.63"/>
    <x v="0"/>
    <x v="0"/>
    <x v="11"/>
    <x v="148"/>
    <n v="6.1989999999999998"/>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x v="202"/>
    <x v="202"/>
    <x v="4"/>
    <x v="1"/>
    <s v="HomeTheater,TV&amp;Video"/>
    <s v="Accessories"/>
    <s v="RemoteControls"/>
    <n v="239"/>
    <x v="0"/>
    <n v="699"/>
    <x v="173"/>
    <n v="0.66"/>
    <x v="0"/>
    <x v="0"/>
    <x v="5"/>
    <x v="149"/>
    <n v="7.0400000000000009"/>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x v="203"/>
    <x v="203"/>
    <x v="4"/>
    <x v="1"/>
    <s v="HomeTheater,TV&amp;Video"/>
    <s v="Accessories"/>
    <s v="RemoteControls"/>
    <n v="349"/>
    <x v="0"/>
    <n v="999"/>
    <x v="91"/>
    <n v="0.65"/>
    <x v="0"/>
    <x v="0"/>
    <x v="1"/>
    <x v="150"/>
    <n v="4.8390000000000004"/>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x v="204"/>
    <x v="204"/>
    <x v="2"/>
    <x v="1"/>
    <s v="HomeTheater,TV&amp;Video"/>
    <s v="Accessories"/>
    <s v="Cables"/>
    <n v="467"/>
    <x v="0"/>
    <n v="599"/>
    <x v="174"/>
    <n v="0.22"/>
    <x v="4"/>
    <x v="1"/>
    <x v="5"/>
    <x v="151"/>
    <n v="48.454000000000001"/>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x v="205"/>
    <x v="205"/>
    <x v="0"/>
    <x v="0"/>
    <s v="Accessories&amp;Peripherals"/>
    <s v="Cables&amp;Accessories"/>
    <s v="Cables"/>
    <n v="449"/>
    <x v="0"/>
    <n v="599"/>
    <x v="175"/>
    <n v="0.25"/>
    <x v="4"/>
    <x v="1"/>
    <x v="1"/>
    <x v="152"/>
    <n v="7.2309999999999999"/>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x v="206"/>
    <x v="206"/>
    <x v="3"/>
    <x v="1"/>
    <s v="HomeTheater,TV&amp;Video"/>
    <s v="Televisions"/>
    <s v="SmartTelevisions"/>
    <n v="11990"/>
    <x v="2"/>
    <n v="31990"/>
    <x v="176"/>
    <n v="0.63"/>
    <x v="0"/>
    <x v="0"/>
    <x v="0"/>
    <x v="153"/>
    <n v="4.2640000000000002"/>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x v="207"/>
    <x v="207"/>
    <x v="0"/>
    <x v="0"/>
    <s v="Accessories&amp;Peripherals"/>
    <s v="Cables&amp;Accessories"/>
    <s v="Cables"/>
    <n v="350"/>
    <x v="0"/>
    <n v="599"/>
    <x v="177"/>
    <n v="0.42"/>
    <x v="1"/>
    <x v="1"/>
    <x v="2"/>
    <x v="154"/>
    <n v="12.21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x v="208"/>
    <x v="208"/>
    <x v="0"/>
    <x v="0"/>
    <s v="Accessories&amp;Peripherals"/>
    <s v="Cables&amp;Accessories"/>
    <s v="Cables"/>
    <n v="252"/>
    <x v="0"/>
    <n v="999"/>
    <x v="178"/>
    <n v="0.75"/>
    <x v="7"/>
    <x v="0"/>
    <x v="7"/>
    <x v="155"/>
    <n v="5.9489999999999998"/>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x v="209"/>
    <x v="209"/>
    <x v="4"/>
    <x v="1"/>
    <s v="HomeTheater,TV&amp;Video"/>
    <s v="Accessories"/>
    <s v="RemoteControls"/>
    <n v="204"/>
    <x v="0"/>
    <n v="599"/>
    <x v="179"/>
    <n v="0.66"/>
    <x v="0"/>
    <x v="0"/>
    <x v="9"/>
    <x v="156"/>
    <n v="3.9390000000000001"/>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x v="210"/>
    <x v="210"/>
    <x v="10"/>
    <x v="1"/>
    <s v="HomeTheater,TV&amp;Video"/>
    <s v="Projectors"/>
    <m/>
    <n v="6490"/>
    <x v="2"/>
    <n v="9990"/>
    <x v="180"/>
    <n v="0.35"/>
    <x v="5"/>
    <x v="1"/>
    <x v="1"/>
    <x v="157"/>
    <n v="4.0270000000000001"/>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x v="211"/>
    <x v="211"/>
    <x v="4"/>
    <x v="1"/>
    <s v="HomeTheater,TV&amp;Video"/>
    <s v="Accessories"/>
    <s v="RemoteControls"/>
    <n v="235"/>
    <x v="0"/>
    <n v="599"/>
    <x v="181"/>
    <n v="0.61"/>
    <x v="0"/>
    <x v="0"/>
    <x v="12"/>
    <x v="158"/>
    <n v="3.6970000000000001"/>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x v="212"/>
    <x v="212"/>
    <x v="0"/>
    <x v="0"/>
    <s v="Accessories&amp;Peripherals"/>
    <s v="Cables&amp;Accessories"/>
    <s v="Cables"/>
    <n v="299"/>
    <x v="0"/>
    <n v="800"/>
    <x v="182"/>
    <n v="0.63"/>
    <x v="0"/>
    <x v="0"/>
    <x v="6"/>
    <x v="159"/>
    <n v="79.477000000000004"/>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x v="213"/>
    <x v="213"/>
    <x v="0"/>
    <x v="0"/>
    <s v="Accessories&amp;Peripherals"/>
    <s v="Cables&amp;Accessories"/>
    <s v="Cables"/>
    <n v="799"/>
    <x v="2"/>
    <n v="1999"/>
    <x v="153"/>
    <n v="0.6"/>
    <x v="3"/>
    <x v="0"/>
    <x v="0"/>
    <x v="160"/>
    <n v="12.783000000000001"/>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x v="214"/>
    <x v="214"/>
    <x v="4"/>
    <x v="1"/>
    <s v="HomeTheater,TV&amp;Video"/>
    <s v="Accessories"/>
    <s v="RemoteControls"/>
    <n v="299"/>
    <x v="0"/>
    <n v="999"/>
    <x v="29"/>
    <n v="0.7"/>
    <x v="0"/>
    <x v="0"/>
    <x v="11"/>
    <x v="161"/>
    <n v="4.727999999999999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x v="215"/>
    <x v="215"/>
    <x v="5"/>
    <x v="1"/>
    <s v="HomeTheater,TV&amp;Video"/>
    <s v="Televisions"/>
    <s v="StandardTelevisions"/>
    <n v="6999"/>
    <x v="2"/>
    <n v="16990"/>
    <x v="183"/>
    <n v="0.59"/>
    <x v="3"/>
    <x v="0"/>
    <x v="11"/>
    <x v="162"/>
    <n v="3.9099999999999997"/>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x v="216"/>
    <x v="216"/>
    <x v="3"/>
    <x v="1"/>
    <s v="HomeTheater,TV&amp;Video"/>
    <s v="Televisions"/>
    <s v="SmartTelevisions"/>
    <n v="42999"/>
    <x v="2"/>
    <n v="59999"/>
    <x v="184"/>
    <n v="0.28000000000000003"/>
    <x v="4"/>
    <x v="1"/>
    <x v="3"/>
    <x v="163"/>
    <n v="10.85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x v="217"/>
    <x v="217"/>
    <x v="2"/>
    <x v="1"/>
    <s v="HomeTheater,TV&amp;Video"/>
    <s v="Accessories"/>
    <s v="Cables"/>
    <n v="173"/>
    <x v="1"/>
    <n v="999"/>
    <x v="185"/>
    <n v="0.83"/>
    <x v="2"/>
    <x v="0"/>
    <x v="4"/>
    <x v="164"/>
    <n v="5.5369999999999999"/>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x v="218"/>
    <x v="218"/>
    <x v="11"/>
    <x v="1"/>
    <s v="HomeAudio"/>
    <s v="Accessories"/>
    <s v="Adapters"/>
    <n v="209"/>
    <x v="0"/>
    <n v="600"/>
    <x v="186"/>
    <n v="0.65"/>
    <x v="0"/>
    <x v="0"/>
    <x v="5"/>
    <x v="165"/>
    <n v="23.271999999999998"/>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x v="219"/>
    <x v="219"/>
    <x v="0"/>
    <x v="0"/>
    <s v="Accessories&amp;Peripherals"/>
    <s v="Cables&amp;Accessories"/>
    <s v="Cables"/>
    <n v="848.99"/>
    <x v="2"/>
    <n v="1490"/>
    <x v="187"/>
    <n v="0.43"/>
    <x v="1"/>
    <x v="1"/>
    <x v="2"/>
    <x v="166"/>
    <n v="4.2560000000000002"/>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x v="220"/>
    <x v="220"/>
    <x v="0"/>
    <x v="0"/>
    <s v="Accessories&amp;Peripherals"/>
    <s v="Cables&amp;Accessories"/>
    <s v="Cables"/>
    <n v="649"/>
    <x v="2"/>
    <n v="1999"/>
    <x v="77"/>
    <n v="0.68"/>
    <x v="0"/>
    <x v="0"/>
    <x v="0"/>
    <x v="0"/>
    <n v="28.4689999999999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x v="221"/>
    <x v="221"/>
    <x v="4"/>
    <x v="1"/>
    <s v="HomeTheater,TV&amp;Video"/>
    <s v="Accessories"/>
    <s v="RemoteControls"/>
    <n v="299"/>
    <x v="0"/>
    <n v="899"/>
    <x v="89"/>
    <n v="0.67"/>
    <x v="0"/>
    <x v="0"/>
    <x v="11"/>
    <x v="73"/>
    <n v="4.2249999999999996"/>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x v="222"/>
    <x v="222"/>
    <x v="6"/>
    <x v="1"/>
    <s v="HomeTheater,TV&amp;Video"/>
    <s v="Accessories"/>
    <s v="TVMounts,Stands&amp;Turntables"/>
    <n v="399"/>
    <x v="0"/>
    <n v="799"/>
    <x v="134"/>
    <n v="0.5"/>
    <x v="1"/>
    <x v="0"/>
    <x v="3"/>
    <x v="167"/>
    <n v="5.2609999999999992"/>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x v="223"/>
    <x v="223"/>
    <x v="0"/>
    <x v="0"/>
    <s v="Accessories&amp;Peripherals"/>
    <s v="Cables&amp;Accessories"/>
    <s v="Cables"/>
    <n v="249"/>
    <x v="0"/>
    <n v="499"/>
    <x v="188"/>
    <n v="0.5"/>
    <x v="1"/>
    <x v="0"/>
    <x v="3"/>
    <x v="168"/>
    <n v="5.6079999999999997"/>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x v="224"/>
    <x v="224"/>
    <x v="12"/>
    <x v="1"/>
    <s v="HomeTheater,TV&amp;Video"/>
    <s v="SatelliteEquipment"/>
    <s v="SatelliteReceivers"/>
    <n v="1249"/>
    <x v="2"/>
    <n v="2299"/>
    <x v="189"/>
    <n v="0.46"/>
    <x v="1"/>
    <x v="1"/>
    <x v="4"/>
    <x v="169"/>
    <n v="11.93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x v="225"/>
    <x v="225"/>
    <x v="4"/>
    <x v="1"/>
    <s v="HomeTheater,TV&amp;Video"/>
    <s v="Accessories"/>
    <s v="RemoteControls"/>
    <n v="213"/>
    <x v="0"/>
    <n v="499"/>
    <x v="190"/>
    <n v="0.56999999999999995"/>
    <x v="3"/>
    <x v="0"/>
    <x v="7"/>
    <x v="170"/>
    <n v="3.9460000000000002"/>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x v="226"/>
    <x v="226"/>
    <x v="4"/>
    <x v="1"/>
    <s v="HomeTheater,TV&amp;Video"/>
    <s v="Accessories"/>
    <s v="RemoteControls"/>
    <n v="209"/>
    <x v="0"/>
    <n v="499"/>
    <x v="69"/>
    <n v="0.57999999999999996"/>
    <x v="3"/>
    <x v="0"/>
    <x v="1"/>
    <x v="171"/>
    <n v="4.4790000000000001"/>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x v="227"/>
    <x v="227"/>
    <x v="2"/>
    <x v="1"/>
    <s v="HomeTheater,TV&amp;Video"/>
    <s v="Accessories"/>
    <s v="Cables"/>
    <n v="598"/>
    <x v="2"/>
    <n v="4999"/>
    <x v="191"/>
    <n v="0.88"/>
    <x v="2"/>
    <x v="0"/>
    <x v="0"/>
    <x v="172"/>
    <n v="5.1100000000000003"/>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x v="228"/>
    <x v="228"/>
    <x v="0"/>
    <x v="0"/>
    <s v="Accessories&amp;Peripherals"/>
    <s v="Cables&amp;Accessories"/>
    <s v="Cables"/>
    <n v="799"/>
    <x v="2"/>
    <n v="1749"/>
    <x v="192"/>
    <n v="0.54"/>
    <x v="3"/>
    <x v="0"/>
    <x v="3"/>
    <x v="173"/>
    <n v="9.7259999999999991"/>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x v="229"/>
    <x v="229"/>
    <x v="0"/>
    <x v="0"/>
    <s v="Accessories&amp;Peripherals"/>
    <s v="Cables&amp;Accessories"/>
    <s v="Cables"/>
    <n v="159"/>
    <x v="1"/>
    <n v="595"/>
    <x v="193"/>
    <n v="0.73"/>
    <x v="7"/>
    <x v="0"/>
    <x v="4"/>
    <x v="174"/>
    <n v="18.483999999999998"/>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x v="230"/>
    <x v="230"/>
    <x v="13"/>
    <x v="0"/>
    <s v="Accessories&amp;Peripherals"/>
    <s v="Cables&amp;Accessories"/>
    <s v="Cables"/>
    <n v="499"/>
    <x v="0"/>
    <n v="1100"/>
    <x v="194"/>
    <n v="0.55000000000000004"/>
    <x v="3"/>
    <x v="0"/>
    <x v="5"/>
    <x v="175"/>
    <n v="29.576999999999998"/>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x v="231"/>
    <x v="231"/>
    <x v="3"/>
    <x v="1"/>
    <s v="HomeTheater,TV&amp;Video"/>
    <s v="Televisions"/>
    <s v="SmartTelevisions"/>
    <n v="31999"/>
    <x v="2"/>
    <n v="49999"/>
    <x v="195"/>
    <n v="0.36"/>
    <x v="5"/>
    <x v="1"/>
    <x v="4"/>
    <x v="176"/>
    <n v="25.552"/>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x v="232"/>
    <x v="232"/>
    <x v="3"/>
    <x v="1"/>
    <s v="HomeTheater,TV&amp;Video"/>
    <s v="Televisions"/>
    <s v="SmartTelevisions"/>
    <n v="32990"/>
    <x v="2"/>
    <n v="56790"/>
    <x v="196"/>
    <n v="0.42"/>
    <x v="1"/>
    <x v="1"/>
    <x v="4"/>
    <x v="177"/>
    <n v="4.86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x v="233"/>
    <x v="233"/>
    <x v="4"/>
    <x v="1"/>
    <s v="HomeTheater,TV&amp;Video"/>
    <s v="Accessories"/>
    <s v="RemoteControls"/>
    <n v="299"/>
    <x v="0"/>
    <n v="1199"/>
    <x v="144"/>
    <n v="0.75"/>
    <x v="7"/>
    <x v="0"/>
    <x v="12"/>
    <x v="178"/>
    <n v="3.9660000000000002"/>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x v="234"/>
    <x v="234"/>
    <x v="0"/>
    <x v="0"/>
    <s v="Accessories&amp;Peripherals"/>
    <s v="Cables&amp;Accessories"/>
    <s v="Cables"/>
    <n v="128.31"/>
    <x v="1"/>
    <n v="549"/>
    <x v="197"/>
    <n v="0.77"/>
    <x v="7"/>
    <x v="0"/>
    <x v="2"/>
    <x v="144"/>
    <n v="3.960999999999999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x v="235"/>
    <x v="235"/>
    <x v="0"/>
    <x v="0"/>
    <s v="Accessories&amp;Peripherals"/>
    <s v="Cables&amp;Accessories"/>
    <s v="Cables"/>
    <n v="599"/>
    <x v="2"/>
    <n v="849"/>
    <x v="143"/>
    <n v="0.28999999999999998"/>
    <x v="4"/>
    <x v="1"/>
    <x v="6"/>
    <x v="179"/>
    <n v="4.9740000000000002"/>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x v="236"/>
    <x v="236"/>
    <x v="4"/>
    <x v="1"/>
    <s v="HomeTheater,TV&amp;Video"/>
    <s v="Accessories"/>
    <s v="RemoteControls"/>
    <n v="399"/>
    <x v="0"/>
    <n v="899"/>
    <x v="138"/>
    <n v="0.56000000000000005"/>
    <x v="3"/>
    <x v="0"/>
    <x v="10"/>
    <x v="180"/>
    <n v="3.8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x v="237"/>
    <x v="237"/>
    <x v="0"/>
    <x v="0"/>
    <s v="Accessories&amp;Peripherals"/>
    <s v="Cables&amp;Accessories"/>
    <s v="Cables"/>
    <n v="449"/>
    <x v="0"/>
    <n v="1099"/>
    <x v="198"/>
    <n v="0.59"/>
    <x v="3"/>
    <x v="0"/>
    <x v="1"/>
    <x v="181"/>
    <n v="4.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x v="238"/>
    <x v="238"/>
    <x v="0"/>
    <x v="0"/>
    <s v="Accessories&amp;Peripherals"/>
    <s v="Cables&amp;Accessories"/>
    <s v="Cables"/>
    <n v="254"/>
    <x v="0"/>
    <n v="799"/>
    <x v="199"/>
    <n v="0.68"/>
    <x v="0"/>
    <x v="0"/>
    <x v="1"/>
    <x v="182"/>
    <n v="6.9049999999999994"/>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x v="239"/>
    <x v="239"/>
    <x v="14"/>
    <x v="1"/>
    <s v="HomeTheater,TV&amp;Video"/>
    <s v="Accessories"/>
    <s v="Cables"/>
    <n v="399"/>
    <x v="0"/>
    <n v="795"/>
    <x v="200"/>
    <n v="0.5"/>
    <x v="1"/>
    <x v="0"/>
    <x v="5"/>
    <x v="183"/>
    <n v="16.4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x v="240"/>
    <x v="240"/>
    <x v="0"/>
    <x v="0"/>
    <s v="Accessories&amp;Peripherals"/>
    <s v="Cables&amp;Accessories"/>
    <s v="Cables"/>
    <n v="179"/>
    <x v="1"/>
    <n v="399"/>
    <x v="67"/>
    <n v="0.55000000000000004"/>
    <x v="3"/>
    <x v="0"/>
    <x v="1"/>
    <x v="64"/>
    <n v="5.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x v="241"/>
    <x v="241"/>
    <x v="0"/>
    <x v="0"/>
    <s v="Accessories&amp;Peripherals"/>
    <s v="Cables&amp;Accessories"/>
    <s v="Cables"/>
    <n v="339"/>
    <x v="0"/>
    <n v="999"/>
    <x v="140"/>
    <n v="0.66"/>
    <x v="0"/>
    <x v="0"/>
    <x v="4"/>
    <x v="124"/>
    <n v="10.5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x v="242"/>
    <x v="242"/>
    <x v="6"/>
    <x v="1"/>
    <s v="HomeTheater,TV&amp;Video"/>
    <s v="Accessories"/>
    <s v="TVMounts,Stands&amp;Turntables"/>
    <n v="399"/>
    <x v="0"/>
    <n v="999"/>
    <x v="44"/>
    <n v="0.6"/>
    <x v="3"/>
    <x v="0"/>
    <x v="1"/>
    <x v="184"/>
    <n v="5.2359999999999998"/>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x v="243"/>
    <x v="243"/>
    <x v="4"/>
    <x v="1"/>
    <s v="HomeTheater,TV&amp;Video"/>
    <s v="Accessories"/>
    <s v="RemoteControls"/>
    <n v="199"/>
    <x v="1"/>
    <n v="399"/>
    <x v="201"/>
    <n v="0.5"/>
    <x v="1"/>
    <x v="0"/>
    <x v="0"/>
    <x v="185"/>
    <n v="5.5350000000000001"/>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x v="244"/>
    <x v="244"/>
    <x v="4"/>
    <x v="1"/>
    <s v="HomeTheater,TV&amp;Video"/>
    <s v="Accessories"/>
    <s v="RemoteControls"/>
    <n v="349"/>
    <x v="0"/>
    <n v="1999"/>
    <x v="202"/>
    <n v="0.83"/>
    <x v="2"/>
    <x v="0"/>
    <x v="11"/>
    <x v="158"/>
    <n v="3.9969999999999999"/>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x v="245"/>
    <x v="245"/>
    <x v="0"/>
    <x v="0"/>
    <s v="Accessories&amp;Peripherals"/>
    <s v="Cables&amp;Accessories"/>
    <s v="Cables"/>
    <n v="299"/>
    <x v="0"/>
    <n v="798"/>
    <x v="203"/>
    <n v="0.63"/>
    <x v="0"/>
    <x v="0"/>
    <x v="5"/>
    <x v="69"/>
    <n v="33.191000000000003"/>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x v="246"/>
    <x v="246"/>
    <x v="0"/>
    <x v="0"/>
    <s v="Accessories&amp;Peripherals"/>
    <s v="Cables&amp;Accessories"/>
    <s v="Cables"/>
    <n v="89"/>
    <x v="1"/>
    <n v="800"/>
    <x v="204"/>
    <n v="0.89"/>
    <x v="2"/>
    <x v="0"/>
    <x v="2"/>
    <x v="31"/>
    <n v="4.9749999999999996"/>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x v="247"/>
    <x v="247"/>
    <x v="0"/>
    <x v="0"/>
    <s v="Accessories&amp;Peripherals"/>
    <s v="Cables&amp;Accessories"/>
    <s v="Cables"/>
    <n v="549"/>
    <x v="2"/>
    <n v="995"/>
    <x v="205"/>
    <n v="0.45"/>
    <x v="1"/>
    <x v="1"/>
    <x v="0"/>
    <x v="53"/>
    <n v="33.945999999999998"/>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x v="248"/>
    <x v="248"/>
    <x v="0"/>
    <x v="0"/>
    <s v="Accessories&amp;Peripherals"/>
    <s v="Cables&amp;Accessories"/>
    <s v="Cables"/>
    <n v="129"/>
    <x v="1"/>
    <n v="1000"/>
    <x v="206"/>
    <n v="0.87"/>
    <x v="2"/>
    <x v="0"/>
    <x v="2"/>
    <x v="186"/>
    <n v="4.1950000000000003"/>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x v="249"/>
    <x v="249"/>
    <x v="3"/>
    <x v="1"/>
    <s v="HomeTheater,TV&amp;Video"/>
    <s v="Televisions"/>
    <s v="SmartTelevisions"/>
    <n v="77990"/>
    <x v="2"/>
    <n v="139900"/>
    <x v="207"/>
    <n v="0.44"/>
    <x v="1"/>
    <x v="1"/>
    <x v="16"/>
    <x v="187"/>
    <n v="10.635"/>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x v="250"/>
    <x v="250"/>
    <x v="4"/>
    <x v="1"/>
    <s v="HomeTheater,TV&amp;Video"/>
    <s v="Accessories"/>
    <s v="RemoteControls"/>
    <n v="349"/>
    <x v="0"/>
    <n v="799"/>
    <x v="208"/>
    <n v="0.56000000000000005"/>
    <x v="3"/>
    <x v="0"/>
    <x v="9"/>
    <x v="188"/>
    <n v="3.9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x v="251"/>
    <x v="251"/>
    <x v="4"/>
    <x v="1"/>
    <s v="HomeTheater,TV&amp;Video"/>
    <s v="Accessories"/>
    <s v="RemoteControls"/>
    <n v="499"/>
    <x v="0"/>
    <n v="899"/>
    <x v="127"/>
    <n v="0.44"/>
    <x v="1"/>
    <x v="1"/>
    <x v="7"/>
    <x v="189"/>
    <n v="3.8850000000000002"/>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x v="252"/>
    <x v="252"/>
    <x v="0"/>
    <x v="0"/>
    <s v="Accessories&amp;Peripherals"/>
    <s v="Cables&amp;Accessories"/>
    <s v="Cables"/>
    <n v="299"/>
    <x v="0"/>
    <n v="799"/>
    <x v="11"/>
    <n v="0.63"/>
    <x v="0"/>
    <x v="0"/>
    <x v="0"/>
    <x v="190"/>
    <n v="6.3170000000000002"/>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x v="253"/>
    <x v="253"/>
    <x v="0"/>
    <x v="0"/>
    <s v="Accessories&amp;Peripherals"/>
    <s v="Cables&amp;Accessories"/>
    <s v="Cables"/>
    <n v="182"/>
    <x v="1"/>
    <n v="599"/>
    <x v="209"/>
    <n v="0.7"/>
    <x v="0"/>
    <x v="0"/>
    <x v="1"/>
    <x v="20"/>
    <n v="13.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x v="254"/>
    <x v="254"/>
    <x v="6"/>
    <x v="1"/>
    <s v="HomeTheater,TV&amp;Video"/>
    <s v="Accessories"/>
    <s v="TVMounts,Stands&amp;Turntables"/>
    <n v="96"/>
    <x v="1"/>
    <n v="399"/>
    <x v="210"/>
    <n v="0.76"/>
    <x v="7"/>
    <x v="0"/>
    <x v="9"/>
    <x v="191"/>
    <n v="5.3959999999999999"/>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x v="255"/>
    <x v="255"/>
    <x v="3"/>
    <x v="1"/>
    <s v="HomeTheater,TV&amp;Video"/>
    <s v="Televisions"/>
    <s v="SmartTelevisions"/>
    <n v="54990"/>
    <x v="2"/>
    <n v="85000"/>
    <x v="211"/>
    <n v="0.35"/>
    <x v="5"/>
    <x v="1"/>
    <x v="4"/>
    <x v="86"/>
    <n v="7.8870000000000005"/>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x v="256"/>
    <x v="256"/>
    <x v="7"/>
    <x v="1"/>
    <s v="HomeTheater,TV&amp;Video"/>
    <s v="Accessories"/>
    <s v="Cables"/>
    <n v="439"/>
    <x v="0"/>
    <n v="758"/>
    <x v="212"/>
    <n v="0.42"/>
    <x v="1"/>
    <x v="1"/>
    <x v="0"/>
    <x v="192"/>
    <n v="8.4960000000000004"/>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x v="257"/>
    <x v="257"/>
    <x v="0"/>
    <x v="0"/>
    <s v="Accessories&amp;Peripherals"/>
    <s v="Cables&amp;Accessories"/>
    <s v="Cables"/>
    <n v="299"/>
    <x v="0"/>
    <n v="999"/>
    <x v="29"/>
    <n v="0.7"/>
    <x v="0"/>
    <x v="0"/>
    <x v="4"/>
    <x v="132"/>
    <n v="6.9509999999999996"/>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x v="258"/>
    <x v="258"/>
    <x v="0"/>
    <x v="0"/>
    <s v="Accessories&amp;Peripherals"/>
    <s v="Cables&amp;Accessories"/>
    <s v="Cables"/>
    <n v="299"/>
    <x v="0"/>
    <n v="799"/>
    <x v="11"/>
    <n v="0.63"/>
    <x v="0"/>
    <x v="0"/>
    <x v="0"/>
    <x v="3"/>
    <n v="98.563000000000002"/>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x v="259"/>
    <x v="259"/>
    <x v="0"/>
    <x v="0"/>
    <s v="Accessories&amp;Peripherals"/>
    <s v="Cables&amp;Accessories"/>
    <s v="Cables"/>
    <n v="789"/>
    <x v="2"/>
    <n v="1999"/>
    <x v="213"/>
    <n v="0.61"/>
    <x v="0"/>
    <x v="0"/>
    <x v="0"/>
    <x v="193"/>
    <n v="38.74"/>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x v="260"/>
    <x v="260"/>
    <x v="2"/>
    <x v="1"/>
    <s v="HomeTheater,TV&amp;Video"/>
    <s v="Accessories"/>
    <s v="Cables"/>
    <n v="299"/>
    <x v="0"/>
    <n v="700"/>
    <x v="214"/>
    <n v="0.56999999999999995"/>
    <x v="3"/>
    <x v="0"/>
    <x v="5"/>
    <x v="194"/>
    <n v="13.114000000000001"/>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x v="261"/>
    <x v="261"/>
    <x v="0"/>
    <x v="0"/>
    <s v="Accessories&amp;Peripherals"/>
    <s v="Cables&amp;Accessories"/>
    <s v="Cables"/>
    <n v="325"/>
    <x v="0"/>
    <n v="1099"/>
    <x v="215"/>
    <n v="0.7"/>
    <x v="0"/>
    <x v="0"/>
    <x v="0"/>
    <x v="70"/>
    <n v="14.7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x v="262"/>
    <x v="262"/>
    <x v="0"/>
    <x v="0"/>
    <s v="Accessories&amp;Peripherals"/>
    <s v="Cables&amp;Accessories"/>
    <s v="Cables"/>
    <n v="1299"/>
    <x v="2"/>
    <n v="1999"/>
    <x v="100"/>
    <n v="0.35"/>
    <x v="5"/>
    <x v="1"/>
    <x v="5"/>
    <x v="145"/>
    <n v="11.718"/>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x v="263"/>
    <x v="263"/>
    <x v="4"/>
    <x v="1"/>
    <s v="HomeTheater,TV&amp;Video"/>
    <s v="Accessories"/>
    <s v="RemoteControls"/>
    <n v="790"/>
    <x v="2"/>
    <n v="1999"/>
    <x v="216"/>
    <n v="0.6"/>
    <x v="3"/>
    <x v="0"/>
    <x v="17"/>
    <x v="195"/>
    <n v="3.1030000000000002"/>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x v="264"/>
    <x v="264"/>
    <x v="15"/>
    <x v="1"/>
    <s v="HomeAudio"/>
    <s v="MediaStreamingDevices"/>
    <s v="StreamingClients"/>
    <n v="4699"/>
    <x v="2"/>
    <n v="4699"/>
    <x v="33"/>
    <n v="0"/>
    <x v="8"/>
    <x v="1"/>
    <x v="6"/>
    <x v="196"/>
    <n v="4.7240000000000002"/>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x v="265"/>
    <x v="265"/>
    <x v="3"/>
    <x v="1"/>
    <s v="HomeTheater,TV&amp;Video"/>
    <s v="Televisions"/>
    <s v="SmartTelevisions"/>
    <n v="18999"/>
    <x v="2"/>
    <n v="24990"/>
    <x v="217"/>
    <n v="0.24"/>
    <x v="4"/>
    <x v="1"/>
    <x v="4"/>
    <x v="197"/>
    <n v="9.0019999999999989"/>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x v="266"/>
    <x v="266"/>
    <x v="0"/>
    <x v="0"/>
    <s v="Accessories&amp;Peripherals"/>
    <s v="Cables&amp;Accessories"/>
    <s v="Cables"/>
    <n v="199"/>
    <x v="1"/>
    <n v="999"/>
    <x v="34"/>
    <n v="0.8"/>
    <x v="7"/>
    <x v="0"/>
    <x v="0"/>
    <x v="198"/>
    <n v="4.2850000000000001"/>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x v="267"/>
    <x v="267"/>
    <x v="2"/>
    <x v="1"/>
    <s v="HomeTheater,TV&amp;Video"/>
    <s v="Accessories"/>
    <s v="Cables"/>
    <n v="269"/>
    <x v="0"/>
    <n v="650"/>
    <x v="218"/>
    <n v="0.59"/>
    <x v="3"/>
    <x v="0"/>
    <x v="5"/>
    <x v="199"/>
    <n v="40.277000000000001"/>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x v="268"/>
    <x v="268"/>
    <x v="16"/>
    <x v="1"/>
    <s v="HomeTheater,TV&amp;Video"/>
    <s v="AVReceivers&amp;Amplifiers"/>
    <m/>
    <n v="1990"/>
    <x v="2"/>
    <n v="3100"/>
    <x v="219"/>
    <n v="0.36"/>
    <x v="5"/>
    <x v="1"/>
    <x v="1"/>
    <x v="200"/>
    <n v="4.8970000000000002"/>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x v="269"/>
    <x v="269"/>
    <x v="17"/>
    <x v="1"/>
    <s v="HomeAudio"/>
    <s v="Speakers"/>
    <s v="TowerSpeakers"/>
    <n v="2299"/>
    <x v="2"/>
    <n v="3999"/>
    <x v="220"/>
    <n v="0.43"/>
    <x v="1"/>
    <x v="1"/>
    <x v="11"/>
    <x v="201"/>
    <n v="4.0819999999999999"/>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x v="270"/>
    <x v="270"/>
    <x v="3"/>
    <x v="1"/>
    <s v="HomeTheater,TV&amp;Video"/>
    <s v="Televisions"/>
    <s v="SmartTelevisions"/>
    <n v="35999"/>
    <x v="2"/>
    <n v="49990"/>
    <x v="221"/>
    <n v="0.28000000000000003"/>
    <x v="4"/>
    <x v="1"/>
    <x v="4"/>
    <x v="129"/>
    <n v="5.9109999999999996"/>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x v="271"/>
    <x v="271"/>
    <x v="4"/>
    <x v="1"/>
    <s v="HomeTheater,TV&amp;Video"/>
    <s v="Accessories"/>
    <s v="RemoteControls"/>
    <n v="349"/>
    <x v="0"/>
    <n v="999"/>
    <x v="91"/>
    <n v="0.65"/>
    <x v="0"/>
    <x v="0"/>
    <x v="0"/>
    <x v="202"/>
    <n v="4.7130000000000001"/>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x v="272"/>
    <x v="272"/>
    <x v="0"/>
    <x v="0"/>
    <s v="Accessories&amp;Peripherals"/>
    <s v="Cables&amp;Accessories"/>
    <s v="Cables"/>
    <n v="719"/>
    <x v="2"/>
    <n v="1499"/>
    <x v="86"/>
    <n v="0.52"/>
    <x v="3"/>
    <x v="0"/>
    <x v="3"/>
    <x v="79"/>
    <n v="5.1449999999999996"/>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x v="273"/>
    <x v="273"/>
    <x v="3"/>
    <x v="1"/>
    <s v="HomeTheater,TV&amp;Video"/>
    <s v="Televisions"/>
    <s v="SmartTelevisions"/>
    <n v="8999"/>
    <x v="2"/>
    <n v="18999"/>
    <x v="222"/>
    <n v="0.53"/>
    <x v="3"/>
    <x v="0"/>
    <x v="1"/>
    <x v="203"/>
    <n v="10.347000000000001"/>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x v="274"/>
    <x v="274"/>
    <x v="12"/>
    <x v="1"/>
    <s v="HomeTheater,TV&amp;Video"/>
    <s v="SatelliteEquipment"/>
    <s v="SatelliteReceivers"/>
    <n v="917"/>
    <x v="2"/>
    <n v="2299"/>
    <x v="223"/>
    <n v="0.6"/>
    <x v="3"/>
    <x v="0"/>
    <x v="0"/>
    <x v="204"/>
    <n v="7.5"/>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x v="275"/>
    <x v="275"/>
    <x v="4"/>
    <x v="1"/>
    <s v="HomeTheater,TV&amp;Video"/>
    <s v="Accessories"/>
    <s v="RemoteControls"/>
    <n v="399"/>
    <x v="0"/>
    <n v="999"/>
    <x v="44"/>
    <n v="0.6"/>
    <x v="3"/>
    <x v="0"/>
    <x v="8"/>
    <x v="205"/>
    <n v="3.3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x v="276"/>
    <x v="276"/>
    <x v="3"/>
    <x v="1"/>
    <s v="HomeTheater,TV&amp;Video"/>
    <s v="Televisions"/>
    <s v="SmartTelevisions"/>
    <n v="45999"/>
    <x v="2"/>
    <n v="69900"/>
    <x v="224"/>
    <n v="0.34"/>
    <x v="5"/>
    <x v="1"/>
    <x v="4"/>
    <x v="51"/>
    <n v="11.40899999999999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x v="277"/>
    <x v="277"/>
    <x v="0"/>
    <x v="0"/>
    <s v="Accessories&amp;Peripherals"/>
    <s v="Cables&amp;Accessories"/>
    <s v="Cables"/>
    <n v="119"/>
    <x v="1"/>
    <n v="299"/>
    <x v="225"/>
    <n v="0.6"/>
    <x v="3"/>
    <x v="0"/>
    <x v="11"/>
    <x v="206"/>
    <n v="3.8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x v="278"/>
    <x v="278"/>
    <x v="3"/>
    <x v="1"/>
    <s v="HomeTheater,TV&amp;Video"/>
    <s v="Televisions"/>
    <s v="SmartTelevisions"/>
    <n v="21999"/>
    <x v="2"/>
    <n v="29999"/>
    <x v="90"/>
    <n v="0.27"/>
    <x v="4"/>
    <x v="1"/>
    <x v="0"/>
    <x v="14"/>
    <n v="37.040000000000006"/>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x v="279"/>
    <x v="279"/>
    <x v="4"/>
    <x v="1"/>
    <s v="HomeTheater,TV&amp;Video"/>
    <s v="Accessories"/>
    <s v="RemoteControls"/>
    <n v="299"/>
    <x v="0"/>
    <n v="599"/>
    <x v="226"/>
    <n v="0.5"/>
    <x v="1"/>
    <x v="0"/>
    <x v="7"/>
    <x v="207"/>
    <n v="4.4080000000000004"/>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x v="280"/>
    <x v="280"/>
    <x v="3"/>
    <x v="1"/>
    <s v="HomeTheater,TV&amp;Video"/>
    <s v="Televisions"/>
    <s v="SmartTelevisions"/>
    <n v="21990"/>
    <x v="2"/>
    <n v="34990"/>
    <x v="227"/>
    <n v="0.37"/>
    <x v="5"/>
    <x v="1"/>
    <x v="4"/>
    <x v="208"/>
    <n v="5.9569999999999999"/>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281"/>
    <x v="281"/>
    <x v="0"/>
    <x v="0"/>
    <s v="Accessories&amp;Peripherals"/>
    <s v="Cables&amp;Accessories"/>
    <s v="Cables"/>
    <n v="417.44"/>
    <x v="0"/>
    <n v="670"/>
    <x v="228"/>
    <n v="0.38"/>
    <x v="5"/>
    <x v="1"/>
    <x v="2"/>
    <x v="209"/>
    <n v="4.42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x v="282"/>
    <x v="282"/>
    <x v="0"/>
    <x v="0"/>
    <s v="Accessories&amp;Peripherals"/>
    <s v="Cables&amp;Accessories"/>
    <s v="Cables"/>
    <n v="199"/>
    <x v="1"/>
    <n v="999"/>
    <x v="34"/>
    <n v="0.8"/>
    <x v="7"/>
    <x v="0"/>
    <x v="17"/>
    <x v="210"/>
    <n v="3"/>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x v="283"/>
    <x v="283"/>
    <x v="3"/>
    <x v="1"/>
    <s v="HomeTheater,TV&amp;Video"/>
    <s v="Televisions"/>
    <s v="SmartTelevisions"/>
    <n v="47990"/>
    <x v="2"/>
    <n v="79990"/>
    <x v="229"/>
    <n v="0.4"/>
    <x v="5"/>
    <x v="1"/>
    <x v="4"/>
    <x v="106"/>
    <n v="5.6760000000000002"/>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x v="284"/>
    <x v="284"/>
    <x v="4"/>
    <x v="1"/>
    <s v="HomeTheater,TV&amp;Video"/>
    <s v="Accessories"/>
    <s v="RemoteControls"/>
    <n v="215"/>
    <x v="0"/>
    <n v="499"/>
    <x v="230"/>
    <n v="0.56999999999999995"/>
    <x v="3"/>
    <x v="0"/>
    <x v="12"/>
    <x v="211"/>
    <n v="3.6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x v="285"/>
    <x v="285"/>
    <x v="0"/>
    <x v="0"/>
    <s v="Accessories&amp;Peripherals"/>
    <s v="Cables&amp;Accessories"/>
    <s v="Cables"/>
    <n v="99"/>
    <x v="1"/>
    <n v="800"/>
    <x v="94"/>
    <n v="0.88"/>
    <x v="2"/>
    <x v="0"/>
    <x v="2"/>
    <x v="31"/>
    <n v="4.9749999999999996"/>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x v="286"/>
    <x v="286"/>
    <x v="3"/>
    <x v="1"/>
    <s v="HomeTheater,TV&amp;Video"/>
    <s v="Televisions"/>
    <s v="SmartTelevisions"/>
    <n v="18999"/>
    <x v="2"/>
    <n v="35000"/>
    <x v="231"/>
    <n v="0.46"/>
    <x v="1"/>
    <x v="1"/>
    <x v="1"/>
    <x v="212"/>
    <n v="5.0009999999999994"/>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x v="287"/>
    <x v="287"/>
    <x v="0"/>
    <x v="0"/>
    <s v="Accessories&amp;Peripherals"/>
    <s v="Cables&amp;Accessories"/>
    <s v="Cables"/>
    <n v="249"/>
    <x v="0"/>
    <n v="999"/>
    <x v="232"/>
    <n v="0.75"/>
    <x v="7"/>
    <x v="0"/>
    <x v="4"/>
    <x v="213"/>
    <n v="4.4119999999999999"/>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x v="288"/>
    <x v="288"/>
    <x v="5"/>
    <x v="1"/>
    <s v="HomeTheater,TV&amp;Video"/>
    <s v="Televisions"/>
    <s v="StandardTelevisions"/>
    <n v="7999"/>
    <x v="2"/>
    <n v="15999"/>
    <x v="233"/>
    <n v="0.5"/>
    <x v="1"/>
    <x v="0"/>
    <x v="11"/>
    <x v="214"/>
    <n v="6.821999999999999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x v="289"/>
    <x v="289"/>
    <x v="0"/>
    <x v="0"/>
    <s v="Accessories&amp;Peripherals"/>
    <s v="Cables&amp;Accessories"/>
    <s v="Cables"/>
    <n v="649"/>
    <x v="2"/>
    <n v="1600"/>
    <x v="234"/>
    <n v="0.59"/>
    <x v="3"/>
    <x v="0"/>
    <x v="4"/>
    <x v="138"/>
    <n v="9.7509999999999994"/>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x v="290"/>
    <x v="79"/>
    <x v="4"/>
    <x v="1"/>
    <s v="HomeTheater,TV&amp;Video"/>
    <s v="Accessories"/>
    <s v="RemoteControls"/>
    <n v="1289"/>
    <x v="2"/>
    <n v="2499"/>
    <x v="235"/>
    <n v="0.48"/>
    <x v="1"/>
    <x v="1"/>
    <x v="8"/>
    <x v="215"/>
    <n v="3.3729999999999998"/>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x v="291"/>
    <x v="290"/>
    <x v="2"/>
    <x v="1"/>
    <s v="HomeTheater,TV&amp;Video"/>
    <s v="Accessories"/>
    <s v="Cables"/>
    <n v="609"/>
    <x v="2"/>
    <n v="1500"/>
    <x v="236"/>
    <n v="0.59"/>
    <x v="3"/>
    <x v="0"/>
    <x v="6"/>
    <x v="216"/>
    <n v="5.528999999999999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x v="292"/>
    <x v="291"/>
    <x v="3"/>
    <x v="1"/>
    <s v="HomeTheater,TV&amp;Video"/>
    <s v="Televisions"/>
    <s v="SmartTelevisions"/>
    <n v="32990"/>
    <x v="2"/>
    <n v="54990"/>
    <x v="237"/>
    <n v="0.4"/>
    <x v="5"/>
    <x v="1"/>
    <x v="3"/>
    <x v="217"/>
    <n v="5.6549999999999994"/>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x v="293"/>
    <x v="292"/>
    <x v="2"/>
    <x v="1"/>
    <s v="HomeTheater,TV&amp;Video"/>
    <s v="Accessories"/>
    <s v="Cables"/>
    <n v="599"/>
    <x v="2"/>
    <n v="1999"/>
    <x v="238"/>
    <n v="0.7"/>
    <x v="0"/>
    <x v="0"/>
    <x v="0"/>
    <x v="218"/>
    <n v="4.2469999999999999"/>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x v="294"/>
    <x v="293"/>
    <x v="0"/>
    <x v="0"/>
    <s v="Accessories&amp;Peripherals"/>
    <s v="Cables&amp;Accessories"/>
    <s v="Cables"/>
    <n v="349"/>
    <x v="0"/>
    <n v="899"/>
    <x v="63"/>
    <n v="0.61"/>
    <x v="0"/>
    <x v="0"/>
    <x v="3"/>
    <x v="219"/>
    <n v="18.996000000000002"/>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x v="295"/>
    <x v="294"/>
    <x v="3"/>
    <x v="1"/>
    <s v="HomeTheater,TV&amp;Video"/>
    <s v="Televisions"/>
    <s v="SmartTelevisions"/>
    <n v="29999"/>
    <x v="2"/>
    <n v="50999"/>
    <x v="239"/>
    <n v="0.41"/>
    <x v="1"/>
    <x v="1"/>
    <x v="5"/>
    <x v="220"/>
    <n v="6.1120000000000001"/>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x v="296"/>
    <x v="243"/>
    <x v="4"/>
    <x v="1"/>
    <s v="HomeTheater,TV&amp;Video"/>
    <s v="Accessories"/>
    <s v="RemoteControls"/>
    <n v="199"/>
    <x v="1"/>
    <n v="399"/>
    <x v="201"/>
    <n v="0.5"/>
    <x v="1"/>
    <x v="0"/>
    <x v="0"/>
    <x v="185"/>
    <n v="5.5350000000000001"/>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x v="297"/>
    <x v="295"/>
    <x v="4"/>
    <x v="1"/>
    <s v="HomeTheater,TV&amp;Video"/>
    <s v="Accessories"/>
    <s v="RemoteControls"/>
    <n v="349"/>
    <x v="0"/>
    <n v="699"/>
    <x v="120"/>
    <n v="0.5"/>
    <x v="1"/>
    <x v="0"/>
    <x v="2"/>
    <x v="221"/>
    <n v="4.1139999999999999"/>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x v="298"/>
    <x v="296"/>
    <x v="6"/>
    <x v="1"/>
    <s v="HomeTheater,TV&amp;Video"/>
    <s v="Accessories"/>
    <s v="TVMounts,Stands&amp;Turntables"/>
    <n v="1850"/>
    <x v="2"/>
    <n v="4500"/>
    <x v="240"/>
    <n v="0.59"/>
    <x v="3"/>
    <x v="0"/>
    <x v="1"/>
    <x v="25"/>
    <n v="4.1840000000000002"/>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x v="299"/>
    <x v="297"/>
    <x v="10"/>
    <x v="1"/>
    <s v="HomeTheater,TV&amp;Video"/>
    <s v="Projectors"/>
    <m/>
    <n v="13990"/>
    <x v="2"/>
    <n v="28900"/>
    <x v="241"/>
    <n v="0.52"/>
    <x v="3"/>
    <x v="0"/>
    <x v="6"/>
    <x v="222"/>
    <n v="4.5069999999999997"/>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x v="300"/>
    <x v="298"/>
    <x v="0"/>
    <x v="0"/>
    <s v="Accessories&amp;Peripherals"/>
    <s v="Cables&amp;Accessories"/>
    <s v="Cables"/>
    <n v="129"/>
    <x v="1"/>
    <n v="449"/>
    <x v="242"/>
    <n v="0.71"/>
    <x v="7"/>
    <x v="0"/>
    <x v="7"/>
    <x v="223"/>
    <n v="3.741000000000000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x v="301"/>
    <x v="299"/>
    <x v="2"/>
    <x v="1"/>
    <s v="HomeTheater,TV&amp;Video"/>
    <s v="Accessories"/>
    <s v="Cables"/>
    <n v="379"/>
    <x v="0"/>
    <n v="999"/>
    <x v="243"/>
    <n v="0.62"/>
    <x v="0"/>
    <x v="0"/>
    <x v="0"/>
    <x v="22"/>
    <n v="16.353000000000002"/>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x v="302"/>
    <x v="300"/>
    <x v="2"/>
    <x v="1"/>
    <s v="HomeTheater,TV&amp;Video"/>
    <s v="Accessories"/>
    <s v="Cables"/>
    <n v="185"/>
    <x v="1"/>
    <n v="499"/>
    <x v="244"/>
    <n v="0.63"/>
    <x v="0"/>
    <x v="0"/>
    <x v="0"/>
    <x v="224"/>
    <n v="4.225000000000000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x v="303"/>
    <x v="301"/>
    <x v="1"/>
    <x v="0"/>
    <s v="NetworkingDevices"/>
    <s v="NetworkAdapters"/>
    <s v="WirelessUSBAdapters"/>
    <n v="218"/>
    <x v="0"/>
    <n v="999"/>
    <x v="245"/>
    <n v="0.78"/>
    <x v="7"/>
    <x v="0"/>
    <x v="0"/>
    <x v="225"/>
    <n v="4.3630000000000004"/>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x v="304"/>
    <x v="302"/>
    <x v="0"/>
    <x v="0"/>
    <s v="Accessories&amp;Peripherals"/>
    <s v="Cables&amp;Accessories"/>
    <s v="Cables"/>
    <n v="199"/>
    <x v="1"/>
    <n v="999"/>
    <x v="34"/>
    <n v="0.8"/>
    <x v="7"/>
    <x v="0"/>
    <x v="4"/>
    <x v="226"/>
    <n v="4.3869999999999996"/>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x v="305"/>
    <x v="303"/>
    <x v="2"/>
    <x v="1"/>
    <s v="HomeTheater,TV&amp;Video"/>
    <s v="Accessories"/>
    <s v="Cables"/>
    <n v="499"/>
    <x v="0"/>
    <n v="900"/>
    <x v="246"/>
    <n v="0.45"/>
    <x v="1"/>
    <x v="1"/>
    <x v="5"/>
    <x v="227"/>
    <n v="6.5650000000000004"/>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x v="306"/>
    <x v="304"/>
    <x v="3"/>
    <x v="1"/>
    <s v="HomeTheater,TV&amp;Video"/>
    <s v="Televisions"/>
    <s v="SmartTelevisions"/>
    <n v="26999"/>
    <x v="2"/>
    <n v="42999"/>
    <x v="65"/>
    <n v="0.37"/>
    <x v="5"/>
    <x v="1"/>
    <x v="0"/>
    <x v="228"/>
    <n v="5.71"/>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x v="307"/>
    <x v="305"/>
    <x v="6"/>
    <x v="1"/>
    <s v="HomeTheater,TV&amp;Video"/>
    <s v="Accessories"/>
    <s v="TVMounts,Stands&amp;Turntables"/>
    <n v="893"/>
    <x v="2"/>
    <n v="1052"/>
    <x v="247"/>
    <n v="0.15"/>
    <x v="6"/>
    <x v="1"/>
    <x v="4"/>
    <x v="229"/>
    <n v="4.4059999999999997"/>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x v="308"/>
    <x v="306"/>
    <x v="3"/>
    <x v="1"/>
    <s v="HomeTheater,TV&amp;Video"/>
    <s v="Televisions"/>
    <s v="SmartTelevisions"/>
    <n v="10990"/>
    <x v="2"/>
    <n v="19990"/>
    <x v="248"/>
    <n v="0.45"/>
    <x v="1"/>
    <x v="1"/>
    <x v="7"/>
    <x v="230"/>
    <n v="3.8290000000000002"/>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x v="309"/>
    <x v="307"/>
    <x v="0"/>
    <x v="0"/>
    <s v="Accessories&amp;Peripherals"/>
    <s v="Cables&amp;Accessories"/>
    <s v="Cables"/>
    <n v="379"/>
    <x v="0"/>
    <n v="1099"/>
    <x v="159"/>
    <n v="0.66"/>
    <x v="0"/>
    <x v="0"/>
    <x v="4"/>
    <x v="231"/>
    <n v="7.3490000000000002"/>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x v="310"/>
    <x v="308"/>
    <x v="3"/>
    <x v="1"/>
    <s v="HomeTheater,TV&amp;Video"/>
    <s v="Televisions"/>
    <s v="SmartTelevisions"/>
    <n v="16999"/>
    <x v="2"/>
    <n v="25999"/>
    <x v="249"/>
    <n v="0.35"/>
    <x v="5"/>
    <x v="1"/>
    <x v="0"/>
    <x v="14"/>
    <n v="37.040000000000006"/>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x v="311"/>
    <x v="309"/>
    <x v="2"/>
    <x v="1"/>
    <s v="HomeTheater,TV&amp;Video"/>
    <s v="Accessories"/>
    <s v="Cables"/>
    <n v="699"/>
    <x v="2"/>
    <n v="1899"/>
    <x v="250"/>
    <n v="0.63"/>
    <x v="0"/>
    <x v="0"/>
    <x v="5"/>
    <x v="232"/>
    <n v="4.79"/>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x v="312"/>
    <x v="310"/>
    <x v="18"/>
    <x v="1"/>
    <s v="HomeTheater,TV&amp;Video"/>
    <s v="Accessories"/>
    <s v="3DGlasses"/>
    <n v="2699"/>
    <x v="2"/>
    <n v="3500"/>
    <x v="251"/>
    <n v="0.23"/>
    <x v="4"/>
    <x v="1"/>
    <x v="12"/>
    <x v="233"/>
    <n v="4.1210000000000004"/>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x v="313"/>
    <x v="311"/>
    <x v="0"/>
    <x v="0"/>
    <s v="Accessories&amp;Peripherals"/>
    <s v="Cables&amp;Accessories"/>
    <s v="Cables"/>
    <n v="129"/>
    <x v="1"/>
    <n v="599"/>
    <x v="252"/>
    <n v="0.78"/>
    <x v="7"/>
    <x v="0"/>
    <x v="3"/>
    <x v="234"/>
    <n v="4.3649999999999993"/>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x v="314"/>
    <x v="312"/>
    <x v="0"/>
    <x v="0"/>
    <s v="Accessories&amp;Peripherals"/>
    <s v="Cables&amp;Accessories"/>
    <s v="Cables"/>
    <n v="389"/>
    <x v="0"/>
    <n v="999"/>
    <x v="253"/>
    <n v="0.61"/>
    <x v="0"/>
    <x v="0"/>
    <x v="4"/>
    <x v="235"/>
    <n v="5.1379999999999999"/>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x v="315"/>
    <x v="313"/>
    <x v="4"/>
    <x v="1"/>
    <s v="HomeTheater,TV&amp;Video"/>
    <s v="Accessories"/>
    <s v="RemoteControls"/>
    <n v="246"/>
    <x v="0"/>
    <n v="600"/>
    <x v="254"/>
    <n v="0.59"/>
    <x v="3"/>
    <x v="0"/>
    <x v="0"/>
    <x v="236"/>
    <n v="4.3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x v="316"/>
    <x v="314"/>
    <x v="0"/>
    <x v="0"/>
    <s v="Accessories&amp;Peripherals"/>
    <s v="Cables&amp;Accessories"/>
    <s v="Cables"/>
    <n v="299"/>
    <x v="0"/>
    <n v="799"/>
    <x v="11"/>
    <n v="0.63"/>
    <x v="0"/>
    <x v="0"/>
    <x v="1"/>
    <x v="237"/>
    <n v="4.1509999999999998"/>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x v="317"/>
    <x v="315"/>
    <x v="4"/>
    <x v="1"/>
    <s v="HomeTheater,TV&amp;Video"/>
    <s v="Accessories"/>
    <s v="RemoteControls"/>
    <n v="247"/>
    <x v="0"/>
    <n v="399"/>
    <x v="255"/>
    <n v="0.38"/>
    <x v="5"/>
    <x v="1"/>
    <x v="2"/>
    <x v="238"/>
    <n v="4.0999999999999996"/>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x v="318"/>
    <x v="316"/>
    <x v="4"/>
    <x v="1"/>
    <s v="HomeTheater,TV&amp;Video"/>
    <s v="Accessories"/>
    <s v="RemoteControls"/>
    <n v="1369"/>
    <x v="2"/>
    <n v="2999"/>
    <x v="256"/>
    <n v="0.54"/>
    <x v="3"/>
    <x v="0"/>
    <x v="8"/>
    <x v="239"/>
    <n v="3.526999999999999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x v="319"/>
    <x v="317"/>
    <x v="4"/>
    <x v="1"/>
    <s v="HomeTheater,TV&amp;Video"/>
    <s v="Accessories"/>
    <s v="RemoteControls"/>
    <n v="199"/>
    <x v="1"/>
    <n v="499"/>
    <x v="18"/>
    <n v="0.6"/>
    <x v="3"/>
    <x v="0"/>
    <x v="11"/>
    <x v="240"/>
    <n v="4.3380000000000001"/>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x v="320"/>
    <x v="318"/>
    <x v="2"/>
    <x v="1"/>
    <s v="HomeTheater,TV&amp;Video"/>
    <s v="Accessories"/>
    <s v="Cables"/>
    <n v="299"/>
    <x v="0"/>
    <n v="599"/>
    <x v="226"/>
    <n v="0.5"/>
    <x v="1"/>
    <x v="0"/>
    <x v="1"/>
    <x v="241"/>
    <n v="4.1710000000000003"/>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x v="321"/>
    <x v="319"/>
    <x v="3"/>
    <x v="1"/>
    <s v="HomeTheater,TV&amp;Video"/>
    <s v="Televisions"/>
    <s v="SmartTelevisions"/>
    <n v="14999"/>
    <x v="2"/>
    <n v="14999"/>
    <x v="33"/>
    <n v="0"/>
    <x v="8"/>
    <x v="1"/>
    <x v="4"/>
    <x v="242"/>
    <n v="31.808"/>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x v="322"/>
    <x v="320"/>
    <x v="0"/>
    <x v="0"/>
    <s v="Accessories&amp;Peripherals"/>
    <s v="Cables&amp;Accessories"/>
    <s v="Cables"/>
    <n v="299"/>
    <x v="0"/>
    <n v="699"/>
    <x v="80"/>
    <n v="0.56999999999999995"/>
    <x v="3"/>
    <x v="0"/>
    <x v="2"/>
    <x v="243"/>
    <n v="5.3540000000000001"/>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x v="323"/>
    <x v="321"/>
    <x v="3"/>
    <x v="1"/>
    <s v="HomeTheater,TV&amp;Video"/>
    <s v="Televisions"/>
    <s v="SmartTelevisions"/>
    <n v="24990"/>
    <x v="2"/>
    <n v="51990"/>
    <x v="257"/>
    <n v="0.52"/>
    <x v="3"/>
    <x v="0"/>
    <x v="0"/>
    <x v="244"/>
    <n v="7.1509999999999998"/>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x v="324"/>
    <x v="322"/>
    <x v="0"/>
    <x v="0"/>
    <s v="Accessories&amp;Peripherals"/>
    <s v="Cables&amp;Accessories"/>
    <s v="Cables"/>
    <n v="249"/>
    <x v="0"/>
    <n v="999"/>
    <x v="232"/>
    <n v="0.75"/>
    <x v="7"/>
    <x v="0"/>
    <x v="15"/>
    <x v="210"/>
    <n v="5"/>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x v="325"/>
    <x v="323"/>
    <x v="3"/>
    <x v="1"/>
    <s v="HomeTheater,TV&amp;Video"/>
    <s v="Televisions"/>
    <s v="SmartTelevisions"/>
    <n v="61999"/>
    <x v="2"/>
    <n v="69999"/>
    <x v="258"/>
    <n v="0.11"/>
    <x v="6"/>
    <x v="1"/>
    <x v="3"/>
    <x v="163"/>
    <n v="10.85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x v="326"/>
    <x v="324"/>
    <x v="3"/>
    <x v="1"/>
    <s v="HomeTheater,TV&amp;Video"/>
    <s v="Televisions"/>
    <s v="SmartTelevisions"/>
    <n v="24499"/>
    <x v="2"/>
    <n v="50000"/>
    <x v="259"/>
    <n v="0.51"/>
    <x v="3"/>
    <x v="0"/>
    <x v="2"/>
    <x v="245"/>
    <n v="7.4179999999999993"/>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x v="327"/>
    <x v="325"/>
    <x v="3"/>
    <x v="1"/>
    <s v="HomeTheater,TV&amp;Video"/>
    <s v="Televisions"/>
    <s v="SmartTelevisions"/>
    <n v="10499"/>
    <x v="2"/>
    <n v="19499"/>
    <x v="260"/>
    <n v="0.46"/>
    <x v="1"/>
    <x v="1"/>
    <x v="0"/>
    <x v="228"/>
    <n v="5.71"/>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x v="328"/>
    <x v="326"/>
    <x v="0"/>
    <x v="0"/>
    <s v="Accessories&amp;Peripherals"/>
    <s v="Cables&amp;Accessories"/>
    <s v="Cables"/>
    <n v="349"/>
    <x v="0"/>
    <n v="999"/>
    <x v="91"/>
    <n v="0.65"/>
    <x v="0"/>
    <x v="0"/>
    <x v="4"/>
    <x v="235"/>
    <n v="5.1379999999999999"/>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x v="329"/>
    <x v="327"/>
    <x v="4"/>
    <x v="1"/>
    <s v="HomeTheater,TV&amp;Video"/>
    <s v="Accessories"/>
    <s v="RemoteControls"/>
    <n v="197"/>
    <x v="1"/>
    <n v="499"/>
    <x v="261"/>
    <n v="0.61"/>
    <x v="0"/>
    <x v="0"/>
    <x v="11"/>
    <x v="246"/>
    <n v="3.9359999999999999"/>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x v="330"/>
    <x v="328"/>
    <x v="12"/>
    <x v="1"/>
    <s v="HomeTheater,TV&amp;Video"/>
    <s v="SatelliteEquipment"/>
    <s v="SatelliteReceivers"/>
    <n v="1299"/>
    <x v="2"/>
    <n v="2499"/>
    <x v="262"/>
    <n v="0.48"/>
    <x v="1"/>
    <x v="1"/>
    <x v="4"/>
    <x v="247"/>
    <n v="4.60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x v="331"/>
    <x v="329"/>
    <x v="0"/>
    <x v="0"/>
    <s v="Accessories&amp;Peripherals"/>
    <s v="Cables&amp;Accessories"/>
    <s v="Cables"/>
    <n v="1519"/>
    <x v="2"/>
    <n v="1899"/>
    <x v="263"/>
    <n v="0.2"/>
    <x v="6"/>
    <x v="1"/>
    <x v="5"/>
    <x v="248"/>
    <n v="24.163000000000004"/>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x v="332"/>
    <x v="330"/>
    <x v="3"/>
    <x v="1"/>
    <s v="HomeTheater,TV&amp;Video"/>
    <s v="Televisions"/>
    <s v="SmartTelevisions"/>
    <n v="46999"/>
    <x v="2"/>
    <n v="69999"/>
    <x v="264"/>
    <n v="0.33"/>
    <x v="5"/>
    <x v="1"/>
    <x v="4"/>
    <x v="176"/>
    <n v="25.552"/>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x v="333"/>
    <x v="331"/>
    <x v="0"/>
    <x v="0"/>
    <s v="Accessories&amp;Peripherals"/>
    <s v="Cables&amp;Accessories"/>
    <s v="Cables"/>
    <n v="299"/>
    <x v="0"/>
    <n v="799"/>
    <x v="11"/>
    <n v="0.63"/>
    <x v="0"/>
    <x v="0"/>
    <x v="4"/>
    <x v="249"/>
    <n v="6.2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x v="334"/>
    <x v="332"/>
    <x v="19"/>
    <x v="1"/>
    <s v="WearableTechnology"/>
    <s v="SmartWatches"/>
    <m/>
    <n v="1799"/>
    <x v="2"/>
    <n v="19999"/>
    <x v="265"/>
    <n v="0.91"/>
    <x v="2"/>
    <x v="0"/>
    <x v="0"/>
    <x v="250"/>
    <n v="18.1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x v="335"/>
    <x v="333"/>
    <x v="19"/>
    <x v="1"/>
    <s v="WearableTechnology"/>
    <s v="SmartWatches"/>
    <m/>
    <n v="1998"/>
    <x v="2"/>
    <n v="9999"/>
    <x v="266"/>
    <n v="0.8"/>
    <x v="7"/>
    <x v="0"/>
    <x v="4"/>
    <x v="251"/>
    <n v="31.996000000000002"/>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x v="336"/>
    <x v="334"/>
    <x v="19"/>
    <x v="1"/>
    <s v="WearableTechnology"/>
    <s v="SmartWatches"/>
    <m/>
    <n v="1999"/>
    <x v="2"/>
    <n v="7990"/>
    <x v="267"/>
    <n v="0.75"/>
    <x v="7"/>
    <x v="0"/>
    <x v="11"/>
    <x v="252"/>
    <n v="21.6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x v="337"/>
    <x v="335"/>
    <x v="20"/>
    <x v="1"/>
    <s v="Mobiles&amp;Accessories"/>
    <s v="MobileAccessories"/>
    <s v="Chargers"/>
    <n v="2049"/>
    <x v="2"/>
    <n v="2199"/>
    <x v="268"/>
    <n v="7.0000000000000007E-2"/>
    <x v="8"/>
    <x v="1"/>
    <x v="4"/>
    <x v="253"/>
    <n v="183.2120000000000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x v="338"/>
    <x v="336"/>
    <x v="21"/>
    <x v="1"/>
    <s v="Mobiles&amp;Accessories"/>
    <s v="Smartphones&amp;BasicMobiles"/>
    <s v="Smartphones"/>
    <n v="6499"/>
    <x v="2"/>
    <n v="8999"/>
    <x v="269"/>
    <n v="0.28000000000000003"/>
    <x v="4"/>
    <x v="1"/>
    <x v="1"/>
    <x v="254"/>
    <n v="11.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x v="339"/>
    <x v="337"/>
    <x v="21"/>
    <x v="1"/>
    <s v="Mobiles&amp;Accessories"/>
    <s v="Smartphones&amp;BasicMobiles"/>
    <s v="Smartphones"/>
    <n v="28999"/>
    <x v="2"/>
    <n v="28999"/>
    <x v="33"/>
    <n v="0"/>
    <x v="8"/>
    <x v="1"/>
    <x v="4"/>
    <x v="255"/>
    <n v="21.7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x v="340"/>
    <x v="338"/>
    <x v="21"/>
    <x v="1"/>
    <s v="Mobiles&amp;Accessories"/>
    <s v="Smartphones&amp;BasicMobiles"/>
    <s v="Smartphones"/>
    <n v="28999"/>
    <x v="2"/>
    <n v="28999"/>
    <x v="33"/>
    <n v="0"/>
    <x v="8"/>
    <x v="1"/>
    <x v="4"/>
    <x v="255"/>
    <n v="21.7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x v="341"/>
    <x v="339"/>
    <x v="21"/>
    <x v="1"/>
    <s v="Mobiles&amp;Accessories"/>
    <s v="Smartphones&amp;BasicMobiles"/>
    <s v="Smartphones"/>
    <n v="6499"/>
    <x v="2"/>
    <n v="8999"/>
    <x v="269"/>
    <n v="0.28000000000000003"/>
    <x v="4"/>
    <x v="1"/>
    <x v="1"/>
    <x v="254"/>
    <n v="11.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x v="342"/>
    <x v="340"/>
    <x v="21"/>
    <x v="1"/>
    <s v="Mobiles&amp;Accessories"/>
    <s v="Smartphones&amp;BasicMobiles"/>
    <s v="Smartphones"/>
    <n v="6499"/>
    <x v="2"/>
    <n v="8999"/>
    <x v="269"/>
    <n v="0.28000000000000003"/>
    <x v="4"/>
    <x v="1"/>
    <x v="1"/>
    <x v="254"/>
    <n v="11.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x v="343"/>
    <x v="341"/>
    <x v="22"/>
    <x v="1"/>
    <s v="Accessories"/>
    <s v="MemoryCards"/>
    <s v="MicroSD"/>
    <n v="569"/>
    <x v="2"/>
    <n v="1000"/>
    <x v="270"/>
    <n v="0.43"/>
    <x v="1"/>
    <x v="1"/>
    <x v="5"/>
    <x v="256"/>
    <n v="71.659000000000006"/>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x v="344"/>
    <x v="342"/>
    <x v="19"/>
    <x v="1"/>
    <s v="WearableTechnology"/>
    <s v="SmartWatches"/>
    <m/>
    <n v="1898"/>
    <x v="2"/>
    <n v="4999"/>
    <x v="271"/>
    <n v="0.62"/>
    <x v="0"/>
    <x v="0"/>
    <x v="3"/>
    <x v="257"/>
    <n v="14.7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x v="345"/>
    <x v="343"/>
    <x v="23"/>
    <x v="1"/>
    <s v="Mobiles&amp;Accessories"/>
    <s v="Smartphones&amp;BasicMobiles"/>
    <s v="BasicMobiles"/>
    <n v="1299"/>
    <x v="2"/>
    <n v="1599"/>
    <x v="272"/>
    <n v="0.19"/>
    <x v="6"/>
    <x v="1"/>
    <x v="1"/>
    <x v="258"/>
    <n v="132.3110000000000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x v="346"/>
    <x v="344"/>
    <x v="19"/>
    <x v="1"/>
    <s v="WearableTechnology"/>
    <s v="SmartWatches"/>
    <m/>
    <n v="1499"/>
    <x v="2"/>
    <n v="6990"/>
    <x v="273"/>
    <n v="0.79"/>
    <x v="7"/>
    <x v="0"/>
    <x v="2"/>
    <x v="259"/>
    <n v="25.695999999999998"/>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x v="347"/>
    <x v="345"/>
    <x v="24"/>
    <x v="1"/>
    <s v="Headphones,Earbuds&amp;Accessories"/>
    <s v="Headphones"/>
    <s v="In-Ear"/>
    <n v="599"/>
    <x v="2"/>
    <n v="999"/>
    <x v="274"/>
    <n v="0.4"/>
    <x v="5"/>
    <x v="1"/>
    <x v="3"/>
    <x v="260"/>
    <n v="196.69"/>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x v="348"/>
    <x v="346"/>
    <x v="21"/>
    <x v="1"/>
    <s v="Mobiles&amp;Accessories"/>
    <s v="Smartphones&amp;BasicMobiles"/>
    <s v="Smartphones"/>
    <n v="9499"/>
    <x v="2"/>
    <n v="11999"/>
    <x v="275"/>
    <n v="0.21"/>
    <x v="4"/>
    <x v="1"/>
    <x v="0"/>
    <x v="101"/>
    <n v="4.4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x v="349"/>
    <x v="347"/>
    <x v="24"/>
    <x v="1"/>
    <s v="Headphones,Earbuds&amp;Accessories"/>
    <s v="Headphones"/>
    <s v="In-Ear"/>
    <n v="599"/>
    <x v="2"/>
    <n v="2499"/>
    <x v="276"/>
    <n v="0.76"/>
    <x v="7"/>
    <x v="0"/>
    <x v="2"/>
    <x v="261"/>
    <n v="62.061999999999998"/>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x v="350"/>
    <x v="348"/>
    <x v="21"/>
    <x v="1"/>
    <s v="Mobiles&amp;Accessories"/>
    <s v="Smartphones&amp;BasicMobiles"/>
    <s v="Smartphones"/>
    <n v="8999"/>
    <x v="2"/>
    <n v="11999"/>
    <x v="277"/>
    <n v="0.25"/>
    <x v="4"/>
    <x v="1"/>
    <x v="1"/>
    <x v="262"/>
    <n v="16.795999999999999"/>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x v="351"/>
    <x v="349"/>
    <x v="25"/>
    <x v="1"/>
    <s v="Mobiles&amp;Accessories"/>
    <s v="MobileAccessories"/>
    <s v="Chargers"/>
    <n v="349"/>
    <x v="0"/>
    <n v="1299"/>
    <x v="114"/>
    <n v="0.73"/>
    <x v="7"/>
    <x v="0"/>
    <x v="1"/>
    <x v="263"/>
    <n v="18.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x v="352"/>
    <x v="350"/>
    <x v="24"/>
    <x v="1"/>
    <s v="Headphones,Earbuds&amp;Accessories"/>
    <s v="Headphones"/>
    <s v="In-Ear"/>
    <n v="349"/>
    <x v="0"/>
    <n v="999"/>
    <x v="91"/>
    <n v="0.65"/>
    <x v="0"/>
    <x v="0"/>
    <x v="3"/>
    <x v="264"/>
    <n v="367.81300000000005"/>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x v="353"/>
    <x v="351"/>
    <x v="22"/>
    <x v="1"/>
    <s v="Accessories"/>
    <s v="MemoryCards"/>
    <s v="MicroSD"/>
    <n v="959"/>
    <x v="2"/>
    <n v="1800"/>
    <x v="278"/>
    <n v="0.47"/>
    <x v="1"/>
    <x v="1"/>
    <x v="5"/>
    <x v="256"/>
    <n v="71.659000000000006"/>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x v="354"/>
    <x v="352"/>
    <x v="21"/>
    <x v="1"/>
    <s v="Mobiles&amp;Accessories"/>
    <s v="Smartphones&amp;BasicMobiles"/>
    <s v="Smartphones"/>
    <n v="9499"/>
    <x v="2"/>
    <n v="11999"/>
    <x v="275"/>
    <n v="0.21"/>
    <x v="4"/>
    <x v="1"/>
    <x v="0"/>
    <x v="101"/>
    <n v="4.4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x v="355"/>
    <x v="353"/>
    <x v="20"/>
    <x v="1"/>
    <s v="Mobiles&amp;Accessories"/>
    <s v="MobileAccessories"/>
    <s v="Chargers"/>
    <n v="1499"/>
    <x v="2"/>
    <n v="2499"/>
    <x v="279"/>
    <n v="0.4"/>
    <x v="5"/>
    <x v="1"/>
    <x v="4"/>
    <x v="265"/>
    <n v="20.27"/>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x v="356"/>
    <x v="354"/>
    <x v="20"/>
    <x v="1"/>
    <s v="Mobiles&amp;Accessories"/>
    <s v="MobileAccessories"/>
    <s v="Chargers"/>
    <n v="1149"/>
    <x v="2"/>
    <n v="2199"/>
    <x v="280"/>
    <n v="0.48"/>
    <x v="1"/>
    <x v="1"/>
    <x v="4"/>
    <x v="253"/>
    <n v="183.2120000000000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x v="357"/>
    <x v="355"/>
    <x v="26"/>
    <x v="1"/>
    <s v="Mobiles&amp;Accessories"/>
    <s v="MobileAccessories"/>
    <s v="AutomobileAccessories"/>
    <n v="349"/>
    <x v="0"/>
    <n v="999"/>
    <x v="91"/>
    <n v="0.65"/>
    <x v="0"/>
    <x v="0"/>
    <x v="2"/>
    <x v="266"/>
    <n v="50.2989999999999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x v="358"/>
    <x v="356"/>
    <x v="27"/>
    <x v="1"/>
    <s v="Mobiles&amp;Accessories"/>
    <s v="MobileAccessories"/>
    <s v="Chargers"/>
    <n v="1219"/>
    <x v="2"/>
    <n v="1699"/>
    <x v="281"/>
    <n v="0.28000000000000003"/>
    <x v="4"/>
    <x v="1"/>
    <x v="5"/>
    <x v="267"/>
    <n v="13.29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x v="359"/>
    <x v="357"/>
    <x v="19"/>
    <x v="1"/>
    <s v="WearableTechnology"/>
    <s v="SmartWatches"/>
    <m/>
    <n v="1599"/>
    <x v="2"/>
    <n v="3999"/>
    <x v="282"/>
    <n v="0.6"/>
    <x v="3"/>
    <x v="0"/>
    <x v="1"/>
    <x v="268"/>
    <n v="34.254000000000005"/>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x v="360"/>
    <x v="358"/>
    <x v="19"/>
    <x v="1"/>
    <s v="WearableTechnology"/>
    <s v="SmartWatches"/>
    <m/>
    <n v="1499"/>
    <x v="2"/>
    <n v="7999"/>
    <x v="283"/>
    <n v="0.81"/>
    <x v="2"/>
    <x v="0"/>
    <x v="0"/>
    <x v="269"/>
    <n v="26.835999999999999"/>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x v="361"/>
    <x v="359"/>
    <x v="21"/>
    <x v="1"/>
    <s v="Mobiles&amp;Accessories"/>
    <s v="Smartphones&amp;BasicMobiles"/>
    <s v="Smartphones"/>
    <n v="18499"/>
    <x v="2"/>
    <n v="25999"/>
    <x v="284"/>
    <n v="0.28999999999999998"/>
    <x v="4"/>
    <x v="1"/>
    <x v="3"/>
    <x v="270"/>
    <n v="26.417999999999999"/>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x v="362"/>
    <x v="360"/>
    <x v="22"/>
    <x v="1"/>
    <s v="Accessories"/>
    <s v="MemoryCards"/>
    <s v="MicroSD"/>
    <n v="369"/>
    <x v="0"/>
    <n v="700"/>
    <x v="285"/>
    <n v="0.47"/>
    <x v="1"/>
    <x v="1"/>
    <x v="5"/>
    <x v="256"/>
    <n v="71.659000000000006"/>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x v="363"/>
    <x v="361"/>
    <x v="21"/>
    <x v="1"/>
    <s v="Mobiles&amp;Accessories"/>
    <s v="Smartphones&amp;BasicMobiles"/>
    <s v="Smartphones"/>
    <n v="12999"/>
    <x v="2"/>
    <n v="17999"/>
    <x v="286"/>
    <n v="0.28000000000000003"/>
    <x v="4"/>
    <x v="1"/>
    <x v="3"/>
    <x v="271"/>
    <n v="23.097999999999999"/>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x v="364"/>
    <x v="332"/>
    <x v="19"/>
    <x v="1"/>
    <s v="WearableTechnology"/>
    <s v="SmartWatches"/>
    <m/>
    <n v="1799"/>
    <x v="2"/>
    <n v="19999"/>
    <x v="265"/>
    <n v="0.91"/>
    <x v="2"/>
    <x v="0"/>
    <x v="0"/>
    <x v="250"/>
    <n v="18.1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x v="365"/>
    <x v="362"/>
    <x v="19"/>
    <x v="1"/>
    <s v="WearableTechnology"/>
    <s v="SmartWatches"/>
    <m/>
    <n v="2199"/>
    <x v="2"/>
    <n v="9999"/>
    <x v="287"/>
    <n v="0.78"/>
    <x v="7"/>
    <x v="0"/>
    <x v="0"/>
    <x v="272"/>
    <n v="33.670999999999999"/>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x v="366"/>
    <x v="363"/>
    <x v="21"/>
    <x v="1"/>
    <s v="Mobiles&amp;Accessories"/>
    <s v="Smartphones&amp;BasicMobiles"/>
    <s v="Smartphones"/>
    <n v="16999"/>
    <x v="2"/>
    <n v="24999"/>
    <x v="288"/>
    <n v="0.32"/>
    <x v="5"/>
    <x v="1"/>
    <x v="3"/>
    <x v="270"/>
    <n v="26.417999999999999"/>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x v="367"/>
    <x v="364"/>
    <x v="21"/>
    <x v="1"/>
    <s v="Mobiles&amp;Accessories"/>
    <s v="Smartphones&amp;BasicMobiles"/>
    <s v="Smartphones"/>
    <n v="16499"/>
    <x v="2"/>
    <n v="20999"/>
    <x v="289"/>
    <n v="0.21"/>
    <x v="4"/>
    <x v="1"/>
    <x v="1"/>
    <x v="273"/>
    <n v="25.35"/>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x v="368"/>
    <x v="332"/>
    <x v="19"/>
    <x v="1"/>
    <s v="WearableTechnology"/>
    <s v="SmartWatches"/>
    <m/>
    <n v="1799"/>
    <x v="2"/>
    <n v="19999"/>
    <x v="265"/>
    <n v="0.91"/>
    <x v="2"/>
    <x v="0"/>
    <x v="0"/>
    <x v="250"/>
    <n v="18.1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x v="369"/>
    <x v="365"/>
    <x v="21"/>
    <x v="1"/>
    <s v="Mobiles&amp;Accessories"/>
    <s v="Smartphones&amp;BasicMobiles"/>
    <s v="Smartphones"/>
    <n v="8499"/>
    <x v="2"/>
    <n v="10999"/>
    <x v="290"/>
    <n v="0.23"/>
    <x v="4"/>
    <x v="1"/>
    <x v="3"/>
    <x v="274"/>
    <n v="317.93600000000004"/>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x v="370"/>
    <x v="366"/>
    <x v="21"/>
    <x v="1"/>
    <s v="Mobiles&amp;Accessories"/>
    <s v="Smartphones&amp;BasicMobiles"/>
    <s v="Smartphones"/>
    <n v="6499"/>
    <x v="2"/>
    <n v="8499"/>
    <x v="291"/>
    <n v="0.24"/>
    <x v="4"/>
    <x v="1"/>
    <x v="3"/>
    <x v="274"/>
    <n v="317.93600000000004"/>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x v="371"/>
    <x v="332"/>
    <x v="19"/>
    <x v="1"/>
    <s v="WearableTechnology"/>
    <s v="SmartWatches"/>
    <m/>
    <n v="1799"/>
    <x v="2"/>
    <n v="19999"/>
    <x v="265"/>
    <n v="0.91"/>
    <x v="2"/>
    <x v="0"/>
    <x v="0"/>
    <x v="250"/>
    <n v="18.1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x v="372"/>
    <x v="367"/>
    <x v="21"/>
    <x v="1"/>
    <s v="Mobiles&amp;Accessories"/>
    <s v="Smartphones&amp;BasicMobiles"/>
    <s v="Smartphones"/>
    <n v="8999"/>
    <x v="2"/>
    <n v="11999"/>
    <x v="277"/>
    <n v="0.25"/>
    <x v="4"/>
    <x v="1"/>
    <x v="1"/>
    <x v="262"/>
    <n v="16.795999999999999"/>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x v="373"/>
    <x v="368"/>
    <x v="28"/>
    <x v="1"/>
    <s v="Mobiles&amp;Accessories"/>
    <s v="MobileAccessories"/>
    <s v="Cables&amp;Adapters"/>
    <n v="139"/>
    <x v="1"/>
    <n v="495"/>
    <x v="292"/>
    <n v="0.72"/>
    <x v="7"/>
    <x v="0"/>
    <x v="4"/>
    <x v="275"/>
    <n v="18.484999999999999"/>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x v="374"/>
    <x v="369"/>
    <x v="19"/>
    <x v="1"/>
    <s v="WearableTechnology"/>
    <s v="SmartWatches"/>
    <m/>
    <n v="3999"/>
    <x v="2"/>
    <n v="16999"/>
    <x v="293"/>
    <n v="0.76"/>
    <x v="7"/>
    <x v="0"/>
    <x v="4"/>
    <x v="276"/>
    <n v="21.4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x v="375"/>
    <x v="370"/>
    <x v="19"/>
    <x v="1"/>
    <s v="WearableTechnology"/>
    <s v="SmartWatches"/>
    <m/>
    <n v="2998"/>
    <x v="2"/>
    <n v="5999"/>
    <x v="294"/>
    <n v="0.5"/>
    <x v="1"/>
    <x v="0"/>
    <x v="3"/>
    <x v="277"/>
    <n v="9.278999999999999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x v="376"/>
    <x v="371"/>
    <x v="21"/>
    <x v="1"/>
    <s v="Mobiles&amp;Accessories"/>
    <s v="Smartphones&amp;BasicMobiles"/>
    <s v="Smartphones"/>
    <n v="15499"/>
    <x v="2"/>
    <n v="18999"/>
    <x v="295"/>
    <n v="0.18"/>
    <x v="6"/>
    <x v="1"/>
    <x v="3"/>
    <x v="278"/>
    <n v="23.351999999999997"/>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x v="377"/>
    <x v="332"/>
    <x v="19"/>
    <x v="1"/>
    <s v="WearableTechnology"/>
    <s v="SmartWatches"/>
    <m/>
    <n v="1799"/>
    <x v="2"/>
    <n v="19999"/>
    <x v="265"/>
    <n v="0.91"/>
    <x v="2"/>
    <x v="0"/>
    <x v="0"/>
    <x v="250"/>
    <n v="18.1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x v="378"/>
    <x v="372"/>
    <x v="21"/>
    <x v="1"/>
    <s v="Mobiles&amp;Accessories"/>
    <s v="Smartphones&amp;BasicMobiles"/>
    <s v="Smartphones"/>
    <n v="8999"/>
    <x v="2"/>
    <n v="11999"/>
    <x v="277"/>
    <n v="0.25"/>
    <x v="4"/>
    <x v="1"/>
    <x v="1"/>
    <x v="262"/>
    <n v="16.795999999999999"/>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x v="379"/>
    <x v="373"/>
    <x v="25"/>
    <x v="1"/>
    <s v="Mobiles&amp;Accessories"/>
    <s v="MobileAccessories"/>
    <s v="Chargers"/>
    <n v="873"/>
    <x v="2"/>
    <n v="1699"/>
    <x v="296"/>
    <n v="0.49"/>
    <x v="1"/>
    <x v="1"/>
    <x v="5"/>
    <x v="279"/>
    <n v="6.08"/>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x v="380"/>
    <x v="374"/>
    <x v="21"/>
    <x v="1"/>
    <s v="Mobiles&amp;Accessories"/>
    <s v="Smartphones&amp;BasicMobiles"/>
    <s v="Smartphones"/>
    <n v="12999"/>
    <x v="2"/>
    <n v="15999"/>
    <x v="297"/>
    <n v="0.19"/>
    <x v="6"/>
    <x v="1"/>
    <x v="0"/>
    <x v="280"/>
    <n v="17.446000000000002"/>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x v="381"/>
    <x v="375"/>
    <x v="29"/>
    <x v="1"/>
    <s v="Mobiles&amp;Accessories"/>
    <s v="MobileAccessories"/>
    <s v="Photo&amp;VideoAccessories"/>
    <n v="539"/>
    <x v="2"/>
    <n v="1599"/>
    <x v="298"/>
    <n v="0.66"/>
    <x v="0"/>
    <x v="0"/>
    <x v="11"/>
    <x v="281"/>
    <n v="18.4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x v="382"/>
    <x v="333"/>
    <x v="19"/>
    <x v="1"/>
    <s v="WearableTechnology"/>
    <s v="SmartWatches"/>
    <m/>
    <n v="1999"/>
    <x v="2"/>
    <n v="9999"/>
    <x v="299"/>
    <n v="0.8"/>
    <x v="7"/>
    <x v="0"/>
    <x v="4"/>
    <x v="251"/>
    <n v="31.996000000000002"/>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x v="383"/>
    <x v="376"/>
    <x v="21"/>
    <x v="1"/>
    <s v="Mobiles&amp;Accessories"/>
    <s v="Smartphones&amp;BasicMobiles"/>
    <s v="Smartphones"/>
    <n v="15490"/>
    <x v="2"/>
    <n v="20990"/>
    <x v="300"/>
    <n v="0.26"/>
    <x v="4"/>
    <x v="1"/>
    <x v="0"/>
    <x v="282"/>
    <n v="37.11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x v="384"/>
    <x v="377"/>
    <x v="21"/>
    <x v="1"/>
    <s v="Mobiles&amp;Accessories"/>
    <s v="Smartphones&amp;BasicMobiles"/>
    <s v="Smartphones"/>
    <n v="19999"/>
    <x v="2"/>
    <n v="24999"/>
    <x v="301"/>
    <n v="0.2"/>
    <x v="6"/>
    <x v="1"/>
    <x v="2"/>
    <x v="283"/>
    <n v="29.724"/>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x v="385"/>
    <x v="378"/>
    <x v="27"/>
    <x v="1"/>
    <s v="Mobiles&amp;Accessories"/>
    <s v="MobileAccessories"/>
    <s v="Chargers"/>
    <n v="1075"/>
    <x v="2"/>
    <n v="1699"/>
    <x v="302"/>
    <n v="0.37"/>
    <x v="5"/>
    <x v="1"/>
    <x v="5"/>
    <x v="284"/>
    <n v="11.86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x v="386"/>
    <x v="379"/>
    <x v="24"/>
    <x v="1"/>
    <s v="Headphones,Earbuds&amp;Accessories"/>
    <s v="Headphones"/>
    <s v="In-Ear"/>
    <n v="399"/>
    <x v="0"/>
    <n v="699"/>
    <x v="303"/>
    <n v="0.43"/>
    <x v="1"/>
    <x v="1"/>
    <x v="1"/>
    <x v="285"/>
    <n v="41.81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x v="387"/>
    <x v="380"/>
    <x v="19"/>
    <x v="1"/>
    <s v="WearableTechnology"/>
    <s v="SmartWatches"/>
    <m/>
    <n v="1999"/>
    <x v="2"/>
    <n v="3990"/>
    <x v="304"/>
    <n v="0.5"/>
    <x v="1"/>
    <x v="0"/>
    <x v="1"/>
    <x v="268"/>
    <n v="34.254000000000005"/>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x v="388"/>
    <x v="381"/>
    <x v="19"/>
    <x v="1"/>
    <s v="WearableTechnology"/>
    <s v="SmartWatches"/>
    <m/>
    <n v="1999"/>
    <x v="2"/>
    <n v="7990"/>
    <x v="267"/>
    <n v="0.75"/>
    <x v="7"/>
    <x v="0"/>
    <x v="11"/>
    <x v="252"/>
    <n v="21.6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x v="389"/>
    <x v="382"/>
    <x v="21"/>
    <x v="1"/>
    <s v="Mobiles&amp;Accessories"/>
    <s v="Smartphones&amp;BasicMobiles"/>
    <s v="Smartphones"/>
    <n v="28999"/>
    <x v="2"/>
    <n v="34999"/>
    <x v="305"/>
    <n v="0.17"/>
    <x v="6"/>
    <x v="1"/>
    <x v="5"/>
    <x v="286"/>
    <n v="24.710999999999999"/>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x v="390"/>
    <x v="383"/>
    <x v="19"/>
    <x v="1"/>
    <s v="WearableTechnology"/>
    <s v="SmartWatches"/>
    <m/>
    <n v="2299"/>
    <x v="2"/>
    <n v="7990"/>
    <x v="306"/>
    <n v="0.71"/>
    <x v="7"/>
    <x v="0"/>
    <x v="0"/>
    <x v="287"/>
    <n v="73.822000000000003"/>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x v="391"/>
    <x v="384"/>
    <x v="30"/>
    <x v="1"/>
    <s v="Mobiles&amp;Accessories"/>
    <s v="MobileAccessories"/>
    <s v="Photo&amp;VideoAccessories"/>
    <n v="399"/>
    <x v="0"/>
    <n v="1999"/>
    <x v="98"/>
    <n v="0.8"/>
    <x v="7"/>
    <x v="0"/>
    <x v="1"/>
    <x v="288"/>
    <n v="7.3819999999999997"/>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x v="392"/>
    <x v="385"/>
    <x v="22"/>
    <x v="1"/>
    <s v="Accessories"/>
    <s v="MemoryCards"/>
    <s v="MicroSD"/>
    <n v="1149"/>
    <x v="2"/>
    <n v="3999"/>
    <x v="307"/>
    <n v="0.71"/>
    <x v="7"/>
    <x v="0"/>
    <x v="4"/>
    <x v="289"/>
    <n v="144.33600000000001"/>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x v="393"/>
    <x v="386"/>
    <x v="27"/>
    <x v="1"/>
    <s v="Mobiles&amp;Accessories"/>
    <s v="MobileAccessories"/>
    <s v="Chargers"/>
    <n v="529"/>
    <x v="2"/>
    <n v="1499"/>
    <x v="308"/>
    <n v="0.65"/>
    <x v="0"/>
    <x v="0"/>
    <x v="3"/>
    <x v="290"/>
    <n v="12.6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x v="394"/>
    <x v="387"/>
    <x v="21"/>
    <x v="1"/>
    <s v="Mobiles&amp;Accessories"/>
    <s v="Smartphones&amp;BasicMobiles"/>
    <s v="Smartphones"/>
    <n v="13999"/>
    <x v="2"/>
    <n v="19499"/>
    <x v="309"/>
    <n v="0.28000000000000003"/>
    <x v="4"/>
    <x v="1"/>
    <x v="3"/>
    <x v="271"/>
    <n v="23.097999999999999"/>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x v="395"/>
    <x v="388"/>
    <x v="24"/>
    <x v="1"/>
    <s v="Headphones,Earbuds&amp;Accessories"/>
    <s v="Headphones"/>
    <s v="In-Ear"/>
    <n v="379"/>
    <x v="0"/>
    <n v="999"/>
    <x v="243"/>
    <n v="0.62"/>
    <x v="0"/>
    <x v="0"/>
    <x v="3"/>
    <x v="264"/>
    <n v="367.81300000000005"/>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x v="396"/>
    <x v="389"/>
    <x v="21"/>
    <x v="1"/>
    <s v="Mobiles&amp;Accessories"/>
    <s v="Smartphones&amp;BasicMobiles"/>
    <s v="Smartphones"/>
    <n v="13999"/>
    <x v="2"/>
    <n v="19999"/>
    <x v="310"/>
    <n v="0.3"/>
    <x v="4"/>
    <x v="1"/>
    <x v="3"/>
    <x v="278"/>
    <n v="23.351999999999997"/>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x v="397"/>
    <x v="390"/>
    <x v="19"/>
    <x v="1"/>
    <s v="WearableTechnology"/>
    <s v="SmartWatches"/>
    <m/>
    <n v="3999"/>
    <x v="2"/>
    <n v="9999"/>
    <x v="311"/>
    <n v="0.6"/>
    <x v="3"/>
    <x v="0"/>
    <x v="5"/>
    <x v="215"/>
    <n v="4.4730000000000008"/>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x v="398"/>
    <x v="391"/>
    <x v="31"/>
    <x v="1"/>
    <s v="Mobiles&amp;Accessories"/>
    <s v="MobileAccessories"/>
    <s v="Stands"/>
    <n v="99"/>
    <x v="1"/>
    <n v="499"/>
    <x v="312"/>
    <n v="0.8"/>
    <x v="7"/>
    <x v="0"/>
    <x v="4"/>
    <x v="291"/>
    <n v="46.940999999999995"/>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x v="399"/>
    <x v="392"/>
    <x v="24"/>
    <x v="1"/>
    <s v="Headphones,Earbuds&amp;Accessories"/>
    <s v="Headphones"/>
    <s v="In-Ear"/>
    <n v="4790"/>
    <x v="2"/>
    <n v="15990"/>
    <x v="313"/>
    <n v="0.7"/>
    <x v="0"/>
    <x v="0"/>
    <x v="1"/>
    <x v="292"/>
    <n v="8.39"/>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x v="400"/>
    <x v="393"/>
    <x v="21"/>
    <x v="1"/>
    <s v="Mobiles&amp;Accessories"/>
    <s v="Smartphones&amp;BasicMobiles"/>
    <s v="Smartphones"/>
    <n v="33999"/>
    <x v="2"/>
    <n v="33999"/>
    <x v="33"/>
    <n v="0"/>
    <x v="8"/>
    <x v="1"/>
    <x v="4"/>
    <x v="255"/>
    <n v="21.71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x v="401"/>
    <x v="394"/>
    <x v="32"/>
    <x v="0"/>
    <s v="Accessories&amp;Peripherals"/>
    <s v="Cables&amp;Accessories"/>
    <s v="CableConnectionProtectors"/>
    <n v="99"/>
    <x v="1"/>
    <n v="999"/>
    <x v="314"/>
    <n v="0.9"/>
    <x v="2"/>
    <x v="0"/>
    <x v="1"/>
    <x v="293"/>
    <n v="5.3959999999999999"/>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x v="402"/>
    <x v="395"/>
    <x v="24"/>
    <x v="1"/>
    <s v="Headphones,Earbuds&amp;Accessories"/>
    <s v="Headphones"/>
    <s v="In-Ear"/>
    <n v="299"/>
    <x v="0"/>
    <n v="1900"/>
    <x v="315"/>
    <n v="0.84"/>
    <x v="2"/>
    <x v="0"/>
    <x v="9"/>
    <x v="294"/>
    <n v="21.802000000000003"/>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x v="403"/>
    <x v="396"/>
    <x v="21"/>
    <x v="1"/>
    <s v="Mobiles&amp;Accessories"/>
    <s v="Smartphones&amp;BasicMobiles"/>
    <s v="Smartphones"/>
    <n v="10999"/>
    <x v="2"/>
    <n v="14999"/>
    <x v="316"/>
    <n v="0.27"/>
    <x v="4"/>
    <x v="1"/>
    <x v="3"/>
    <x v="271"/>
    <n v="23.097999999999999"/>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x v="404"/>
    <x v="397"/>
    <x v="21"/>
    <x v="1"/>
    <s v="Mobiles&amp;Accessories"/>
    <s v="Smartphones&amp;BasicMobiles"/>
    <s v="Smartphones"/>
    <n v="34999"/>
    <x v="2"/>
    <n v="38999"/>
    <x v="317"/>
    <n v="0.1"/>
    <x v="8"/>
    <x v="1"/>
    <x v="0"/>
    <x v="295"/>
    <n v="15.22899999999999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x v="405"/>
    <x v="363"/>
    <x v="21"/>
    <x v="1"/>
    <s v="Mobiles&amp;Accessories"/>
    <s v="Smartphones&amp;BasicMobiles"/>
    <s v="Smartphones"/>
    <n v="16999"/>
    <x v="2"/>
    <n v="24999"/>
    <x v="288"/>
    <n v="0.32"/>
    <x v="5"/>
    <x v="1"/>
    <x v="3"/>
    <x v="270"/>
    <n v="26.417999999999999"/>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x v="406"/>
    <x v="398"/>
    <x v="31"/>
    <x v="1"/>
    <s v="Mobiles&amp;Accessories"/>
    <s v="MobileAccessories"/>
    <s v="Stands"/>
    <n v="199"/>
    <x v="1"/>
    <n v="499"/>
    <x v="18"/>
    <n v="0.6"/>
    <x v="3"/>
    <x v="0"/>
    <x v="3"/>
    <x v="296"/>
    <n v="5.8859999999999992"/>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x v="407"/>
    <x v="399"/>
    <x v="20"/>
    <x v="1"/>
    <s v="Mobiles&amp;Accessories"/>
    <s v="MobileAccessories"/>
    <s v="Chargers"/>
    <n v="999"/>
    <x v="2"/>
    <n v="1599"/>
    <x v="40"/>
    <n v="0.38"/>
    <x v="5"/>
    <x v="1"/>
    <x v="1"/>
    <x v="297"/>
    <n v="11.2220000000000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x v="408"/>
    <x v="400"/>
    <x v="23"/>
    <x v="1"/>
    <s v="Mobiles&amp;Accessories"/>
    <s v="Smartphones&amp;BasicMobiles"/>
    <s v="BasicMobiles"/>
    <n v="1299"/>
    <x v="2"/>
    <n v="1599"/>
    <x v="272"/>
    <n v="0.19"/>
    <x v="6"/>
    <x v="1"/>
    <x v="1"/>
    <x v="258"/>
    <n v="132.3110000000000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x v="409"/>
    <x v="401"/>
    <x v="24"/>
    <x v="1"/>
    <s v="Headphones,Earbuds&amp;Accessories"/>
    <s v="Headphones"/>
    <s v="In-Ear"/>
    <n v="599"/>
    <x v="2"/>
    <n v="1800"/>
    <x v="318"/>
    <n v="0.67"/>
    <x v="0"/>
    <x v="0"/>
    <x v="12"/>
    <x v="298"/>
    <n v="87.495999999999995"/>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x v="410"/>
    <x v="402"/>
    <x v="22"/>
    <x v="1"/>
    <s v="Accessories"/>
    <s v="MemoryCards"/>
    <s v="MicroSD"/>
    <n v="599"/>
    <x v="2"/>
    <n v="1899"/>
    <x v="319"/>
    <n v="0.68"/>
    <x v="0"/>
    <x v="0"/>
    <x v="4"/>
    <x v="289"/>
    <n v="144.33600000000001"/>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x v="411"/>
    <x v="403"/>
    <x v="20"/>
    <x v="1"/>
    <s v="Mobiles&amp;Accessories"/>
    <s v="MobileAccessories"/>
    <s v="Chargers"/>
    <n v="1799"/>
    <x v="2"/>
    <n v="2499"/>
    <x v="320"/>
    <n v="0.28000000000000003"/>
    <x v="4"/>
    <x v="1"/>
    <x v="3"/>
    <x v="299"/>
    <n v="22.777999999999999"/>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x v="412"/>
    <x v="404"/>
    <x v="21"/>
    <x v="1"/>
    <s v="Mobiles&amp;Accessories"/>
    <s v="Smartphones&amp;BasicMobiles"/>
    <s v="Smartphones"/>
    <n v="10999"/>
    <x v="2"/>
    <n v="14999"/>
    <x v="316"/>
    <n v="0.27"/>
    <x v="4"/>
    <x v="1"/>
    <x v="3"/>
    <x v="271"/>
    <n v="23.097999999999999"/>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x v="413"/>
    <x v="405"/>
    <x v="19"/>
    <x v="1"/>
    <s v="WearableTechnology"/>
    <s v="SmartWatches"/>
    <m/>
    <n v="2999"/>
    <x v="2"/>
    <n v="7990"/>
    <x v="321"/>
    <n v="0.62"/>
    <x v="0"/>
    <x v="0"/>
    <x v="3"/>
    <x v="300"/>
    <n v="52.54899999999999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x v="414"/>
    <x v="406"/>
    <x v="19"/>
    <x v="1"/>
    <s v="WearableTechnology"/>
    <s v="SmartWatches"/>
    <m/>
    <n v="1999"/>
    <x v="2"/>
    <n v="7990"/>
    <x v="267"/>
    <n v="0.75"/>
    <x v="7"/>
    <x v="0"/>
    <x v="11"/>
    <x v="252"/>
    <n v="21.6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x v="415"/>
    <x v="407"/>
    <x v="27"/>
    <x v="1"/>
    <s v="Mobiles&amp;Accessories"/>
    <s v="MobileAccessories"/>
    <s v="Chargers"/>
    <n v="649"/>
    <x v="2"/>
    <n v="999"/>
    <x v="180"/>
    <n v="0.35"/>
    <x v="5"/>
    <x v="1"/>
    <x v="0"/>
    <x v="301"/>
    <n v="5.5150000000000006"/>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x v="416"/>
    <x v="387"/>
    <x v="21"/>
    <x v="1"/>
    <s v="Mobiles&amp;Accessories"/>
    <s v="Smartphones&amp;BasicMobiles"/>
    <s v="Smartphones"/>
    <n v="13999"/>
    <x v="2"/>
    <n v="19499"/>
    <x v="309"/>
    <n v="0.28000000000000003"/>
    <x v="4"/>
    <x v="1"/>
    <x v="3"/>
    <x v="271"/>
    <n v="23.097999999999999"/>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x v="417"/>
    <x v="408"/>
    <x v="33"/>
    <x v="1"/>
    <s v="Mobiles&amp;Accessories"/>
    <s v="MobileAccessories"/>
    <s v="D√©cor"/>
    <n v="119"/>
    <x v="1"/>
    <n v="299"/>
    <x v="225"/>
    <n v="0.6"/>
    <x v="3"/>
    <x v="0"/>
    <x v="3"/>
    <x v="302"/>
    <n v="10.0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x v="418"/>
    <x v="409"/>
    <x v="21"/>
    <x v="1"/>
    <s v="Mobiles&amp;Accessories"/>
    <s v="Smartphones&amp;BasicMobiles"/>
    <s v="Smartphones"/>
    <n v="12999"/>
    <x v="2"/>
    <n v="17999"/>
    <x v="286"/>
    <n v="0.28000000000000003"/>
    <x v="4"/>
    <x v="1"/>
    <x v="3"/>
    <x v="303"/>
    <n v="54.872"/>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x v="419"/>
    <x v="410"/>
    <x v="21"/>
    <x v="1"/>
    <s v="Mobiles&amp;Accessories"/>
    <s v="Smartphones&amp;BasicMobiles"/>
    <s v="Smartphones"/>
    <n v="20999"/>
    <x v="2"/>
    <n v="26999"/>
    <x v="322"/>
    <n v="0.22"/>
    <x v="4"/>
    <x v="1"/>
    <x v="2"/>
    <x v="283"/>
    <n v="29.724"/>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x v="420"/>
    <x v="411"/>
    <x v="27"/>
    <x v="1"/>
    <s v="Mobiles&amp;Accessories"/>
    <s v="MobileAccessories"/>
    <s v="Chargers"/>
    <n v="249"/>
    <x v="0"/>
    <n v="649"/>
    <x v="323"/>
    <n v="0.62"/>
    <x v="0"/>
    <x v="0"/>
    <x v="1"/>
    <x v="304"/>
    <n v="18.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x v="421"/>
    <x v="412"/>
    <x v="27"/>
    <x v="1"/>
    <s v="Mobiles&amp;Accessories"/>
    <s v="MobileAccessories"/>
    <s v="Chargers"/>
    <n v="99"/>
    <x v="1"/>
    <n v="171"/>
    <x v="324"/>
    <n v="0.42"/>
    <x v="1"/>
    <x v="1"/>
    <x v="6"/>
    <x v="305"/>
    <n v="15.83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x v="422"/>
    <x v="413"/>
    <x v="26"/>
    <x v="1"/>
    <s v="Mobiles&amp;Accessories"/>
    <s v="MobileAccessories"/>
    <s v="AutomobileAccessories"/>
    <n v="489"/>
    <x v="0"/>
    <n v="1999"/>
    <x v="325"/>
    <n v="0.76"/>
    <x v="7"/>
    <x v="0"/>
    <x v="1"/>
    <x v="306"/>
    <n v="7.6259999999999994"/>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x v="423"/>
    <x v="414"/>
    <x v="22"/>
    <x v="1"/>
    <s v="Accessories"/>
    <s v="MemoryCards"/>
    <s v="MicroSD"/>
    <n v="369"/>
    <x v="0"/>
    <n v="1600"/>
    <x v="326"/>
    <n v="0.77"/>
    <x v="7"/>
    <x v="0"/>
    <x v="1"/>
    <x v="307"/>
    <n v="36.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x v="424"/>
    <x v="415"/>
    <x v="21"/>
    <x v="1"/>
    <s v="Mobiles&amp;Accessories"/>
    <s v="Smartphones&amp;BasicMobiles"/>
    <s v="Smartphones"/>
    <n v="15499"/>
    <x v="2"/>
    <n v="20999"/>
    <x v="327"/>
    <n v="0.26"/>
    <x v="4"/>
    <x v="1"/>
    <x v="3"/>
    <x v="278"/>
    <n v="23.351999999999997"/>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x v="425"/>
    <x v="416"/>
    <x v="21"/>
    <x v="1"/>
    <s v="Mobiles&amp;Accessories"/>
    <s v="Smartphones&amp;BasicMobiles"/>
    <s v="Smartphones"/>
    <n v="15499"/>
    <x v="2"/>
    <n v="18999"/>
    <x v="295"/>
    <n v="0.18"/>
    <x v="6"/>
    <x v="1"/>
    <x v="3"/>
    <x v="278"/>
    <n v="23.351999999999997"/>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x v="426"/>
    <x v="417"/>
    <x v="21"/>
    <x v="1"/>
    <s v="Mobiles&amp;Accessories"/>
    <s v="Smartphones&amp;BasicMobiles"/>
    <s v="Smartphones"/>
    <n v="22999"/>
    <x v="2"/>
    <n v="28999"/>
    <x v="328"/>
    <n v="0.21"/>
    <x v="4"/>
    <x v="1"/>
    <x v="2"/>
    <x v="283"/>
    <n v="29.724"/>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x v="427"/>
    <x v="418"/>
    <x v="24"/>
    <x v="1"/>
    <s v="Headphones,Earbuds&amp;Accessories"/>
    <s v="Headphones"/>
    <s v="In-Ear"/>
    <n v="599"/>
    <x v="2"/>
    <n v="1490"/>
    <x v="329"/>
    <n v="0.6"/>
    <x v="3"/>
    <x v="0"/>
    <x v="3"/>
    <x v="308"/>
    <n v="165.7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x v="428"/>
    <x v="419"/>
    <x v="31"/>
    <x v="1"/>
    <s v="Mobiles&amp;Accessories"/>
    <s v="MobileAccessories"/>
    <s v="Stands"/>
    <n v="134"/>
    <x v="1"/>
    <n v="699"/>
    <x v="330"/>
    <n v="0.81"/>
    <x v="2"/>
    <x v="0"/>
    <x v="3"/>
    <x v="309"/>
    <n v="20.784999999999997"/>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x v="429"/>
    <x v="420"/>
    <x v="21"/>
    <x v="1"/>
    <s v="Mobiles&amp;Accessories"/>
    <s v="Smartphones&amp;BasicMobiles"/>
    <s v="Smartphones"/>
    <n v="7499"/>
    <x v="2"/>
    <n v="7999"/>
    <x v="331"/>
    <n v="0.06"/>
    <x v="8"/>
    <x v="1"/>
    <x v="1"/>
    <x v="310"/>
    <n v="34.906999999999996"/>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x v="430"/>
    <x v="421"/>
    <x v="20"/>
    <x v="1"/>
    <s v="Mobiles&amp;Accessories"/>
    <s v="MobileAccessories"/>
    <s v="Chargers"/>
    <n v="1149"/>
    <x v="2"/>
    <n v="2199"/>
    <x v="280"/>
    <n v="0.48"/>
    <x v="1"/>
    <x v="1"/>
    <x v="4"/>
    <x v="253"/>
    <n v="183.2120000000000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x v="431"/>
    <x v="422"/>
    <x v="23"/>
    <x v="1"/>
    <s v="Mobiles&amp;Accessories"/>
    <s v="Smartphones&amp;BasicMobiles"/>
    <s v="BasicMobiles"/>
    <n v="1324"/>
    <x v="2"/>
    <n v="1699"/>
    <x v="332"/>
    <n v="0.22"/>
    <x v="4"/>
    <x v="1"/>
    <x v="1"/>
    <x v="258"/>
    <n v="132.3110000000000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x v="432"/>
    <x v="423"/>
    <x v="21"/>
    <x v="1"/>
    <s v="Mobiles&amp;Accessories"/>
    <s v="Smartphones&amp;BasicMobiles"/>
    <s v="Smartphones"/>
    <n v="13999"/>
    <x v="2"/>
    <n v="19999"/>
    <x v="310"/>
    <n v="0.3"/>
    <x v="4"/>
    <x v="1"/>
    <x v="3"/>
    <x v="278"/>
    <n v="23.351999999999997"/>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x v="433"/>
    <x v="424"/>
    <x v="20"/>
    <x v="1"/>
    <s v="Mobiles&amp;Accessories"/>
    <s v="MobileAccessories"/>
    <s v="Chargers"/>
    <n v="999"/>
    <x v="2"/>
    <n v="1599"/>
    <x v="40"/>
    <n v="0.38"/>
    <x v="5"/>
    <x v="1"/>
    <x v="1"/>
    <x v="297"/>
    <n v="11.2220000000000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x v="434"/>
    <x v="425"/>
    <x v="21"/>
    <x v="1"/>
    <s v="Mobiles&amp;Accessories"/>
    <s v="Smartphones&amp;BasicMobiles"/>
    <s v="Smartphones"/>
    <n v="12999"/>
    <x v="2"/>
    <n v="17999"/>
    <x v="286"/>
    <n v="0.28000000000000003"/>
    <x v="4"/>
    <x v="1"/>
    <x v="3"/>
    <x v="271"/>
    <n v="23.097999999999999"/>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x v="435"/>
    <x v="426"/>
    <x v="21"/>
    <x v="1"/>
    <s v="Mobiles&amp;Accessories"/>
    <s v="Smartphones&amp;BasicMobiles"/>
    <s v="Smartphones"/>
    <n v="15490"/>
    <x v="2"/>
    <n v="20990"/>
    <x v="300"/>
    <n v="0.26"/>
    <x v="4"/>
    <x v="1"/>
    <x v="0"/>
    <x v="282"/>
    <n v="37.11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x v="436"/>
    <x v="427"/>
    <x v="34"/>
    <x v="1"/>
    <s v="Mobiles&amp;Accessories"/>
    <s v="MobileAccessories"/>
    <s v="Maintenance,Upkeep&amp;Repairs"/>
    <n v="999"/>
    <x v="2"/>
    <n v="2899"/>
    <x v="333"/>
    <n v="0.66"/>
    <x v="0"/>
    <x v="0"/>
    <x v="13"/>
    <x v="311"/>
    <n v="31.2030000000000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x v="437"/>
    <x v="428"/>
    <x v="19"/>
    <x v="1"/>
    <s v="WearableTechnology"/>
    <s v="SmartWatches"/>
    <m/>
    <n v="1599"/>
    <x v="2"/>
    <n v="4999"/>
    <x v="334"/>
    <n v="0.68"/>
    <x v="0"/>
    <x v="0"/>
    <x v="1"/>
    <x v="312"/>
    <n v="71.95"/>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x v="438"/>
    <x v="429"/>
    <x v="23"/>
    <x v="1"/>
    <s v="Mobiles&amp;Accessories"/>
    <s v="Smartphones&amp;BasicMobiles"/>
    <s v="BasicMobiles"/>
    <n v="1324"/>
    <x v="2"/>
    <n v="1699"/>
    <x v="332"/>
    <n v="0.22"/>
    <x v="4"/>
    <x v="1"/>
    <x v="1"/>
    <x v="258"/>
    <n v="132.3110000000000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x v="439"/>
    <x v="430"/>
    <x v="21"/>
    <x v="1"/>
    <s v="Mobiles&amp;Accessories"/>
    <s v="Smartphones&amp;BasicMobiles"/>
    <s v="Smartphones"/>
    <n v="20999"/>
    <x v="2"/>
    <n v="29990"/>
    <x v="335"/>
    <n v="0.3"/>
    <x v="4"/>
    <x v="1"/>
    <x v="4"/>
    <x v="313"/>
    <n v="13.7989999999999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x v="440"/>
    <x v="431"/>
    <x v="27"/>
    <x v="1"/>
    <s v="Mobiles&amp;Accessories"/>
    <s v="MobileAccessories"/>
    <s v="Chargers"/>
    <n v="999"/>
    <x v="2"/>
    <n v="1999"/>
    <x v="336"/>
    <n v="0.5"/>
    <x v="1"/>
    <x v="0"/>
    <x v="4"/>
    <x v="314"/>
    <n v="6.0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x v="441"/>
    <x v="432"/>
    <x v="21"/>
    <x v="1"/>
    <s v="Mobiles&amp;Accessories"/>
    <s v="Smartphones&amp;BasicMobiles"/>
    <s v="Smartphones"/>
    <n v="12490"/>
    <x v="2"/>
    <n v="15990"/>
    <x v="337"/>
    <n v="0.22"/>
    <x v="4"/>
    <x v="1"/>
    <x v="0"/>
    <x v="315"/>
    <n v="62.706000000000003"/>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x v="442"/>
    <x v="433"/>
    <x v="21"/>
    <x v="1"/>
    <s v="Mobiles&amp;Accessories"/>
    <s v="Smartphones&amp;BasicMobiles"/>
    <s v="Smartphones"/>
    <n v="17999"/>
    <x v="2"/>
    <n v="21990"/>
    <x v="338"/>
    <n v="0.18"/>
    <x v="6"/>
    <x v="1"/>
    <x v="1"/>
    <x v="273"/>
    <n v="25.35"/>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x v="443"/>
    <x v="434"/>
    <x v="23"/>
    <x v="1"/>
    <s v="Mobiles&amp;Accessories"/>
    <s v="Smartphones&amp;BasicMobiles"/>
    <s v="BasicMobiles"/>
    <n v="1399"/>
    <x v="2"/>
    <n v="1630"/>
    <x v="339"/>
    <n v="0.14000000000000001"/>
    <x v="6"/>
    <x v="1"/>
    <x v="1"/>
    <x v="20"/>
    <n v="13.37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x v="444"/>
    <x v="435"/>
    <x v="19"/>
    <x v="1"/>
    <s v="WearableTechnology"/>
    <s v="SmartWatches"/>
    <m/>
    <n v="1499"/>
    <x v="2"/>
    <n v="6990"/>
    <x v="273"/>
    <n v="0.79"/>
    <x v="7"/>
    <x v="0"/>
    <x v="2"/>
    <x v="259"/>
    <n v="25.695999999999998"/>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x v="445"/>
    <x v="436"/>
    <x v="19"/>
    <x v="1"/>
    <s v="WearableTechnology"/>
    <s v="SmartWatches"/>
    <m/>
    <n v="1999"/>
    <x v="2"/>
    <n v="7990"/>
    <x v="267"/>
    <n v="0.75"/>
    <x v="7"/>
    <x v="0"/>
    <x v="11"/>
    <x v="316"/>
    <n v="21.632999999999999"/>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x v="446"/>
    <x v="437"/>
    <x v="34"/>
    <x v="1"/>
    <s v="Mobiles&amp;Accessories"/>
    <s v="MobileAccessories"/>
    <s v="Maintenance,Upkeep&amp;Repairs"/>
    <n v="999"/>
    <x v="2"/>
    <n v="2899"/>
    <x v="333"/>
    <n v="0.66"/>
    <x v="0"/>
    <x v="0"/>
    <x v="16"/>
    <x v="317"/>
    <n v="12.47899999999999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x v="447"/>
    <x v="438"/>
    <x v="35"/>
    <x v="1"/>
    <s v="Mobiles&amp;Accessories"/>
    <s v="MobileAccessories"/>
    <s v="StylusPens"/>
    <n v="2099"/>
    <x v="2"/>
    <n v="5999"/>
    <x v="340"/>
    <n v="0.65"/>
    <x v="0"/>
    <x v="0"/>
    <x v="4"/>
    <x v="318"/>
    <n v="21.429000000000002"/>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x v="448"/>
    <x v="439"/>
    <x v="25"/>
    <x v="1"/>
    <s v="Mobiles&amp;Accessories"/>
    <s v="MobileAccessories"/>
    <s v="Chargers"/>
    <n v="337"/>
    <x v="0"/>
    <n v="699"/>
    <x v="341"/>
    <n v="0.52"/>
    <x v="3"/>
    <x v="0"/>
    <x v="0"/>
    <x v="319"/>
    <n v="9.1690000000000005"/>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x v="449"/>
    <x v="440"/>
    <x v="19"/>
    <x v="1"/>
    <s v="WearableTechnology"/>
    <s v="SmartWatches"/>
    <m/>
    <n v="2999"/>
    <x v="2"/>
    <n v="7990"/>
    <x v="321"/>
    <n v="0.62"/>
    <x v="0"/>
    <x v="0"/>
    <x v="3"/>
    <x v="320"/>
    <n v="4.253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x v="450"/>
    <x v="441"/>
    <x v="19"/>
    <x v="1"/>
    <s v="WearableTechnology"/>
    <s v="SmartWatches"/>
    <m/>
    <n v="1299"/>
    <x v="2"/>
    <n v="5999"/>
    <x v="342"/>
    <n v="0.78"/>
    <x v="7"/>
    <x v="0"/>
    <x v="8"/>
    <x v="321"/>
    <n v="7.7149999999999999"/>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x v="451"/>
    <x v="442"/>
    <x v="21"/>
    <x v="1"/>
    <s v="Mobiles&amp;Accessories"/>
    <s v="Smartphones&amp;BasicMobiles"/>
    <s v="Smartphones"/>
    <n v="16499"/>
    <x v="2"/>
    <n v="20990"/>
    <x v="343"/>
    <n v="0.21"/>
    <x v="4"/>
    <x v="1"/>
    <x v="1"/>
    <x v="273"/>
    <n v="25.35"/>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x v="452"/>
    <x v="443"/>
    <x v="24"/>
    <x v="1"/>
    <s v="Headphones,Earbuds&amp;Accessories"/>
    <s v="Headphones"/>
    <s v="In-Ear"/>
    <n v="499"/>
    <x v="0"/>
    <n v="499"/>
    <x v="33"/>
    <n v="0"/>
    <x v="8"/>
    <x v="1"/>
    <x v="0"/>
    <x v="322"/>
    <n v="35.739000000000004"/>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x v="453"/>
    <x v="444"/>
    <x v="34"/>
    <x v="1"/>
    <s v="Mobiles&amp;Accessories"/>
    <s v="MobileAccessories"/>
    <s v="Maintenance,Upkeep&amp;Repairs"/>
    <n v="999"/>
    <x v="2"/>
    <n v="2899"/>
    <x v="333"/>
    <n v="0.66"/>
    <x v="0"/>
    <x v="0"/>
    <x v="13"/>
    <x v="323"/>
    <n v="10.72899999999999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x v="454"/>
    <x v="445"/>
    <x v="21"/>
    <x v="1"/>
    <s v="Mobiles&amp;Accessories"/>
    <s v="Smartphones&amp;BasicMobiles"/>
    <s v="Smartphones"/>
    <n v="10499"/>
    <x v="2"/>
    <n v="13499"/>
    <x v="344"/>
    <n v="0.22"/>
    <x v="4"/>
    <x v="1"/>
    <x v="0"/>
    <x v="101"/>
    <n v="4.484"/>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x v="455"/>
    <x v="446"/>
    <x v="36"/>
    <x v="1"/>
    <s v="Mobiles&amp;Accessories"/>
    <s v="MobileAccessories"/>
    <s v="Mounts"/>
    <n v="251"/>
    <x v="0"/>
    <n v="999"/>
    <x v="345"/>
    <n v="0.75"/>
    <x v="7"/>
    <x v="0"/>
    <x v="7"/>
    <x v="324"/>
    <n v="6.9340000000000002"/>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x v="456"/>
    <x v="447"/>
    <x v="21"/>
    <x v="1"/>
    <s v="Mobiles&amp;Accessories"/>
    <s v="Smartphones&amp;BasicMobiles"/>
    <s v="Smartphones"/>
    <n v="6499"/>
    <x v="2"/>
    <n v="7999"/>
    <x v="346"/>
    <n v="0.19"/>
    <x v="6"/>
    <x v="1"/>
    <x v="3"/>
    <x v="325"/>
    <n v="317.9320000000000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x v="457"/>
    <x v="448"/>
    <x v="19"/>
    <x v="1"/>
    <s v="WearableTechnology"/>
    <s v="SmartWatches"/>
    <m/>
    <n v="2999"/>
    <x v="2"/>
    <n v="9999"/>
    <x v="347"/>
    <n v="0.7"/>
    <x v="0"/>
    <x v="0"/>
    <x v="0"/>
    <x v="326"/>
    <n v="25.079000000000001"/>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x v="458"/>
    <x v="449"/>
    <x v="37"/>
    <x v="1"/>
    <s v="Mobiles&amp;Accessories"/>
    <s v="MobileAccessories"/>
    <s v="Cases&amp;Covers"/>
    <n v="279"/>
    <x v="0"/>
    <n v="1499"/>
    <x v="348"/>
    <n v="0.81"/>
    <x v="2"/>
    <x v="0"/>
    <x v="0"/>
    <x v="327"/>
    <n v="6.8460000000000001"/>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x v="459"/>
    <x v="450"/>
    <x v="31"/>
    <x v="1"/>
    <s v="Mobiles&amp;Accessories"/>
    <s v="MobileAccessories"/>
    <s v="Stands"/>
    <n v="269"/>
    <x v="0"/>
    <n v="1499"/>
    <x v="349"/>
    <n v="0.82"/>
    <x v="2"/>
    <x v="0"/>
    <x v="6"/>
    <x v="328"/>
    <n v="33.478000000000002"/>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x v="460"/>
    <x v="451"/>
    <x v="21"/>
    <x v="1"/>
    <s v="Mobiles&amp;Accessories"/>
    <s v="Smartphones&amp;BasicMobiles"/>
    <s v="Smartphones"/>
    <n v="8999"/>
    <x v="2"/>
    <n v="13499"/>
    <x v="350"/>
    <n v="0.33"/>
    <x v="5"/>
    <x v="1"/>
    <x v="11"/>
    <x v="329"/>
    <n v="6.9450000000000003"/>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x v="461"/>
    <x v="452"/>
    <x v="24"/>
    <x v="1"/>
    <s v="Headphones,Earbuds&amp;Accessories"/>
    <s v="Headphones"/>
    <s v="In-Ear"/>
    <n v="599"/>
    <x v="2"/>
    <n v="1299"/>
    <x v="351"/>
    <n v="0.54"/>
    <x v="3"/>
    <x v="0"/>
    <x v="3"/>
    <x v="330"/>
    <n v="196.6889999999999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x v="462"/>
    <x v="453"/>
    <x v="35"/>
    <x v="1"/>
    <s v="Mobiles&amp;Accessories"/>
    <s v="MobileAccessories"/>
    <s v="StylusPens"/>
    <n v="349"/>
    <x v="0"/>
    <n v="999"/>
    <x v="91"/>
    <n v="0.65"/>
    <x v="0"/>
    <x v="0"/>
    <x v="11"/>
    <x v="331"/>
    <n v="20.356999999999999"/>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x v="463"/>
    <x v="387"/>
    <x v="21"/>
    <x v="1"/>
    <s v="Mobiles&amp;Accessories"/>
    <s v="Smartphones&amp;BasicMobiles"/>
    <s v="Smartphones"/>
    <n v="13999"/>
    <x v="2"/>
    <n v="19499"/>
    <x v="309"/>
    <n v="0.28000000000000003"/>
    <x v="4"/>
    <x v="1"/>
    <x v="3"/>
    <x v="271"/>
    <n v="23.097999999999999"/>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x v="464"/>
    <x v="454"/>
    <x v="35"/>
    <x v="1"/>
    <s v="Mobiles&amp;Accessories"/>
    <s v="MobileAccessories"/>
    <s v="StylusPens"/>
    <n v="349"/>
    <x v="0"/>
    <n v="999"/>
    <x v="91"/>
    <n v="0.65"/>
    <x v="0"/>
    <x v="0"/>
    <x v="11"/>
    <x v="331"/>
    <n v="20.356999999999999"/>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x v="465"/>
    <x v="455"/>
    <x v="27"/>
    <x v="1"/>
    <s v="Mobiles&amp;Accessories"/>
    <s v="MobileAccessories"/>
    <s v="Chargers"/>
    <n v="499"/>
    <x v="0"/>
    <n v="599"/>
    <x v="352"/>
    <n v="0.17"/>
    <x v="6"/>
    <x v="1"/>
    <x v="0"/>
    <x v="332"/>
    <n v="26.11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x v="466"/>
    <x v="362"/>
    <x v="19"/>
    <x v="1"/>
    <s v="WearableTechnology"/>
    <s v="SmartWatches"/>
    <m/>
    <n v="2199"/>
    <x v="2"/>
    <n v="9999"/>
    <x v="287"/>
    <n v="0.78"/>
    <x v="7"/>
    <x v="0"/>
    <x v="0"/>
    <x v="333"/>
    <n v="33.672000000000004"/>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x v="467"/>
    <x v="456"/>
    <x v="33"/>
    <x v="1"/>
    <s v="Mobiles&amp;Accessories"/>
    <s v="MobileAccessories"/>
    <s v="D√©cor"/>
    <n v="95"/>
    <x v="1"/>
    <n v="499"/>
    <x v="353"/>
    <n v="0.81"/>
    <x v="2"/>
    <x v="0"/>
    <x v="0"/>
    <x v="334"/>
    <n v="6.1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x v="468"/>
    <x v="457"/>
    <x v="0"/>
    <x v="0"/>
    <s v="Accessories&amp;Peripherals"/>
    <s v="Cables&amp;Accessories"/>
    <s v="Cables"/>
    <n v="139"/>
    <x v="1"/>
    <n v="249"/>
    <x v="71"/>
    <n v="0.44"/>
    <x v="1"/>
    <x v="1"/>
    <x v="1"/>
    <x v="335"/>
    <n v="13.377000000000001"/>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x v="469"/>
    <x v="458"/>
    <x v="19"/>
    <x v="1"/>
    <s v="WearableTechnology"/>
    <s v="SmartWatches"/>
    <m/>
    <n v="4499"/>
    <x v="2"/>
    <n v="7999"/>
    <x v="354"/>
    <n v="0.44"/>
    <x v="1"/>
    <x v="1"/>
    <x v="12"/>
    <x v="95"/>
    <n v="3.5369999999999999"/>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x v="470"/>
    <x v="459"/>
    <x v="31"/>
    <x v="1"/>
    <s v="Mobiles&amp;Accessories"/>
    <s v="MobileAccessories"/>
    <s v="Stands"/>
    <n v="89"/>
    <x v="1"/>
    <n v="599"/>
    <x v="355"/>
    <n v="0.85"/>
    <x v="2"/>
    <x v="0"/>
    <x v="4"/>
    <x v="336"/>
    <n v="6.6509999999999998"/>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x v="471"/>
    <x v="460"/>
    <x v="21"/>
    <x v="1"/>
    <s v="Mobiles&amp;Accessories"/>
    <s v="Smartphones&amp;BasicMobiles"/>
    <s v="Smartphones"/>
    <n v="15499"/>
    <x v="2"/>
    <n v="20999"/>
    <x v="327"/>
    <n v="0.26"/>
    <x v="4"/>
    <x v="1"/>
    <x v="3"/>
    <x v="337"/>
    <n v="23.353000000000002"/>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x v="472"/>
    <x v="461"/>
    <x v="21"/>
    <x v="1"/>
    <s v="Mobiles&amp;Accessories"/>
    <s v="Smartphones&amp;BasicMobiles"/>
    <s v="Smartphones"/>
    <n v="13999"/>
    <x v="2"/>
    <n v="15999"/>
    <x v="356"/>
    <n v="0.13"/>
    <x v="6"/>
    <x v="1"/>
    <x v="2"/>
    <x v="338"/>
    <n v="6.08"/>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x v="473"/>
    <x v="462"/>
    <x v="19"/>
    <x v="1"/>
    <s v="WearableTechnology"/>
    <s v="SmartWatches"/>
    <m/>
    <n v="1999"/>
    <x v="2"/>
    <n v="4999"/>
    <x v="357"/>
    <n v="0.6"/>
    <x v="3"/>
    <x v="0"/>
    <x v="2"/>
    <x v="339"/>
    <n v="11.4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x v="474"/>
    <x v="463"/>
    <x v="19"/>
    <x v="1"/>
    <s v="WearableTechnology"/>
    <s v="SmartWatches"/>
    <m/>
    <n v="1399"/>
    <x v="2"/>
    <n v="5999"/>
    <x v="358"/>
    <n v="0.77"/>
    <x v="7"/>
    <x v="0"/>
    <x v="8"/>
    <x v="321"/>
    <n v="7.7149999999999999"/>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x v="475"/>
    <x v="464"/>
    <x v="26"/>
    <x v="1"/>
    <s v="Mobiles&amp;Accessories"/>
    <s v="MobileAccessories"/>
    <s v="AutomobileAccessories"/>
    <n v="599"/>
    <x v="2"/>
    <n v="999"/>
    <x v="274"/>
    <n v="0.4"/>
    <x v="5"/>
    <x v="1"/>
    <x v="1"/>
    <x v="340"/>
    <n v="22.65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x v="476"/>
    <x v="465"/>
    <x v="27"/>
    <x v="1"/>
    <s v="Mobiles&amp;Accessories"/>
    <s v="MobileAccessories"/>
    <s v="Chargers"/>
    <n v="199"/>
    <x v="1"/>
    <n v="1099"/>
    <x v="359"/>
    <n v="0.82"/>
    <x v="2"/>
    <x v="0"/>
    <x v="1"/>
    <x v="341"/>
    <n v="7.1970000000000001"/>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x v="477"/>
    <x v="466"/>
    <x v="19"/>
    <x v="1"/>
    <s v="WearableTechnology"/>
    <s v="SmartWatches"/>
    <m/>
    <n v="1799"/>
    <x v="2"/>
    <n v="6990"/>
    <x v="360"/>
    <n v="0.74"/>
    <x v="7"/>
    <x v="0"/>
    <x v="1"/>
    <x v="342"/>
    <n v="30.88"/>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x v="478"/>
    <x v="467"/>
    <x v="19"/>
    <x v="1"/>
    <s v="WearableTechnology"/>
    <s v="SmartWatches"/>
    <m/>
    <n v="1499"/>
    <x v="2"/>
    <n v="6990"/>
    <x v="273"/>
    <n v="0.79"/>
    <x v="7"/>
    <x v="0"/>
    <x v="2"/>
    <x v="259"/>
    <n v="25.695999999999998"/>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x v="479"/>
    <x v="468"/>
    <x v="21"/>
    <x v="1"/>
    <s v="Mobiles&amp;Accessories"/>
    <s v="Smartphones&amp;BasicMobiles"/>
    <s v="Smartphones"/>
    <n v="20999"/>
    <x v="2"/>
    <n v="29990"/>
    <x v="335"/>
    <n v="0.3"/>
    <x v="4"/>
    <x v="1"/>
    <x v="4"/>
    <x v="313"/>
    <n v="13.7989999999999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x v="480"/>
    <x v="469"/>
    <x v="21"/>
    <x v="1"/>
    <s v="Mobiles&amp;Accessories"/>
    <s v="Smartphones&amp;BasicMobiles"/>
    <s v="Smartphones"/>
    <n v="12999"/>
    <x v="2"/>
    <n v="13499"/>
    <x v="361"/>
    <n v="0.04"/>
    <x v="8"/>
    <x v="1"/>
    <x v="3"/>
    <x v="343"/>
    <n v="60.19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x v="481"/>
    <x v="470"/>
    <x v="21"/>
    <x v="1"/>
    <s v="Mobiles&amp;Accessories"/>
    <s v="Smartphones&amp;BasicMobiles"/>
    <s v="Smartphones"/>
    <n v="16999"/>
    <x v="2"/>
    <n v="20999"/>
    <x v="362"/>
    <n v="0.19"/>
    <x v="6"/>
    <x v="1"/>
    <x v="3"/>
    <x v="344"/>
    <n v="35.921999999999997"/>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x v="482"/>
    <x v="471"/>
    <x v="21"/>
    <x v="1"/>
    <s v="Mobiles&amp;Accessories"/>
    <s v="Smartphones&amp;BasicMobiles"/>
    <s v="Smartphones"/>
    <n v="19999"/>
    <x v="2"/>
    <n v="27990"/>
    <x v="363"/>
    <n v="0.28999999999999998"/>
    <x v="4"/>
    <x v="1"/>
    <x v="4"/>
    <x v="313"/>
    <n v="13.79899999999999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x v="483"/>
    <x v="472"/>
    <x v="21"/>
    <x v="1"/>
    <s v="Mobiles&amp;Accessories"/>
    <s v="Smartphones&amp;BasicMobiles"/>
    <s v="Smartphones"/>
    <n v="12999"/>
    <x v="2"/>
    <n v="18999"/>
    <x v="364"/>
    <n v="0.32"/>
    <x v="5"/>
    <x v="1"/>
    <x v="3"/>
    <x v="303"/>
    <n v="54.8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x v="484"/>
    <x v="473"/>
    <x v="19"/>
    <x v="1"/>
    <s v="WearableTechnology"/>
    <s v="SmartWatches"/>
    <m/>
    <n v="2999"/>
    <x v="2"/>
    <n v="5999"/>
    <x v="365"/>
    <n v="0.5"/>
    <x v="1"/>
    <x v="0"/>
    <x v="3"/>
    <x v="345"/>
    <n v="11.247999999999999"/>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x v="485"/>
    <x v="474"/>
    <x v="27"/>
    <x v="1"/>
    <s v="Mobiles&amp;Accessories"/>
    <s v="MobileAccessories"/>
    <s v="Chargers"/>
    <n v="329"/>
    <x v="0"/>
    <n v="999"/>
    <x v="366"/>
    <n v="0.67"/>
    <x v="0"/>
    <x v="0"/>
    <x v="0"/>
    <x v="346"/>
    <n v="7.692000000000000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x v="486"/>
    <x v="475"/>
    <x v="19"/>
    <x v="1"/>
    <s v="WearableTechnology"/>
    <s v="SmartWatches"/>
    <m/>
    <n v="1299"/>
    <x v="2"/>
    <n v="5999"/>
    <x v="342"/>
    <n v="0.78"/>
    <x v="7"/>
    <x v="0"/>
    <x v="8"/>
    <x v="321"/>
    <n v="7.7149999999999999"/>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x v="487"/>
    <x v="476"/>
    <x v="22"/>
    <x v="1"/>
    <s v="Accessories"/>
    <s v="MemoryCards"/>
    <s v="MicroSD"/>
    <n v="1989"/>
    <x v="2"/>
    <n v="3500"/>
    <x v="367"/>
    <n v="0.43"/>
    <x v="1"/>
    <x v="1"/>
    <x v="5"/>
    <x v="347"/>
    <n v="71.660000000000011"/>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x v="488"/>
    <x v="333"/>
    <x v="19"/>
    <x v="1"/>
    <s v="WearableTechnology"/>
    <s v="SmartWatches"/>
    <m/>
    <n v="1999"/>
    <x v="2"/>
    <n v="9999"/>
    <x v="299"/>
    <n v="0.8"/>
    <x v="7"/>
    <x v="0"/>
    <x v="4"/>
    <x v="348"/>
    <n v="32.003999999999998"/>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x v="489"/>
    <x v="477"/>
    <x v="21"/>
    <x v="1"/>
    <s v="Mobiles&amp;Accessories"/>
    <s v="Smartphones&amp;BasicMobiles"/>
    <s v="Smartphones"/>
    <n v="12999"/>
    <x v="2"/>
    <n v="18999"/>
    <x v="364"/>
    <n v="0.32"/>
    <x v="5"/>
    <x v="1"/>
    <x v="3"/>
    <x v="303"/>
    <n v="54.8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x v="490"/>
    <x v="478"/>
    <x v="19"/>
    <x v="1"/>
    <s v="WearableTechnology"/>
    <s v="SmartWatches"/>
    <m/>
    <n v="1499"/>
    <x v="2"/>
    <n v="4999"/>
    <x v="368"/>
    <n v="0.7"/>
    <x v="0"/>
    <x v="0"/>
    <x v="1"/>
    <x v="349"/>
    <n v="96.587999999999994"/>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x v="491"/>
    <x v="479"/>
    <x v="21"/>
    <x v="1"/>
    <s v="Mobiles&amp;Accessories"/>
    <s v="Smartphones&amp;BasicMobiles"/>
    <s v="Smartphones"/>
    <n v="16999"/>
    <x v="2"/>
    <n v="20999"/>
    <x v="362"/>
    <n v="0.19"/>
    <x v="6"/>
    <x v="1"/>
    <x v="3"/>
    <x v="344"/>
    <n v="35.921999999999997"/>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x v="492"/>
    <x v="480"/>
    <x v="19"/>
    <x v="1"/>
    <s v="WearableTechnology"/>
    <s v="SmartWatches"/>
    <m/>
    <n v="1999"/>
    <x v="2"/>
    <n v="8499"/>
    <x v="369"/>
    <n v="0.76"/>
    <x v="7"/>
    <x v="0"/>
    <x v="4"/>
    <x v="350"/>
    <n v="4.54"/>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x v="493"/>
    <x v="481"/>
    <x v="19"/>
    <x v="1"/>
    <s v="WearableTechnology"/>
    <s v="SmartWatches"/>
    <m/>
    <n v="4999"/>
    <x v="2"/>
    <n v="6999"/>
    <x v="370"/>
    <n v="0.28999999999999998"/>
    <x v="4"/>
    <x v="1"/>
    <x v="11"/>
    <x v="351"/>
    <n v="4.5579999999999998"/>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x v="494"/>
    <x v="482"/>
    <x v="19"/>
    <x v="1"/>
    <s v="WearableTechnology"/>
    <s v="SmartWatches"/>
    <m/>
    <n v="2499"/>
    <x v="2"/>
    <n v="5999"/>
    <x v="371"/>
    <n v="0.57999999999999996"/>
    <x v="3"/>
    <x v="0"/>
    <x v="7"/>
    <x v="352"/>
    <n v="4.5280000000000005"/>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x v="495"/>
    <x v="483"/>
    <x v="23"/>
    <x v="1"/>
    <s v="Mobiles&amp;Accessories"/>
    <s v="Smartphones&amp;BasicMobiles"/>
    <s v="BasicMobiles"/>
    <n v="1399"/>
    <x v="2"/>
    <n v="1630"/>
    <x v="339"/>
    <n v="0.14000000000000001"/>
    <x v="6"/>
    <x v="1"/>
    <x v="1"/>
    <x v="20"/>
    <n v="13.37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x v="496"/>
    <x v="484"/>
    <x v="19"/>
    <x v="1"/>
    <s v="WearableTechnology"/>
    <s v="SmartWatches"/>
    <m/>
    <n v="1499"/>
    <x v="2"/>
    <n v="9999"/>
    <x v="372"/>
    <n v="0.85"/>
    <x v="2"/>
    <x v="0"/>
    <x v="0"/>
    <x v="353"/>
    <n v="26.838000000000001"/>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x v="497"/>
    <x v="485"/>
    <x v="27"/>
    <x v="1"/>
    <s v="Mobiles&amp;Accessories"/>
    <s v="MobileAccessories"/>
    <s v="Chargers"/>
    <n v="249"/>
    <x v="0"/>
    <n v="599"/>
    <x v="373"/>
    <n v="0.57999999999999996"/>
    <x v="3"/>
    <x v="0"/>
    <x v="2"/>
    <x v="354"/>
    <n v="6.046999999999999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x v="498"/>
    <x v="486"/>
    <x v="34"/>
    <x v="1"/>
    <s v="Mobiles&amp;Accessories"/>
    <s v="MobileAccessories"/>
    <s v="Maintenance,Upkeep&amp;Repairs"/>
    <n v="299"/>
    <x v="0"/>
    <n v="1199"/>
    <x v="144"/>
    <n v="0.75"/>
    <x v="7"/>
    <x v="0"/>
    <x v="6"/>
    <x v="355"/>
    <n v="5.0960000000000001"/>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x v="499"/>
    <x v="487"/>
    <x v="33"/>
    <x v="1"/>
    <s v="Mobiles&amp;Accessories"/>
    <s v="MobileAccessories"/>
    <s v="D√©cor"/>
    <n v="79"/>
    <x v="1"/>
    <n v="499"/>
    <x v="374"/>
    <n v="0.84"/>
    <x v="2"/>
    <x v="0"/>
    <x v="0"/>
    <x v="334"/>
    <n v="6.1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x v="500"/>
    <x v="488"/>
    <x v="21"/>
    <x v="1"/>
    <s v="Mobiles&amp;Accessories"/>
    <s v="Smartphones&amp;BasicMobiles"/>
    <s v="Smartphones"/>
    <n v="13999"/>
    <x v="2"/>
    <n v="15999"/>
    <x v="356"/>
    <n v="0.13"/>
    <x v="6"/>
    <x v="1"/>
    <x v="2"/>
    <x v="338"/>
    <n v="6.08"/>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x v="501"/>
    <x v="489"/>
    <x v="24"/>
    <x v="1"/>
    <s v="Headphones,Earbuds&amp;Accessories"/>
    <s v="Headphones"/>
    <s v="In-Ear"/>
    <n v="949"/>
    <x v="2"/>
    <n v="999"/>
    <x v="375"/>
    <n v="0.05"/>
    <x v="8"/>
    <x v="1"/>
    <x v="0"/>
    <x v="322"/>
    <n v="35.739000000000004"/>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x v="502"/>
    <x v="490"/>
    <x v="31"/>
    <x v="1"/>
    <s v="Mobiles&amp;Accessories"/>
    <s v="MobileAccessories"/>
    <s v="Stands"/>
    <n v="99"/>
    <x v="1"/>
    <n v="499"/>
    <x v="312"/>
    <n v="0.8"/>
    <x v="7"/>
    <x v="0"/>
    <x v="3"/>
    <x v="356"/>
    <n v="6.5510000000000002"/>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x v="503"/>
    <x v="491"/>
    <x v="19"/>
    <x v="1"/>
    <s v="WearableTechnology"/>
    <s v="SmartWatches"/>
    <m/>
    <n v="2499"/>
    <x v="2"/>
    <n v="7990"/>
    <x v="376"/>
    <n v="0.69"/>
    <x v="0"/>
    <x v="0"/>
    <x v="3"/>
    <x v="320"/>
    <n v="4.253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x v="504"/>
    <x v="492"/>
    <x v="38"/>
    <x v="1"/>
    <s v="Mobiles&amp;Accessories"/>
    <s v="MobileAccessories"/>
    <s v="Mounts"/>
    <n v="689"/>
    <x v="2"/>
    <n v="1999"/>
    <x v="377"/>
    <n v="0.66"/>
    <x v="0"/>
    <x v="0"/>
    <x v="4"/>
    <x v="127"/>
    <n v="5.493000000000000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x v="505"/>
    <x v="493"/>
    <x v="36"/>
    <x v="1"/>
    <s v="Mobiles&amp;Accessories"/>
    <s v="MobileAccessories"/>
    <s v="Mounts"/>
    <n v="499"/>
    <x v="0"/>
    <n v="1899"/>
    <x v="378"/>
    <n v="0.74"/>
    <x v="7"/>
    <x v="0"/>
    <x v="3"/>
    <x v="357"/>
    <n v="5.5749999999999993"/>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x v="506"/>
    <x v="494"/>
    <x v="34"/>
    <x v="1"/>
    <s v="Mobiles&amp;Accessories"/>
    <s v="MobileAccessories"/>
    <s v="Maintenance,Upkeep&amp;Repairs"/>
    <n v="299"/>
    <x v="0"/>
    <n v="999"/>
    <x v="29"/>
    <n v="0.7"/>
    <x v="0"/>
    <x v="0"/>
    <x v="4"/>
    <x v="267"/>
    <n v="13.190999999999999"/>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x v="507"/>
    <x v="495"/>
    <x v="31"/>
    <x v="1"/>
    <s v="Mobiles&amp;Accessories"/>
    <s v="MobileAccessories"/>
    <s v="Stands"/>
    <n v="209"/>
    <x v="0"/>
    <n v="499"/>
    <x v="69"/>
    <n v="0.57999999999999996"/>
    <x v="3"/>
    <x v="0"/>
    <x v="9"/>
    <x v="358"/>
    <n v="3.7040000000000002"/>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x v="508"/>
    <x v="496"/>
    <x v="21"/>
    <x v="1"/>
    <s v="Mobiles&amp;Accessories"/>
    <s v="Smartphones&amp;BasicMobiles"/>
    <s v="Smartphones"/>
    <n v="8499"/>
    <x v="2"/>
    <n v="12999"/>
    <x v="379"/>
    <n v="0.35"/>
    <x v="5"/>
    <x v="1"/>
    <x v="3"/>
    <x v="359"/>
    <n v="10.762"/>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x v="509"/>
    <x v="497"/>
    <x v="20"/>
    <x v="1"/>
    <s v="Mobiles&amp;Accessories"/>
    <s v="MobileAccessories"/>
    <s v="Chargers"/>
    <n v="2179"/>
    <x v="2"/>
    <n v="3999"/>
    <x v="380"/>
    <n v="0.46"/>
    <x v="1"/>
    <x v="1"/>
    <x v="1"/>
    <x v="360"/>
    <n v="12.38"/>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x v="510"/>
    <x v="498"/>
    <x v="21"/>
    <x v="1"/>
    <s v="Mobiles&amp;Accessories"/>
    <s v="Smartphones&amp;BasicMobiles"/>
    <s v="Smartphones"/>
    <n v="16999"/>
    <x v="2"/>
    <n v="20999"/>
    <x v="362"/>
    <n v="0.19"/>
    <x v="6"/>
    <x v="1"/>
    <x v="3"/>
    <x v="344"/>
    <n v="35.921999999999997"/>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x v="511"/>
    <x v="499"/>
    <x v="21"/>
    <x v="1"/>
    <s v="Mobiles&amp;Accessories"/>
    <s v="Smartphones&amp;BasicMobiles"/>
    <s v="Smartphones"/>
    <n v="44999"/>
    <x v="2"/>
    <n v="49999"/>
    <x v="381"/>
    <n v="0.1"/>
    <x v="8"/>
    <x v="1"/>
    <x v="4"/>
    <x v="361"/>
    <n v="7.37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x v="512"/>
    <x v="500"/>
    <x v="23"/>
    <x v="1"/>
    <s v="Mobiles&amp;Accessories"/>
    <s v="Smartphones&amp;BasicMobiles"/>
    <s v="BasicMobiles"/>
    <n v="2599"/>
    <x v="2"/>
    <n v="2999"/>
    <x v="382"/>
    <n v="0.13"/>
    <x v="6"/>
    <x v="1"/>
    <x v="2"/>
    <x v="362"/>
    <n v="18.166"/>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x v="513"/>
    <x v="501"/>
    <x v="19"/>
    <x v="1"/>
    <s v="WearableTechnology"/>
    <s v="SmartWatches"/>
    <m/>
    <n v="2799"/>
    <x v="2"/>
    <n v="6499"/>
    <x v="383"/>
    <n v="0.56999999999999995"/>
    <x v="3"/>
    <x v="0"/>
    <x v="3"/>
    <x v="363"/>
    <n v="42.97899999999999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x v="514"/>
    <x v="502"/>
    <x v="39"/>
    <x v="1"/>
    <s v="Headphones,Earbuds&amp;Accessories"/>
    <s v="Headphones"/>
    <s v="On-Ear"/>
    <n v="1399"/>
    <x v="2"/>
    <n v="2990"/>
    <x v="384"/>
    <n v="0.53"/>
    <x v="3"/>
    <x v="0"/>
    <x v="3"/>
    <x v="364"/>
    <n v="101.27499999999999"/>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x v="515"/>
    <x v="503"/>
    <x v="22"/>
    <x v="1"/>
    <s v="Accessories"/>
    <s v="MemoryCards"/>
    <s v="MicroSD"/>
    <n v="649"/>
    <x v="2"/>
    <n v="2400"/>
    <x v="385"/>
    <n v="0.73"/>
    <x v="7"/>
    <x v="0"/>
    <x v="5"/>
    <x v="347"/>
    <n v="71.660000000000011"/>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x v="516"/>
    <x v="504"/>
    <x v="27"/>
    <x v="1"/>
    <s v="Mobiles&amp;Accessories"/>
    <s v="MobileAccessories"/>
    <s v="Chargers"/>
    <n v="799"/>
    <x v="2"/>
    <n v="3990"/>
    <x v="386"/>
    <n v="0.8"/>
    <x v="7"/>
    <x v="0"/>
    <x v="11"/>
    <x v="365"/>
    <n v="3.9189999999999996"/>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x v="517"/>
    <x v="505"/>
    <x v="40"/>
    <x v="0"/>
    <s v="Accessories&amp;Peripherals"/>
    <s v="LaptopAccessories"/>
    <s v="CameraPrivacyCovers"/>
    <n v="149"/>
    <x v="1"/>
    <n v="149"/>
    <x v="33"/>
    <n v="0"/>
    <x v="8"/>
    <x v="1"/>
    <x v="4"/>
    <x v="366"/>
    <n v="15.132999999999999"/>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x v="518"/>
    <x v="506"/>
    <x v="23"/>
    <x v="1"/>
    <s v="Mobiles&amp;Accessories"/>
    <s v="Smartphones&amp;BasicMobiles"/>
    <s v="BasicMobiles"/>
    <n v="3799"/>
    <x v="2"/>
    <n v="5299"/>
    <x v="387"/>
    <n v="0.28000000000000003"/>
    <x v="4"/>
    <x v="1"/>
    <x v="12"/>
    <x v="367"/>
    <n v="5.141"/>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x v="519"/>
    <x v="507"/>
    <x v="37"/>
    <x v="1"/>
    <s v="Mobiles&amp;Accessories"/>
    <s v="MobileAccessories"/>
    <s v="Cases&amp;Covers"/>
    <n v="199"/>
    <x v="1"/>
    <n v="1899"/>
    <x v="2"/>
    <n v="0.9"/>
    <x v="2"/>
    <x v="0"/>
    <x v="1"/>
    <x v="368"/>
    <n v="8.74"/>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x v="520"/>
    <x v="508"/>
    <x v="21"/>
    <x v="1"/>
    <s v="Mobiles&amp;Accessories"/>
    <s v="Smartphones&amp;BasicMobiles"/>
    <s v="Smartphones"/>
    <n v="23999"/>
    <x v="2"/>
    <n v="32999"/>
    <x v="388"/>
    <n v="0.27"/>
    <x v="4"/>
    <x v="1"/>
    <x v="2"/>
    <x v="369"/>
    <n v="12.76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x v="521"/>
    <x v="509"/>
    <x v="21"/>
    <x v="1"/>
    <s v="Mobiles&amp;Accessories"/>
    <s v="Smartphones&amp;BasicMobiles"/>
    <s v="Smartphones"/>
    <n v="29990"/>
    <x v="2"/>
    <n v="39990"/>
    <x v="389"/>
    <n v="0.25"/>
    <x v="4"/>
    <x v="1"/>
    <x v="4"/>
    <x v="370"/>
    <n v="12.698999999999998"/>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x v="522"/>
    <x v="510"/>
    <x v="19"/>
    <x v="1"/>
    <s v="WearableTechnology"/>
    <s v="SmartWatches"/>
    <m/>
    <n v="281"/>
    <x v="0"/>
    <n v="1999"/>
    <x v="390"/>
    <n v="0.86"/>
    <x v="2"/>
    <x v="0"/>
    <x v="18"/>
    <x v="226"/>
    <n v="2.8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x v="523"/>
    <x v="511"/>
    <x v="21"/>
    <x v="1"/>
    <s v="Mobiles&amp;Accessories"/>
    <s v="Smartphones&amp;BasicMobiles"/>
    <s v="Smartphones"/>
    <n v="7998"/>
    <x v="2"/>
    <n v="11999"/>
    <x v="391"/>
    <n v="0.33"/>
    <x v="5"/>
    <x v="1"/>
    <x v="11"/>
    <x v="371"/>
    <n v="3.9249999999999998"/>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x v="524"/>
    <x v="512"/>
    <x v="19"/>
    <x v="1"/>
    <s v="WearableTechnology"/>
    <s v="SmartWatches"/>
    <m/>
    <n v="249"/>
    <x v="0"/>
    <n v="999"/>
    <x v="232"/>
    <n v="0.75"/>
    <x v="7"/>
    <x v="0"/>
    <x v="6"/>
    <x v="372"/>
    <n v="4.5380000000000003"/>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x v="525"/>
    <x v="513"/>
    <x v="34"/>
    <x v="1"/>
    <s v="Mobiles&amp;Accessories"/>
    <s v="MobileAccessories"/>
    <s v="Maintenance,Upkeep&amp;Repairs"/>
    <n v="299"/>
    <x v="0"/>
    <n v="599"/>
    <x v="226"/>
    <n v="0.5"/>
    <x v="1"/>
    <x v="0"/>
    <x v="4"/>
    <x v="373"/>
    <n v="8.9740000000000002"/>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x v="526"/>
    <x v="514"/>
    <x v="19"/>
    <x v="1"/>
    <s v="WearableTechnology"/>
    <s v="SmartWatches"/>
    <m/>
    <n v="499"/>
    <x v="0"/>
    <n v="1899"/>
    <x v="378"/>
    <n v="0.74"/>
    <x v="7"/>
    <x v="0"/>
    <x v="3"/>
    <x v="374"/>
    <n v="4.5119999999999996"/>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x v="527"/>
    <x v="515"/>
    <x v="19"/>
    <x v="1"/>
    <s v="WearableTechnology"/>
    <s v="SmartWatches"/>
    <m/>
    <n v="899"/>
    <x v="2"/>
    <n v="3499"/>
    <x v="392"/>
    <n v="0.74"/>
    <x v="7"/>
    <x v="0"/>
    <x v="17"/>
    <x v="375"/>
    <n v="3.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x v="528"/>
    <x v="516"/>
    <x v="20"/>
    <x v="1"/>
    <s v="Mobiles&amp;Accessories"/>
    <s v="MobileAccessories"/>
    <s v="Chargers"/>
    <n v="1599"/>
    <x v="2"/>
    <n v="3499"/>
    <x v="393"/>
    <n v="0.54"/>
    <x v="3"/>
    <x v="0"/>
    <x v="1"/>
    <x v="376"/>
    <n v="40.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x v="529"/>
    <x v="517"/>
    <x v="41"/>
    <x v="1"/>
    <s v="Headphones,Earbuds&amp;Accessories"/>
    <s v="Adapters"/>
    <m/>
    <n v="120"/>
    <x v="1"/>
    <n v="999"/>
    <x v="394"/>
    <n v="0.88"/>
    <x v="2"/>
    <x v="0"/>
    <x v="2"/>
    <x v="377"/>
    <n v="10.3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x v="530"/>
    <x v="518"/>
    <x v="19"/>
    <x v="1"/>
    <s v="WearableTechnology"/>
    <s v="SmartWatches"/>
    <m/>
    <n v="3999"/>
    <x v="2"/>
    <n v="6999"/>
    <x v="395"/>
    <n v="0.43"/>
    <x v="1"/>
    <x v="1"/>
    <x v="3"/>
    <x v="378"/>
    <n v="14.32899999999999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x v="531"/>
    <x v="472"/>
    <x v="21"/>
    <x v="1"/>
    <s v="Mobiles&amp;Accessories"/>
    <s v="Smartphones&amp;BasicMobiles"/>
    <s v="Smartphones"/>
    <n v="12999"/>
    <x v="2"/>
    <n v="18999"/>
    <x v="364"/>
    <n v="0.32"/>
    <x v="5"/>
    <x v="1"/>
    <x v="3"/>
    <x v="303"/>
    <n v="54.8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x v="532"/>
    <x v="519"/>
    <x v="37"/>
    <x v="1"/>
    <s v="Mobiles&amp;Accessories"/>
    <s v="MobileAccessories"/>
    <s v="Cases&amp;Covers"/>
    <n v="1599"/>
    <x v="2"/>
    <n v="2599"/>
    <x v="396"/>
    <n v="0.38"/>
    <x v="5"/>
    <x v="1"/>
    <x v="4"/>
    <x v="379"/>
    <n v="6.10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x v="533"/>
    <x v="520"/>
    <x v="27"/>
    <x v="1"/>
    <s v="Mobiles&amp;Accessories"/>
    <s v="MobileAccessories"/>
    <s v="Chargers"/>
    <n v="699"/>
    <x v="2"/>
    <n v="1199"/>
    <x v="397"/>
    <n v="0.42"/>
    <x v="1"/>
    <x v="1"/>
    <x v="1"/>
    <x v="304"/>
    <n v="18.40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x v="534"/>
    <x v="521"/>
    <x v="42"/>
    <x v="1"/>
    <s v="Mobiles&amp;Accessories"/>
    <s v="MobileAccessories"/>
    <s v="D√©cor"/>
    <n v="99"/>
    <x v="1"/>
    <n v="999"/>
    <x v="314"/>
    <n v="0.9"/>
    <x v="2"/>
    <x v="0"/>
    <x v="5"/>
    <x v="380"/>
    <n v="4.7050000000000001"/>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x v="535"/>
    <x v="522"/>
    <x v="21"/>
    <x v="1"/>
    <s v="Mobiles&amp;Accessories"/>
    <s v="Smartphones&amp;BasicMobiles"/>
    <s v="Smartphones"/>
    <n v="7915"/>
    <x v="2"/>
    <n v="9999"/>
    <x v="398"/>
    <n v="0.21"/>
    <x v="4"/>
    <x v="1"/>
    <x v="4"/>
    <x v="106"/>
    <n v="5.6760000000000002"/>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x v="536"/>
    <x v="523"/>
    <x v="19"/>
    <x v="1"/>
    <s v="WearableTechnology"/>
    <s v="SmartWatches"/>
    <m/>
    <n v="1499"/>
    <x v="2"/>
    <n v="7999"/>
    <x v="283"/>
    <n v="0.81"/>
    <x v="2"/>
    <x v="0"/>
    <x v="0"/>
    <x v="353"/>
    <n v="26.838000000000001"/>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x v="537"/>
    <x v="524"/>
    <x v="23"/>
    <x v="1"/>
    <s v="Mobiles&amp;Accessories"/>
    <s v="Smartphones&amp;BasicMobiles"/>
    <s v="BasicMobiles"/>
    <n v="1055"/>
    <x v="2"/>
    <n v="1249"/>
    <x v="399"/>
    <n v="0.16"/>
    <x v="6"/>
    <x v="1"/>
    <x v="11"/>
    <x v="381"/>
    <n v="6.151999999999999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x v="538"/>
    <x v="525"/>
    <x v="34"/>
    <x v="1"/>
    <s v="Mobiles&amp;Accessories"/>
    <s v="MobileAccessories"/>
    <s v="Maintenance,Upkeep&amp;Repairs"/>
    <n v="150"/>
    <x v="1"/>
    <n v="599"/>
    <x v="400"/>
    <n v="0.75"/>
    <x v="7"/>
    <x v="0"/>
    <x v="4"/>
    <x v="382"/>
    <n v="5.0139999999999993"/>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x v="539"/>
    <x v="526"/>
    <x v="37"/>
    <x v="1"/>
    <s v="Mobiles&amp;Accessories"/>
    <s v="MobileAccessories"/>
    <s v="Cases&amp;Covers"/>
    <n v="474"/>
    <x v="0"/>
    <n v="1799"/>
    <x v="401"/>
    <n v="0.74"/>
    <x v="7"/>
    <x v="0"/>
    <x v="4"/>
    <x v="243"/>
    <n v="5.7539999999999996"/>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x v="540"/>
    <x v="527"/>
    <x v="27"/>
    <x v="1"/>
    <s v="Mobiles&amp;Accessories"/>
    <s v="MobileAccessories"/>
    <s v="Chargers"/>
    <n v="239"/>
    <x v="0"/>
    <n v="599"/>
    <x v="402"/>
    <n v="0.6"/>
    <x v="3"/>
    <x v="0"/>
    <x v="2"/>
    <x v="354"/>
    <n v="6.046999999999999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x v="541"/>
    <x v="528"/>
    <x v="21"/>
    <x v="1"/>
    <s v="Mobiles&amp;Accessories"/>
    <s v="Smartphones&amp;BasicMobiles"/>
    <s v="Smartphones"/>
    <n v="7499"/>
    <x v="2"/>
    <n v="9499"/>
    <x v="403"/>
    <n v="0.21"/>
    <x v="4"/>
    <x v="1"/>
    <x v="3"/>
    <x v="325"/>
    <n v="317.9320000000000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x v="542"/>
    <x v="529"/>
    <x v="19"/>
    <x v="1"/>
    <s v="WearableTechnology"/>
    <s v="SmartWatches"/>
    <m/>
    <n v="265"/>
    <x v="0"/>
    <n v="999"/>
    <x v="404"/>
    <n v="0.73"/>
    <x v="7"/>
    <x v="0"/>
    <x v="7"/>
    <x v="383"/>
    <n v="4.1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x v="543"/>
    <x v="530"/>
    <x v="21"/>
    <x v="1"/>
    <s v="Mobiles&amp;Accessories"/>
    <s v="Smartphones&amp;BasicMobiles"/>
    <s v="Smartphones"/>
    <n v="37990"/>
    <x v="2"/>
    <n v="74999"/>
    <x v="405"/>
    <n v="0.49"/>
    <x v="1"/>
    <x v="1"/>
    <x v="0"/>
    <x v="384"/>
    <n v="31.99"/>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x v="544"/>
    <x v="531"/>
    <x v="30"/>
    <x v="1"/>
    <s v="Mobiles&amp;Accessories"/>
    <s v="MobileAccessories"/>
    <s v="Photo&amp;VideoAccessories"/>
    <n v="1799"/>
    <x v="2"/>
    <n v="3999"/>
    <x v="406"/>
    <n v="0.55000000000000004"/>
    <x v="3"/>
    <x v="0"/>
    <x v="13"/>
    <x v="385"/>
    <n v="4.8449999999999998"/>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x v="545"/>
    <x v="532"/>
    <x v="21"/>
    <x v="1"/>
    <s v="Mobiles&amp;Accessories"/>
    <s v="Smartphones&amp;BasicMobiles"/>
    <s v="Smartphones"/>
    <n v="8499"/>
    <x v="2"/>
    <n v="11999"/>
    <x v="407"/>
    <n v="0.28999999999999998"/>
    <x v="4"/>
    <x v="1"/>
    <x v="2"/>
    <x v="386"/>
    <n v="4.1760000000000002"/>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x v="546"/>
    <x v="533"/>
    <x v="19"/>
    <x v="1"/>
    <s v="WearableTechnology"/>
    <s v="SmartWatches"/>
    <m/>
    <n v="1999"/>
    <x v="2"/>
    <n v="3999"/>
    <x v="408"/>
    <n v="0.5"/>
    <x v="1"/>
    <x v="0"/>
    <x v="1"/>
    <x v="268"/>
    <n v="34.254000000000005"/>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x v="547"/>
    <x v="369"/>
    <x v="19"/>
    <x v="1"/>
    <s v="WearableTechnology"/>
    <s v="SmartWatches"/>
    <m/>
    <n v="3999"/>
    <x v="2"/>
    <n v="17999"/>
    <x v="409"/>
    <n v="0.78"/>
    <x v="7"/>
    <x v="0"/>
    <x v="4"/>
    <x v="387"/>
    <n v="21.461000000000002"/>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x v="548"/>
    <x v="534"/>
    <x v="27"/>
    <x v="1"/>
    <s v="Mobiles&amp;Accessories"/>
    <s v="MobileAccessories"/>
    <s v="Chargers"/>
    <n v="219"/>
    <x v="0"/>
    <n v="499"/>
    <x v="410"/>
    <n v="0.56000000000000005"/>
    <x v="3"/>
    <x v="0"/>
    <x v="5"/>
    <x v="388"/>
    <n v="4.4140000000000006"/>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x v="549"/>
    <x v="535"/>
    <x v="30"/>
    <x v="1"/>
    <s v="Mobiles&amp;Accessories"/>
    <s v="MobileAccessories"/>
    <s v="Photo&amp;VideoAccessories"/>
    <n v="599"/>
    <x v="2"/>
    <n v="1399"/>
    <x v="411"/>
    <n v="0.56999999999999995"/>
    <x v="3"/>
    <x v="0"/>
    <x v="3"/>
    <x v="389"/>
    <n v="18.66"/>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x v="550"/>
    <x v="536"/>
    <x v="20"/>
    <x v="1"/>
    <s v="Mobiles&amp;Accessories"/>
    <s v="MobileAccessories"/>
    <s v="Chargers"/>
    <n v="2499"/>
    <x v="2"/>
    <n v="2999"/>
    <x v="412"/>
    <n v="0.17"/>
    <x v="6"/>
    <x v="1"/>
    <x v="3"/>
    <x v="390"/>
    <n v="7.2560000000000002"/>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x v="551"/>
    <x v="537"/>
    <x v="43"/>
    <x v="1"/>
    <s v="Mobiles&amp;Accessories"/>
    <s v="MobileAccessories"/>
    <s v="Mounts"/>
    <n v="89"/>
    <x v="1"/>
    <n v="499"/>
    <x v="413"/>
    <n v="0.82"/>
    <x v="2"/>
    <x v="0"/>
    <x v="3"/>
    <x v="391"/>
    <n v="13.44"/>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x v="552"/>
    <x v="538"/>
    <x v="19"/>
    <x v="1"/>
    <s v="WearableTechnology"/>
    <s v="SmartWatches"/>
    <m/>
    <n v="2999"/>
    <x v="2"/>
    <n v="11999"/>
    <x v="414"/>
    <n v="0.75"/>
    <x v="7"/>
    <x v="0"/>
    <x v="5"/>
    <x v="392"/>
    <n v="5.1680000000000001"/>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x v="553"/>
    <x v="539"/>
    <x v="31"/>
    <x v="1"/>
    <s v="Mobiles&amp;Accessories"/>
    <s v="MobileAccessories"/>
    <s v="Stands"/>
    <n v="314"/>
    <x v="0"/>
    <n v="1499"/>
    <x v="415"/>
    <n v="0.79"/>
    <x v="7"/>
    <x v="0"/>
    <x v="6"/>
    <x v="328"/>
    <n v="33.478000000000002"/>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x v="554"/>
    <x v="540"/>
    <x v="21"/>
    <x v="1"/>
    <s v="Mobiles&amp;Accessories"/>
    <s v="Smartphones&amp;BasicMobiles"/>
    <s v="Smartphones"/>
    <n v="13999"/>
    <x v="2"/>
    <n v="19499"/>
    <x v="309"/>
    <n v="0.28000000000000003"/>
    <x v="4"/>
    <x v="1"/>
    <x v="3"/>
    <x v="271"/>
    <n v="23.097999999999999"/>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x v="555"/>
    <x v="541"/>
    <x v="28"/>
    <x v="1"/>
    <s v="Mobiles&amp;Accessories"/>
    <s v="MobileAccessories"/>
    <s v="Cables&amp;Adapters"/>
    <n v="139"/>
    <x v="1"/>
    <n v="499"/>
    <x v="416"/>
    <n v="0.72"/>
    <x v="7"/>
    <x v="0"/>
    <x v="0"/>
    <x v="393"/>
    <n v="9.1709999999999994"/>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x v="556"/>
    <x v="542"/>
    <x v="35"/>
    <x v="1"/>
    <s v="Mobiles&amp;Accessories"/>
    <s v="MobileAccessories"/>
    <s v="StylusPens"/>
    <n v="2599"/>
    <x v="2"/>
    <n v="6999"/>
    <x v="417"/>
    <n v="0.63"/>
    <x v="0"/>
    <x v="0"/>
    <x v="6"/>
    <x v="394"/>
    <n v="6.0259999999999998"/>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x v="557"/>
    <x v="543"/>
    <x v="24"/>
    <x v="1"/>
    <s v="Headphones,Earbuds&amp;Accessories"/>
    <s v="Headphones"/>
    <s v="In-Ear"/>
    <n v="365"/>
    <x v="0"/>
    <n v="999"/>
    <x v="418"/>
    <n v="0.63"/>
    <x v="0"/>
    <x v="0"/>
    <x v="3"/>
    <x v="395"/>
    <n v="367.81100000000004"/>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x v="558"/>
    <x v="544"/>
    <x v="24"/>
    <x v="1"/>
    <s v="Headphones,Earbuds&amp;Accessories"/>
    <s v="Headphones"/>
    <s v="In-Ear"/>
    <n v="1499"/>
    <x v="2"/>
    <n v="4490"/>
    <x v="419"/>
    <n v="0.67"/>
    <x v="0"/>
    <x v="0"/>
    <x v="2"/>
    <x v="396"/>
    <n v="140.85400000000001"/>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x v="559"/>
    <x v="545"/>
    <x v="44"/>
    <x v="0"/>
    <s v="ExternalDevices&amp;DataStorage"/>
    <s v="PenDrives"/>
    <m/>
    <n v="289"/>
    <x v="0"/>
    <n v="650"/>
    <x v="420"/>
    <n v="0.56000000000000005"/>
    <x v="3"/>
    <x v="0"/>
    <x v="4"/>
    <x v="397"/>
    <n v="257.40499999999997"/>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x v="560"/>
    <x v="546"/>
    <x v="45"/>
    <x v="0"/>
    <s v="Accessories&amp;Peripherals"/>
    <s v="Keyboards,Mice&amp;InputDevices"/>
    <s v="Mice"/>
    <n v="599"/>
    <x v="2"/>
    <n v="895"/>
    <x v="421"/>
    <n v="0.33"/>
    <x v="5"/>
    <x v="1"/>
    <x v="5"/>
    <x v="398"/>
    <n v="65.713999999999999"/>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x v="561"/>
    <x v="547"/>
    <x v="46"/>
    <x v="0"/>
    <s v="Accessories&amp;Peripherals"/>
    <s v="Keyboards,Mice&amp;InputDevices"/>
    <s v="GraphicTablets"/>
    <n v="217"/>
    <x v="0"/>
    <n v="237"/>
    <x v="422"/>
    <n v="0.08"/>
    <x v="8"/>
    <x v="1"/>
    <x v="11"/>
    <x v="399"/>
    <n v="11.154"/>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x v="562"/>
    <x v="548"/>
    <x v="24"/>
    <x v="1"/>
    <s v="Headphones,Earbuds&amp;Accessories"/>
    <s v="Headphones"/>
    <s v="In-Ear"/>
    <n v="1299"/>
    <x v="2"/>
    <n v="2990"/>
    <x v="423"/>
    <n v="0.56999999999999995"/>
    <x v="3"/>
    <x v="0"/>
    <x v="11"/>
    <x v="400"/>
    <n v="184.7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x v="563"/>
    <x v="549"/>
    <x v="47"/>
    <x v="0"/>
    <s v="Accessories&amp;Peripherals"/>
    <s v="LaptopAccessories"/>
    <s v="Lapdesks"/>
    <n v="263"/>
    <x v="0"/>
    <n v="699"/>
    <x v="60"/>
    <n v="0.62"/>
    <x v="0"/>
    <x v="0"/>
    <x v="12"/>
    <x v="401"/>
    <n v="4.1899999999999995"/>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x v="564"/>
    <x v="550"/>
    <x v="24"/>
    <x v="1"/>
    <s v="Headphones,Earbuds&amp;Accessories"/>
    <s v="Headphones"/>
    <s v="In-Ear"/>
    <n v="1399"/>
    <x v="2"/>
    <n v="3990"/>
    <x v="424"/>
    <n v="0.65"/>
    <x v="0"/>
    <x v="0"/>
    <x v="3"/>
    <x v="402"/>
    <n v="145.9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x v="565"/>
    <x v="551"/>
    <x v="48"/>
    <x v="0"/>
    <s v="Accessories&amp;Peripherals"/>
    <s v="LaptopAccessories"/>
    <s v="NotebookComputerStands"/>
    <n v="349"/>
    <x v="0"/>
    <n v="1499"/>
    <x v="87"/>
    <n v="0.77"/>
    <x v="7"/>
    <x v="0"/>
    <x v="4"/>
    <x v="403"/>
    <n v="29.09100000000000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x v="566"/>
    <x v="552"/>
    <x v="24"/>
    <x v="1"/>
    <s v="Headphones,Earbuds&amp;Accessories"/>
    <s v="Headphones"/>
    <s v="In-Ear"/>
    <n v="149"/>
    <x v="1"/>
    <n v="399"/>
    <x v="142"/>
    <n v="0.63"/>
    <x v="0"/>
    <x v="0"/>
    <x v="12"/>
    <x v="404"/>
    <n v="25.263999999999999"/>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x v="567"/>
    <x v="553"/>
    <x v="39"/>
    <x v="1"/>
    <s v="Headphones,Earbuds&amp;Accessories"/>
    <s v="Headphones"/>
    <s v="On-Ear"/>
    <n v="1220"/>
    <x v="2"/>
    <n v="3990"/>
    <x v="425"/>
    <n v="0.69"/>
    <x v="0"/>
    <x v="0"/>
    <x v="3"/>
    <x v="405"/>
    <n v="111.25099999999999"/>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x v="568"/>
    <x v="554"/>
    <x v="24"/>
    <x v="1"/>
    <s v="Headphones,Earbuds&amp;Accessories"/>
    <s v="Headphones"/>
    <s v="In-Ear"/>
    <n v="499"/>
    <x v="0"/>
    <n v="999"/>
    <x v="8"/>
    <n v="0.5"/>
    <x v="1"/>
    <x v="0"/>
    <x v="2"/>
    <x v="406"/>
    <n v="96.89500000000001"/>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x v="569"/>
    <x v="555"/>
    <x v="32"/>
    <x v="0"/>
    <s v="Accessories&amp;Peripherals"/>
    <s v="Cables&amp;Accessories"/>
    <s v="CableConnectionProtectors"/>
    <n v="99"/>
    <x v="1"/>
    <n v="999"/>
    <x v="314"/>
    <n v="0.9"/>
    <x v="2"/>
    <x v="0"/>
    <x v="3"/>
    <x v="407"/>
    <n v="12.850999999999999"/>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x v="570"/>
    <x v="556"/>
    <x v="44"/>
    <x v="0"/>
    <s v="ExternalDevices&amp;DataStorage"/>
    <s v="PenDrives"/>
    <m/>
    <n v="475"/>
    <x v="0"/>
    <n v="1500"/>
    <x v="426"/>
    <n v="0.68"/>
    <x v="0"/>
    <x v="0"/>
    <x v="0"/>
    <x v="408"/>
    <n v="68.472999999999999"/>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x v="571"/>
    <x v="557"/>
    <x v="45"/>
    <x v="0"/>
    <s v="Accessories&amp;Peripherals"/>
    <s v="Keyboards,Mice&amp;InputDevices"/>
    <s v="Mice"/>
    <n v="269"/>
    <x v="0"/>
    <n v="649"/>
    <x v="427"/>
    <n v="0.59"/>
    <x v="3"/>
    <x v="0"/>
    <x v="4"/>
    <x v="409"/>
    <n v="58.61499999999999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x v="572"/>
    <x v="558"/>
    <x v="45"/>
    <x v="0"/>
    <s v="Accessories&amp;Peripherals"/>
    <s v="Keyboards,Mice&amp;InputDevices"/>
    <s v="Mice"/>
    <n v="299"/>
    <x v="0"/>
    <n v="599"/>
    <x v="226"/>
    <n v="0.5"/>
    <x v="1"/>
    <x v="0"/>
    <x v="3"/>
    <x v="410"/>
    <n v="5.6969999999999992"/>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x v="573"/>
    <x v="559"/>
    <x v="24"/>
    <x v="1"/>
    <s v="Headphones,Earbuds&amp;Accessories"/>
    <s v="Headphones"/>
    <s v="In-Ear"/>
    <n v="329"/>
    <x v="0"/>
    <n v="999"/>
    <x v="366"/>
    <n v="0.67"/>
    <x v="0"/>
    <x v="0"/>
    <x v="2"/>
    <x v="411"/>
    <n v="80.92700000000000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x v="574"/>
    <x v="560"/>
    <x v="49"/>
    <x v="0"/>
    <s v="Accessories&amp;Peripherals"/>
    <s v="Keyboards,Mice&amp;InputDevices"/>
    <s v="Keyboards"/>
    <n v="549"/>
    <x v="2"/>
    <n v="1799"/>
    <x v="428"/>
    <n v="0.69"/>
    <x v="0"/>
    <x v="0"/>
    <x v="4"/>
    <x v="412"/>
    <n v="33.128999999999998"/>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x v="575"/>
    <x v="561"/>
    <x v="45"/>
    <x v="0"/>
    <s v="Accessories&amp;Peripherals"/>
    <s v="Keyboards,Mice&amp;InputDevices"/>
    <s v="Mice"/>
    <n v="299"/>
    <x v="0"/>
    <n v="650"/>
    <x v="429"/>
    <n v="0.54"/>
    <x v="3"/>
    <x v="0"/>
    <x v="6"/>
    <x v="413"/>
    <n v="37.676000000000002"/>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x v="576"/>
    <x v="562"/>
    <x v="50"/>
    <x v="2"/>
    <s v="Microphones"/>
    <s v="Condenser"/>
    <m/>
    <n v="798"/>
    <x v="2"/>
    <n v="1995"/>
    <x v="430"/>
    <n v="0.6"/>
    <x v="3"/>
    <x v="0"/>
    <x v="1"/>
    <x v="414"/>
    <n v="72.664000000000001"/>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x v="577"/>
    <x v="563"/>
    <x v="51"/>
    <x v="1"/>
    <s v="GeneralPurposeBatteries&amp;BatteryChargers"/>
    <s v="DisposableBatteries"/>
    <m/>
    <n v="266"/>
    <x v="0"/>
    <n v="315"/>
    <x v="431"/>
    <n v="0.16"/>
    <x v="6"/>
    <x v="1"/>
    <x v="6"/>
    <x v="415"/>
    <n v="32.53"/>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x v="578"/>
    <x v="564"/>
    <x v="52"/>
    <x v="3"/>
    <s v="OfficePaperProducts"/>
    <s v="Paper"/>
    <s v="Stationery"/>
    <n v="50"/>
    <x v="1"/>
    <n v="50"/>
    <x v="33"/>
    <n v="0"/>
    <x v="8"/>
    <x v="1"/>
    <x v="4"/>
    <x v="416"/>
    <n v="10.091999999999999"/>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x v="579"/>
    <x v="565"/>
    <x v="53"/>
    <x v="4"/>
    <s v="CraftMaterials"/>
    <s v="Scrapbooking"/>
    <s v="Tape"/>
    <n v="130"/>
    <x v="1"/>
    <n v="165"/>
    <x v="432"/>
    <n v="0.21"/>
    <x v="4"/>
    <x v="1"/>
    <x v="2"/>
    <x v="417"/>
    <n v="18.678000000000001"/>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x v="580"/>
    <x v="566"/>
    <x v="24"/>
    <x v="1"/>
    <s v="Headphones,Earbuds&amp;Accessories"/>
    <s v="Headphones"/>
    <s v="In-Ear"/>
    <n v="449"/>
    <x v="0"/>
    <n v="1290"/>
    <x v="433"/>
    <n v="0.65"/>
    <x v="0"/>
    <x v="0"/>
    <x v="3"/>
    <x v="418"/>
    <n v="95.86999999999999"/>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x v="581"/>
    <x v="567"/>
    <x v="24"/>
    <x v="1"/>
    <s v="Headphones,Earbuds&amp;Accessories"/>
    <s v="Headphones"/>
    <s v="In-Ear"/>
    <n v="399"/>
    <x v="0"/>
    <n v="1290"/>
    <x v="434"/>
    <n v="0.69"/>
    <x v="0"/>
    <x v="0"/>
    <x v="0"/>
    <x v="419"/>
    <n v="4.40600000000000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x v="582"/>
    <x v="568"/>
    <x v="54"/>
    <x v="0"/>
    <s v="Accessories&amp;Peripherals"/>
    <s v="Keyboards,Mice&amp;InputDevices"/>
    <s v="Keyboard&amp;MouseSets"/>
    <n v="1399"/>
    <x v="2"/>
    <n v="2498"/>
    <x v="435"/>
    <n v="0.44"/>
    <x v="1"/>
    <x v="1"/>
    <x v="0"/>
    <x v="420"/>
    <n v="37.917000000000002"/>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x v="583"/>
    <x v="569"/>
    <x v="55"/>
    <x v="0"/>
    <s v="ExternalDevices&amp;DataStorage"/>
    <s v="ExternalHardDisks"/>
    <m/>
    <n v="4098"/>
    <x v="2"/>
    <n v="4999"/>
    <x v="436"/>
    <n v="0.18"/>
    <x v="6"/>
    <x v="1"/>
    <x v="6"/>
    <x v="421"/>
    <n v="55.31"/>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x v="584"/>
    <x v="570"/>
    <x v="56"/>
    <x v="1"/>
    <s v="Cameras&amp;Photography"/>
    <s v="VideoCameras"/>
    <m/>
    <n v="499"/>
    <x v="0"/>
    <n v="1999"/>
    <x v="437"/>
    <n v="0.75"/>
    <x v="7"/>
    <x v="0"/>
    <x v="7"/>
    <x v="422"/>
    <n v="7.0690000000000008"/>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x v="585"/>
    <x v="571"/>
    <x v="45"/>
    <x v="0"/>
    <s v="Accessories&amp;Peripherals"/>
    <s v="Keyboards,Mice&amp;InputDevices"/>
    <s v="Mice"/>
    <n v="299"/>
    <x v="0"/>
    <n v="449"/>
    <x v="438"/>
    <n v="0.33"/>
    <x v="5"/>
    <x v="1"/>
    <x v="12"/>
    <x v="423"/>
    <n v="15.32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x v="586"/>
    <x v="572"/>
    <x v="54"/>
    <x v="0"/>
    <s v="Accessories&amp;Peripherals"/>
    <s v="Keyboards,Mice&amp;InputDevices"/>
    <s v="Keyboard&amp;MouseSets"/>
    <n v="699"/>
    <x v="2"/>
    <n v="999"/>
    <x v="439"/>
    <n v="0.3"/>
    <x v="4"/>
    <x v="1"/>
    <x v="12"/>
    <x v="424"/>
    <n v="18.795000000000002"/>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x v="587"/>
    <x v="573"/>
    <x v="57"/>
    <x v="1"/>
    <s v="Cameras&amp;Photography"/>
    <s v="Accessories"/>
    <s v="Tripods&amp;Monopods"/>
    <n v="799"/>
    <x v="2"/>
    <n v="3990"/>
    <x v="386"/>
    <n v="0.8"/>
    <x v="7"/>
    <x v="0"/>
    <x v="4"/>
    <x v="425"/>
    <n v="31.4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x v="588"/>
    <x v="574"/>
    <x v="24"/>
    <x v="1"/>
    <s v="Headphones,Earbuds&amp;Accessories"/>
    <s v="Headphones"/>
    <s v="In-Ear"/>
    <n v="1399"/>
    <x v="2"/>
    <n v="5499"/>
    <x v="440"/>
    <n v="0.75"/>
    <x v="7"/>
    <x v="0"/>
    <x v="2"/>
    <x v="426"/>
    <n v="13.4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x v="589"/>
    <x v="575"/>
    <x v="44"/>
    <x v="0"/>
    <s v="ExternalDevices&amp;DataStorage"/>
    <s v="PenDrives"/>
    <m/>
    <n v="519"/>
    <x v="2"/>
    <n v="1350"/>
    <x v="441"/>
    <n v="0.62"/>
    <x v="0"/>
    <x v="0"/>
    <x v="4"/>
    <x v="427"/>
    <n v="34.357999999999997"/>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x v="590"/>
    <x v="576"/>
    <x v="24"/>
    <x v="1"/>
    <s v="Headphones,Earbuds&amp;Accessories"/>
    <s v="Headphones"/>
    <s v="In-Ear"/>
    <n v="1499"/>
    <x v="2"/>
    <n v="3990"/>
    <x v="442"/>
    <n v="0.62"/>
    <x v="0"/>
    <x v="0"/>
    <x v="3"/>
    <x v="428"/>
    <n v="113.9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x v="591"/>
    <x v="577"/>
    <x v="58"/>
    <x v="3"/>
    <s v="OfficeElectronics"/>
    <s v="Calculators"/>
    <s v="Scientific"/>
    <n v="1295"/>
    <x v="2"/>
    <n v="1295"/>
    <x v="33"/>
    <n v="0"/>
    <x v="8"/>
    <x v="1"/>
    <x v="6"/>
    <x v="429"/>
    <n v="10.26"/>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x v="592"/>
    <x v="578"/>
    <x v="59"/>
    <x v="0"/>
    <s v="NetworkingDevices"/>
    <s v="Repeaters&amp;Extenders"/>
    <m/>
    <n v="1889"/>
    <x v="2"/>
    <n v="5499"/>
    <x v="443"/>
    <n v="0.66"/>
    <x v="0"/>
    <x v="0"/>
    <x v="0"/>
    <x v="430"/>
    <n v="53.751000000000005"/>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x v="593"/>
    <x v="579"/>
    <x v="24"/>
    <x v="1"/>
    <s v="Headphones,Earbuds&amp;Accessories"/>
    <s v="Headphones"/>
    <s v="In-Ear"/>
    <n v="455"/>
    <x v="0"/>
    <n v="1490"/>
    <x v="444"/>
    <n v="0.69"/>
    <x v="0"/>
    <x v="0"/>
    <x v="3"/>
    <x v="431"/>
    <n v="165.77699999999999"/>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x v="594"/>
    <x v="580"/>
    <x v="60"/>
    <x v="1"/>
    <s v="Cameras&amp;Photography"/>
    <s v="Accessories"/>
    <s v="Tripods&amp;Monopods"/>
    <n v="399"/>
    <x v="0"/>
    <n v="995"/>
    <x v="445"/>
    <n v="0.6"/>
    <x v="3"/>
    <x v="0"/>
    <x v="2"/>
    <x v="432"/>
    <n v="25.271999999999998"/>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x v="595"/>
    <x v="581"/>
    <x v="61"/>
    <x v="0"/>
    <s v="Printers,Inks&amp;Accessories"/>
    <s v="Inks,Toners&amp;Cartridges"/>
    <s v="InkjetInkCartridges"/>
    <n v="717"/>
    <x v="2"/>
    <n v="761"/>
    <x v="446"/>
    <n v="0.06"/>
    <x v="8"/>
    <x v="1"/>
    <x v="1"/>
    <x v="433"/>
    <n v="11.19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x v="596"/>
    <x v="582"/>
    <x v="62"/>
    <x v="0"/>
    <s v="Accessories&amp;Peripherals"/>
    <s v="Keyboards,Mice&amp;InputDevices"/>
    <s v="Keyboard&amp;MiceAccessories"/>
    <n v="39"/>
    <x v="1"/>
    <n v="299"/>
    <x v="447"/>
    <n v="0.87"/>
    <x v="2"/>
    <x v="0"/>
    <x v="12"/>
    <x v="434"/>
    <n v="18.733000000000001"/>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x v="597"/>
    <x v="583"/>
    <x v="44"/>
    <x v="0"/>
    <s v="ExternalDevices&amp;DataStorage"/>
    <s v="PenDrives"/>
    <m/>
    <n v="889"/>
    <x v="2"/>
    <n v="2500"/>
    <x v="448"/>
    <n v="0.64"/>
    <x v="0"/>
    <x v="0"/>
    <x v="4"/>
    <x v="435"/>
    <n v="60.04699999999999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x v="598"/>
    <x v="584"/>
    <x v="24"/>
    <x v="1"/>
    <s v="Headphones,Earbuds&amp;Accessories"/>
    <s v="Headphones"/>
    <s v="In-Ear"/>
    <n v="1199"/>
    <x v="2"/>
    <n v="4999"/>
    <x v="449"/>
    <n v="0.76"/>
    <x v="7"/>
    <x v="0"/>
    <x v="11"/>
    <x v="436"/>
    <n v="18.760999999999999"/>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x v="599"/>
    <x v="585"/>
    <x v="45"/>
    <x v="0"/>
    <s v="Accessories&amp;Peripherals"/>
    <s v="Keyboards,Mice&amp;InputDevices"/>
    <s v="Mice"/>
    <n v="569"/>
    <x v="2"/>
    <n v="1299"/>
    <x v="450"/>
    <n v="0.56000000000000005"/>
    <x v="3"/>
    <x v="0"/>
    <x v="5"/>
    <x v="437"/>
    <n v="13.675000000000001"/>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x v="600"/>
    <x v="586"/>
    <x v="24"/>
    <x v="1"/>
    <s v="Headphones,Earbuds&amp;Accessories"/>
    <s v="Headphones"/>
    <s v="In-Ear"/>
    <n v="1499"/>
    <x v="2"/>
    <n v="8999"/>
    <x v="451"/>
    <n v="0.83"/>
    <x v="2"/>
    <x v="0"/>
    <x v="7"/>
    <x v="438"/>
    <n v="32.024000000000001"/>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x v="601"/>
    <x v="587"/>
    <x v="51"/>
    <x v="1"/>
    <s v="GeneralPurposeBatteries&amp;BatteryChargers"/>
    <s v="DisposableBatteries"/>
    <m/>
    <n v="149"/>
    <x v="1"/>
    <n v="180"/>
    <x v="452"/>
    <n v="0.17"/>
    <x v="6"/>
    <x v="1"/>
    <x v="5"/>
    <x v="439"/>
    <n v="5.0440000000000005"/>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x v="602"/>
    <x v="588"/>
    <x v="63"/>
    <x v="0"/>
    <s v="Accessories&amp;Peripherals"/>
    <s v="PCGamingPeripherals"/>
    <s v="GamingMice"/>
    <n v="399"/>
    <x v="0"/>
    <n v="549"/>
    <x v="453"/>
    <n v="0.27"/>
    <x v="4"/>
    <x v="1"/>
    <x v="5"/>
    <x v="440"/>
    <n v="22.539000000000001"/>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x v="603"/>
    <x v="589"/>
    <x v="64"/>
    <x v="4"/>
    <s v="CraftMaterials"/>
    <s v="PaintingMaterials"/>
    <s v="Paints"/>
    <n v="191"/>
    <x v="1"/>
    <n v="225"/>
    <x v="454"/>
    <n v="0.15"/>
    <x v="6"/>
    <x v="1"/>
    <x v="5"/>
    <x v="441"/>
    <n v="11.603000000000002"/>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x v="604"/>
    <x v="590"/>
    <x v="65"/>
    <x v="0"/>
    <s v="Accessories&amp;Peripherals"/>
    <s v="Keyboards,Mice&amp;InputDevices"/>
    <s v="Keyboard&amp;MiceAccessories"/>
    <n v="129"/>
    <x v="1"/>
    <n v="999"/>
    <x v="455"/>
    <n v="0.87"/>
    <x v="2"/>
    <x v="0"/>
    <x v="0"/>
    <x v="143"/>
    <n v="4.6909999999999998"/>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x v="605"/>
    <x v="591"/>
    <x v="66"/>
    <x v="0"/>
    <s v="Accessories&amp;Peripherals"/>
    <s v="HardDiskBags"/>
    <m/>
    <n v="199"/>
    <x v="1"/>
    <n v="599"/>
    <x v="456"/>
    <n v="0.67"/>
    <x v="0"/>
    <x v="0"/>
    <x v="6"/>
    <x v="442"/>
    <n v="18.06799999999999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x v="606"/>
    <x v="592"/>
    <x v="24"/>
    <x v="1"/>
    <s v="Headphones,Earbuds&amp;Accessories"/>
    <s v="Headphones"/>
    <s v="In-Ear"/>
    <n v="999"/>
    <x v="2"/>
    <n v="4499"/>
    <x v="457"/>
    <n v="0.78"/>
    <x v="7"/>
    <x v="0"/>
    <x v="11"/>
    <x v="443"/>
    <n v="7.1899999999999995"/>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x v="607"/>
    <x v="593"/>
    <x v="24"/>
    <x v="1"/>
    <s v="Headphones,Earbuds&amp;Accessories"/>
    <s v="Headphones"/>
    <s v="In-Ear"/>
    <n v="899"/>
    <x v="2"/>
    <n v="4499"/>
    <x v="458"/>
    <n v="0.8"/>
    <x v="7"/>
    <x v="0"/>
    <x v="11"/>
    <x v="444"/>
    <n v="106.8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x v="608"/>
    <x v="594"/>
    <x v="58"/>
    <x v="3"/>
    <s v="OfficeElectronics"/>
    <s v="Calculators"/>
    <s v="Scientific"/>
    <n v="522"/>
    <x v="2"/>
    <n v="550"/>
    <x v="459"/>
    <n v="0.05"/>
    <x v="8"/>
    <x v="1"/>
    <x v="5"/>
    <x v="445"/>
    <n v="16.579000000000001"/>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x v="609"/>
    <x v="595"/>
    <x v="67"/>
    <x v="1"/>
    <s v="Cameras&amp;Photography"/>
    <s v="Flashes"/>
    <s v="Macro&amp;RinglightFlashes"/>
    <n v="799"/>
    <x v="2"/>
    <n v="1999"/>
    <x v="153"/>
    <n v="0.6"/>
    <x v="3"/>
    <x v="0"/>
    <x v="11"/>
    <x v="446"/>
    <n v="16.757999999999999"/>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x v="610"/>
    <x v="596"/>
    <x v="45"/>
    <x v="0"/>
    <s v="Accessories&amp;Peripherals"/>
    <s v="Keyboards,Mice&amp;InputDevices"/>
    <s v="Mice"/>
    <n v="681"/>
    <x v="2"/>
    <n v="1199"/>
    <x v="460"/>
    <n v="0.43"/>
    <x v="1"/>
    <x v="1"/>
    <x v="0"/>
    <x v="447"/>
    <n v="12.457999999999998"/>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x v="611"/>
    <x v="597"/>
    <x v="68"/>
    <x v="0"/>
    <s v="NetworkingDevices"/>
    <m/>
    <m/>
    <n v="1199"/>
    <x v="2"/>
    <n v="3490"/>
    <x v="461"/>
    <n v="0.66"/>
    <x v="0"/>
    <x v="0"/>
    <x v="3"/>
    <x v="448"/>
    <n v="15.815999999999999"/>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x v="612"/>
    <x v="598"/>
    <x v="69"/>
    <x v="0"/>
    <s v="NetworkingDevices"/>
    <s v="Routers"/>
    <m/>
    <n v="2499"/>
    <x v="2"/>
    <n v="4999"/>
    <x v="462"/>
    <n v="0.5"/>
    <x v="1"/>
    <x v="0"/>
    <x v="5"/>
    <x v="449"/>
    <n v="39.423999999999999"/>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x v="613"/>
    <x v="599"/>
    <x v="70"/>
    <x v="1"/>
    <s v="Headphones,Earbuds&amp;Accessories"/>
    <s v="Headphones"/>
    <s v="Over-Ear"/>
    <n v="1799"/>
    <x v="2"/>
    <n v="4999"/>
    <x v="463"/>
    <n v="0.64"/>
    <x v="0"/>
    <x v="0"/>
    <x v="3"/>
    <x v="450"/>
    <n v="59.29200000000000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x v="614"/>
    <x v="600"/>
    <x v="24"/>
    <x v="1"/>
    <s v="Headphones,Earbuds&amp;Accessories"/>
    <s v="Headphones"/>
    <s v="In-Ear"/>
    <n v="429"/>
    <x v="0"/>
    <n v="599"/>
    <x v="464"/>
    <n v="0.28000000000000003"/>
    <x v="4"/>
    <x v="1"/>
    <x v="3"/>
    <x v="451"/>
    <n v="123.56599999999999"/>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x v="615"/>
    <x v="601"/>
    <x v="46"/>
    <x v="0"/>
    <s v="Accessories&amp;Peripherals"/>
    <s v="Keyboards,Mice&amp;InputDevices"/>
    <s v="GraphicTablets"/>
    <n v="100"/>
    <x v="1"/>
    <n v="499"/>
    <x v="465"/>
    <n v="0.8"/>
    <x v="7"/>
    <x v="0"/>
    <x v="12"/>
    <x v="452"/>
    <n v="13.1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x v="616"/>
    <x v="602"/>
    <x v="49"/>
    <x v="0"/>
    <s v="Accessories&amp;Peripherals"/>
    <s v="Keyboards,Mice&amp;InputDevices"/>
    <s v="Keyboards"/>
    <n v="329"/>
    <x v="0"/>
    <n v="399"/>
    <x v="466"/>
    <n v="0.18"/>
    <x v="6"/>
    <x v="1"/>
    <x v="9"/>
    <x v="453"/>
    <n v="37.335000000000001"/>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x v="617"/>
    <x v="603"/>
    <x v="45"/>
    <x v="0"/>
    <s v="Accessories&amp;Peripherals"/>
    <s v="Keyboards,Mice&amp;InputDevices"/>
    <s v="Mice"/>
    <n v="139"/>
    <x v="1"/>
    <n v="299"/>
    <x v="467"/>
    <n v="0.54"/>
    <x v="3"/>
    <x v="0"/>
    <x v="11"/>
    <x v="454"/>
    <n v="6.843999999999999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x v="618"/>
    <x v="604"/>
    <x v="39"/>
    <x v="1"/>
    <s v="Headphones,Earbuds&amp;Accessories"/>
    <s v="Headphones"/>
    <s v="On-Ear"/>
    <n v="1199"/>
    <x v="2"/>
    <n v="2499"/>
    <x v="468"/>
    <n v="0.52"/>
    <x v="3"/>
    <x v="0"/>
    <x v="1"/>
    <x v="455"/>
    <n v="37.584000000000003"/>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x v="619"/>
    <x v="605"/>
    <x v="71"/>
    <x v="1"/>
    <s v="HomeAudio"/>
    <s v="Speakers"/>
    <s v="BluetoothSpeakers"/>
    <n v="1049"/>
    <x v="2"/>
    <n v="2299"/>
    <x v="469"/>
    <n v="0.54"/>
    <x v="3"/>
    <x v="0"/>
    <x v="2"/>
    <x v="456"/>
    <n v="5.6790000000000003"/>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x v="620"/>
    <x v="606"/>
    <x v="72"/>
    <x v="1"/>
    <s v="GeneralPurposeBatteries&amp;BatteryChargers"/>
    <m/>
    <m/>
    <n v="225"/>
    <x v="0"/>
    <n v="250"/>
    <x v="470"/>
    <n v="0.1"/>
    <x v="8"/>
    <x v="1"/>
    <x v="5"/>
    <x v="457"/>
    <n v="30.956000000000003"/>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x v="621"/>
    <x v="607"/>
    <x v="47"/>
    <x v="0"/>
    <s v="Accessories&amp;Peripherals"/>
    <s v="LaptopAccessories"/>
    <s v="Lapdesks"/>
    <n v="656"/>
    <x v="2"/>
    <n v="1499"/>
    <x v="471"/>
    <n v="0.56000000000000005"/>
    <x v="3"/>
    <x v="0"/>
    <x v="4"/>
    <x v="458"/>
    <n v="30.202999999999999"/>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x v="622"/>
    <x v="608"/>
    <x v="44"/>
    <x v="0"/>
    <s v="ExternalDevices&amp;DataStorage"/>
    <s v="PenDrives"/>
    <m/>
    <n v="1109"/>
    <x v="2"/>
    <n v="2800"/>
    <x v="472"/>
    <n v="0.6"/>
    <x v="3"/>
    <x v="0"/>
    <x v="4"/>
    <x v="459"/>
    <n v="57.763999999999996"/>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x v="623"/>
    <x v="609"/>
    <x v="65"/>
    <x v="0"/>
    <s v="Accessories&amp;Peripherals"/>
    <s v="Keyboards,Mice&amp;InputDevices"/>
    <s v="Keyboard&amp;MiceAccessories"/>
    <n v="169"/>
    <x v="1"/>
    <n v="299"/>
    <x v="473"/>
    <n v="0.43"/>
    <x v="1"/>
    <x v="1"/>
    <x v="5"/>
    <x v="460"/>
    <n v="9.5760000000000005"/>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x v="624"/>
    <x v="610"/>
    <x v="61"/>
    <x v="0"/>
    <s v="Printers,Inks&amp;Accessories"/>
    <s v="Inks,Toners&amp;Cartridges"/>
    <s v="InkjetInkCartridges"/>
    <n v="309"/>
    <x v="0"/>
    <n v="404"/>
    <x v="474"/>
    <n v="0.24"/>
    <x v="4"/>
    <x v="1"/>
    <x v="5"/>
    <x v="461"/>
    <n v="13.014000000000001"/>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x v="625"/>
    <x v="611"/>
    <x v="39"/>
    <x v="1"/>
    <s v="Headphones,Earbuds&amp;Accessories"/>
    <s v="Headphones"/>
    <s v="On-Ear"/>
    <n v="599"/>
    <x v="2"/>
    <n v="1399"/>
    <x v="411"/>
    <n v="0.56999999999999995"/>
    <x v="3"/>
    <x v="0"/>
    <x v="11"/>
    <x v="462"/>
    <n v="63.826000000000001"/>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x v="626"/>
    <x v="612"/>
    <x v="49"/>
    <x v="0"/>
    <s v="Accessories&amp;Peripherals"/>
    <s v="Keyboards,Mice&amp;InputDevices"/>
    <s v="Keyboards"/>
    <n v="299"/>
    <x v="0"/>
    <n v="599"/>
    <x v="226"/>
    <n v="0.5"/>
    <x v="1"/>
    <x v="0"/>
    <x v="11"/>
    <x v="463"/>
    <n v="6.8659999999999997"/>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x v="627"/>
    <x v="613"/>
    <x v="47"/>
    <x v="0"/>
    <s v="Accessories&amp;Peripherals"/>
    <s v="LaptopAccessories"/>
    <s v="Lapdesks"/>
    <n v="449"/>
    <x v="0"/>
    <n v="999"/>
    <x v="475"/>
    <n v="0.55000000000000004"/>
    <x v="3"/>
    <x v="0"/>
    <x v="1"/>
    <x v="464"/>
    <n v="6.1020000000000003"/>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628"/>
    <x v="614"/>
    <x v="45"/>
    <x v="0"/>
    <s v="Accessories&amp;Peripherals"/>
    <s v="Keyboards,Mice&amp;InputDevices"/>
    <s v="Mice"/>
    <n v="799"/>
    <x v="2"/>
    <n v="1295"/>
    <x v="476"/>
    <n v="0.38"/>
    <x v="5"/>
    <x v="1"/>
    <x v="5"/>
    <x v="465"/>
    <n v="39.251999999999995"/>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x v="629"/>
    <x v="615"/>
    <x v="73"/>
    <x v="3"/>
    <s v="OfficePaperProducts"/>
    <s v="Paper"/>
    <s v="Stationery"/>
    <n v="157"/>
    <x v="1"/>
    <n v="160"/>
    <x v="477"/>
    <n v="0.02"/>
    <x v="8"/>
    <x v="1"/>
    <x v="6"/>
    <x v="466"/>
    <n v="13.11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x v="630"/>
    <x v="616"/>
    <x v="45"/>
    <x v="0"/>
    <s v="Accessories&amp;Peripherals"/>
    <s v="Keyboards,Mice&amp;InputDevices"/>
    <s v="Mice"/>
    <n v="599"/>
    <x v="2"/>
    <n v="899"/>
    <x v="478"/>
    <n v="0.33"/>
    <x v="5"/>
    <x v="1"/>
    <x v="1"/>
    <x v="467"/>
    <n v="8.0180000000000007"/>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x v="631"/>
    <x v="617"/>
    <x v="74"/>
    <x v="1"/>
    <s v="GeneralPurposeBatteries&amp;BatteryChargers"/>
    <s v="RechargeableBatteries"/>
    <m/>
    <n v="479"/>
    <x v="0"/>
    <n v="599"/>
    <x v="479"/>
    <n v="0.2"/>
    <x v="6"/>
    <x v="1"/>
    <x v="4"/>
    <x v="468"/>
    <n v="15.986999999999998"/>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x v="632"/>
    <x v="618"/>
    <x v="24"/>
    <x v="1"/>
    <s v="Headphones,Earbuds&amp;Accessories"/>
    <s v="Headphones"/>
    <s v="In-Ear"/>
    <n v="1598"/>
    <x v="2"/>
    <n v="2990"/>
    <x v="480"/>
    <n v="0.47"/>
    <x v="1"/>
    <x v="1"/>
    <x v="11"/>
    <x v="469"/>
    <n v="14.815000000000001"/>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x v="633"/>
    <x v="619"/>
    <x v="75"/>
    <x v="0"/>
    <s v="NetworkingDevices"/>
    <s v="NetworkAdapters"/>
    <s v="BluetoothAdapters"/>
    <n v="599"/>
    <x v="2"/>
    <n v="899"/>
    <x v="478"/>
    <n v="0.33"/>
    <x v="5"/>
    <x v="1"/>
    <x v="4"/>
    <x v="470"/>
    <n v="99.415999999999997"/>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x v="634"/>
    <x v="620"/>
    <x v="44"/>
    <x v="0"/>
    <s v="ExternalDevices&amp;DataStorage"/>
    <s v="PenDrives"/>
    <m/>
    <n v="1299"/>
    <x v="2"/>
    <n v="3000"/>
    <x v="481"/>
    <n v="0.56999999999999995"/>
    <x v="3"/>
    <x v="0"/>
    <x v="4"/>
    <x v="471"/>
    <n v="27.321999999999999"/>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x v="635"/>
    <x v="621"/>
    <x v="76"/>
    <x v="0"/>
    <s v="Accessories&amp;Peripherals"/>
    <s v="Adapters"/>
    <s v="USBtoUSBAdapters"/>
    <n v="294"/>
    <x v="0"/>
    <n v="4999"/>
    <x v="482"/>
    <n v="0.94"/>
    <x v="2"/>
    <x v="0"/>
    <x v="4"/>
    <x v="472"/>
    <n v="8.7259999999999991"/>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x v="636"/>
    <x v="622"/>
    <x v="61"/>
    <x v="0"/>
    <s v="Printers,Inks&amp;Accessories"/>
    <s v="Inks,Toners&amp;Cartridges"/>
    <s v="InkjetInkCartridges"/>
    <n v="828"/>
    <x v="2"/>
    <n v="861"/>
    <x v="483"/>
    <n v="0.04"/>
    <x v="8"/>
    <x v="1"/>
    <x v="0"/>
    <x v="473"/>
    <n v="8.7669999999999995"/>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x v="637"/>
    <x v="623"/>
    <x v="39"/>
    <x v="1"/>
    <s v="Headphones,Earbuds&amp;Accessories"/>
    <s v="Headphones"/>
    <s v="On-Ear"/>
    <n v="745"/>
    <x v="2"/>
    <n v="795"/>
    <x v="484"/>
    <n v="0.06"/>
    <x v="8"/>
    <x v="1"/>
    <x v="1"/>
    <x v="474"/>
    <n v="17.797000000000001"/>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x v="638"/>
    <x v="624"/>
    <x v="77"/>
    <x v="1"/>
    <s v="Cameras&amp;Photography"/>
    <s v="Accessories"/>
    <s v="Tripods&amp;Monopods"/>
    <n v="1549"/>
    <x v="2"/>
    <n v="2495"/>
    <x v="485"/>
    <n v="0.38"/>
    <x v="5"/>
    <x v="1"/>
    <x v="5"/>
    <x v="475"/>
    <n v="19.536999999999999"/>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x v="639"/>
    <x v="625"/>
    <x v="59"/>
    <x v="0"/>
    <s v="NetworkingDevices"/>
    <s v="Repeaters&amp;Extenders"/>
    <m/>
    <n v="1469"/>
    <x v="2"/>
    <n v="2499"/>
    <x v="486"/>
    <n v="0.41"/>
    <x v="1"/>
    <x v="1"/>
    <x v="0"/>
    <x v="476"/>
    <n v="160.83799999999999"/>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x v="640"/>
    <x v="626"/>
    <x v="78"/>
    <x v="3"/>
    <s v="OfficePaperProducts"/>
    <s v="Paper"/>
    <s v="Stationery"/>
    <n v="198"/>
    <x v="1"/>
    <n v="800"/>
    <x v="487"/>
    <n v="0.75"/>
    <x v="7"/>
    <x v="0"/>
    <x v="3"/>
    <x v="477"/>
    <n v="13.443999999999999"/>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x v="641"/>
    <x v="627"/>
    <x v="79"/>
    <x v="1"/>
    <s v="Cameras&amp;Photography"/>
    <s v="Accessories"/>
    <s v="Film"/>
    <n v="549"/>
    <x v="2"/>
    <n v="549"/>
    <x v="33"/>
    <n v="0"/>
    <x v="8"/>
    <x v="1"/>
    <x v="6"/>
    <x v="478"/>
    <n v="9.3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x v="642"/>
    <x v="628"/>
    <x v="19"/>
    <x v="1"/>
    <s v="WearableTechnology"/>
    <s v="SmartWatches"/>
    <m/>
    <n v="12000"/>
    <x v="2"/>
    <n v="29999"/>
    <x v="488"/>
    <n v="0.6"/>
    <x v="3"/>
    <x v="0"/>
    <x v="4"/>
    <x v="479"/>
    <n v="9.0440000000000005"/>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x v="643"/>
    <x v="629"/>
    <x v="24"/>
    <x v="1"/>
    <s v="Headphones,Earbuds&amp;Accessories"/>
    <s v="Headphones"/>
    <s v="In-Ear"/>
    <n v="1299"/>
    <x v="2"/>
    <n v="3499"/>
    <x v="489"/>
    <n v="0.63"/>
    <x v="0"/>
    <x v="0"/>
    <x v="2"/>
    <x v="480"/>
    <n v="16.3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x v="644"/>
    <x v="630"/>
    <x v="51"/>
    <x v="1"/>
    <s v="GeneralPurposeBatteries&amp;BatteryChargers"/>
    <s v="DisposableBatteries"/>
    <m/>
    <n v="269"/>
    <x v="0"/>
    <n v="315"/>
    <x v="490"/>
    <n v="0.15"/>
    <x v="6"/>
    <x v="1"/>
    <x v="6"/>
    <x v="481"/>
    <n v="22.31"/>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x v="645"/>
    <x v="631"/>
    <x v="24"/>
    <x v="1"/>
    <s v="Headphones,Earbuds&amp;Accessories"/>
    <s v="Headphones"/>
    <s v="In-Ear"/>
    <n v="799"/>
    <x v="2"/>
    <n v="1499"/>
    <x v="491"/>
    <n v="0.47"/>
    <x v="1"/>
    <x v="1"/>
    <x v="3"/>
    <x v="482"/>
    <n v="57.748000000000005"/>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x v="646"/>
    <x v="632"/>
    <x v="80"/>
    <x v="0"/>
    <s v="Monitors"/>
    <m/>
    <m/>
    <n v="6299"/>
    <x v="2"/>
    <n v="13750"/>
    <x v="492"/>
    <n v="0.54"/>
    <x v="3"/>
    <x v="0"/>
    <x v="0"/>
    <x v="483"/>
    <n v="6.214000000000000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x v="647"/>
    <x v="633"/>
    <x v="81"/>
    <x v="0"/>
    <s v="Accessories&amp;Peripherals"/>
    <s v="USBGadgets"/>
    <s v="Lamps"/>
    <n v="59"/>
    <x v="1"/>
    <n v="59"/>
    <x v="33"/>
    <n v="0"/>
    <x v="8"/>
    <x v="1"/>
    <x v="11"/>
    <x v="484"/>
    <n v="9.7579999999999991"/>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x v="648"/>
    <x v="634"/>
    <x v="25"/>
    <x v="1"/>
    <s v="Mobiles&amp;Accessories"/>
    <s v="MobileAccessories"/>
    <s v="Chargers"/>
    <n v="571"/>
    <x v="2"/>
    <n v="999"/>
    <x v="493"/>
    <n v="0.43"/>
    <x v="1"/>
    <x v="1"/>
    <x v="4"/>
    <x v="485"/>
    <n v="42.520999999999994"/>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x v="649"/>
    <x v="635"/>
    <x v="71"/>
    <x v="1"/>
    <s v="HomeAudio"/>
    <s v="Speakers"/>
    <s v="BluetoothSpeakers"/>
    <n v="549"/>
    <x v="2"/>
    <n v="999"/>
    <x v="494"/>
    <n v="0.45"/>
    <x v="1"/>
    <x v="1"/>
    <x v="2"/>
    <x v="486"/>
    <n v="68.605000000000004"/>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x v="650"/>
    <x v="636"/>
    <x v="54"/>
    <x v="0"/>
    <s v="Accessories&amp;Peripherals"/>
    <s v="Keyboards,Mice&amp;InputDevices"/>
    <s v="Keyboard&amp;MouseSets"/>
    <n v="448"/>
    <x v="0"/>
    <n v="699"/>
    <x v="495"/>
    <n v="0.36"/>
    <x v="5"/>
    <x v="1"/>
    <x v="2"/>
    <x v="487"/>
    <n v="21.247999999999998"/>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x v="651"/>
    <x v="637"/>
    <x v="24"/>
    <x v="1"/>
    <s v="Headphones,Earbuds&amp;Accessories"/>
    <s v="Headphones"/>
    <s v="In-Ear"/>
    <n v="1499"/>
    <x v="2"/>
    <n v="2999"/>
    <x v="496"/>
    <n v="0.5"/>
    <x v="1"/>
    <x v="0"/>
    <x v="7"/>
    <x v="488"/>
    <n v="91.498000000000005"/>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x v="652"/>
    <x v="638"/>
    <x v="82"/>
    <x v="1"/>
    <s v="Cameras&amp;Photography"/>
    <s v="Accessories"/>
    <s v="Cleaners"/>
    <n v="299"/>
    <x v="0"/>
    <n v="499"/>
    <x v="497"/>
    <n v="0.4"/>
    <x v="5"/>
    <x v="1"/>
    <x v="0"/>
    <x v="489"/>
    <n v="28.631999999999998"/>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x v="653"/>
    <x v="639"/>
    <x v="44"/>
    <x v="0"/>
    <s v="ExternalDevices&amp;DataStorage"/>
    <s v="PenDrives"/>
    <m/>
    <n v="579"/>
    <x v="2"/>
    <n v="1400"/>
    <x v="498"/>
    <n v="0.59"/>
    <x v="3"/>
    <x v="0"/>
    <x v="4"/>
    <x v="490"/>
    <n v="193.40400000000002"/>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x v="654"/>
    <x v="640"/>
    <x v="83"/>
    <x v="1"/>
    <s v="Cameras&amp;Photography"/>
    <s v="SecurityCameras"/>
    <s v="DomeCameras"/>
    <n v="2499"/>
    <x v="2"/>
    <n v="3299"/>
    <x v="499"/>
    <n v="0.24"/>
    <x v="4"/>
    <x v="1"/>
    <x v="0"/>
    <x v="491"/>
    <n v="97.311999999999998"/>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x v="655"/>
    <x v="641"/>
    <x v="24"/>
    <x v="1"/>
    <s v="Headphones,Earbuds&amp;Accessories"/>
    <s v="Headphones"/>
    <s v="In-Ear"/>
    <n v="1199"/>
    <x v="2"/>
    <n v="5999"/>
    <x v="500"/>
    <n v="0.8"/>
    <x v="7"/>
    <x v="0"/>
    <x v="2"/>
    <x v="492"/>
    <n v="51.420999999999999"/>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x v="656"/>
    <x v="642"/>
    <x v="74"/>
    <x v="1"/>
    <s v="GeneralPurposeBatteries&amp;BatteryChargers"/>
    <s v="RechargeableBatteries"/>
    <m/>
    <n v="399"/>
    <x v="0"/>
    <n v="499"/>
    <x v="501"/>
    <n v="0.2"/>
    <x v="6"/>
    <x v="1"/>
    <x v="4"/>
    <x v="493"/>
    <n v="31.50100000000000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x v="657"/>
    <x v="643"/>
    <x v="45"/>
    <x v="0"/>
    <s v="Accessories&amp;Peripherals"/>
    <s v="Keyboards,Mice&amp;InputDevices"/>
    <s v="Mice"/>
    <n v="279"/>
    <x v="0"/>
    <n v="375"/>
    <x v="502"/>
    <n v="0.26"/>
    <x v="4"/>
    <x v="1"/>
    <x v="4"/>
    <x v="494"/>
    <n v="35.833999999999996"/>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x v="658"/>
    <x v="644"/>
    <x v="19"/>
    <x v="1"/>
    <s v="WearableTechnology"/>
    <s v="SmartWatches"/>
    <m/>
    <n v="2499"/>
    <x v="2"/>
    <n v="4999"/>
    <x v="462"/>
    <n v="0.5"/>
    <x v="1"/>
    <x v="0"/>
    <x v="2"/>
    <x v="339"/>
    <n v="11.4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x v="659"/>
    <x v="645"/>
    <x v="73"/>
    <x v="3"/>
    <s v="OfficePaperProducts"/>
    <s v="Paper"/>
    <s v="Stationery"/>
    <n v="137"/>
    <x v="1"/>
    <n v="160"/>
    <x v="503"/>
    <n v="0.14000000000000001"/>
    <x v="6"/>
    <x v="1"/>
    <x v="5"/>
    <x v="495"/>
    <n v="10.937000000000001"/>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x v="660"/>
    <x v="646"/>
    <x v="66"/>
    <x v="0"/>
    <s v="Accessories&amp;Peripherals"/>
    <s v="HardDiskBags"/>
    <m/>
    <n v="299"/>
    <x v="0"/>
    <n v="499"/>
    <x v="497"/>
    <n v="0.4"/>
    <x v="5"/>
    <x v="1"/>
    <x v="6"/>
    <x v="496"/>
    <n v="25.51"/>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x v="661"/>
    <x v="647"/>
    <x v="24"/>
    <x v="1"/>
    <s v="Headphones,Earbuds&amp;Accessories"/>
    <s v="Headphones"/>
    <s v="In-Ear"/>
    <n v="1799"/>
    <x v="2"/>
    <n v="3999"/>
    <x v="406"/>
    <n v="0.55000000000000004"/>
    <x v="3"/>
    <x v="0"/>
    <x v="2"/>
    <x v="497"/>
    <n v="7.4169999999999998"/>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x v="662"/>
    <x v="648"/>
    <x v="71"/>
    <x v="1"/>
    <s v="HomeAudio"/>
    <s v="Speakers"/>
    <s v="BluetoothSpeakers"/>
    <n v="1999"/>
    <x v="2"/>
    <n v="2999"/>
    <x v="504"/>
    <n v="0.33"/>
    <x v="5"/>
    <x v="1"/>
    <x v="4"/>
    <x v="498"/>
    <n v="68.198999999999998"/>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x v="663"/>
    <x v="649"/>
    <x v="84"/>
    <x v="0"/>
    <s v="Accessories&amp;Peripherals"/>
    <s v="TabletAccessories"/>
    <s v="ScreenProtectors"/>
    <n v="399"/>
    <x v="0"/>
    <n v="1499"/>
    <x v="505"/>
    <n v="0.73"/>
    <x v="7"/>
    <x v="0"/>
    <x v="3"/>
    <x v="499"/>
    <n v="9.83"/>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x v="664"/>
    <x v="650"/>
    <x v="85"/>
    <x v="0"/>
    <s v="Accessories&amp;Peripherals"/>
    <s v="PCGamingPeripherals"/>
    <s v="Gamepads"/>
    <n v="1699"/>
    <x v="2"/>
    <n v="3999"/>
    <x v="506"/>
    <n v="0.57999999999999996"/>
    <x v="3"/>
    <x v="0"/>
    <x v="0"/>
    <x v="500"/>
    <n v="29.687999999999999"/>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x v="665"/>
    <x v="651"/>
    <x v="45"/>
    <x v="0"/>
    <s v="Accessories&amp;Peripherals"/>
    <s v="Keyboards,Mice&amp;InputDevices"/>
    <s v="Mice"/>
    <n v="699"/>
    <x v="2"/>
    <n v="995"/>
    <x v="507"/>
    <n v="0.3"/>
    <x v="4"/>
    <x v="1"/>
    <x v="6"/>
    <x v="501"/>
    <n v="58.905000000000001"/>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x v="666"/>
    <x v="652"/>
    <x v="69"/>
    <x v="0"/>
    <s v="NetworkingDevices"/>
    <s v="Routers"/>
    <m/>
    <n v="1149"/>
    <x v="2"/>
    <n v="1699"/>
    <x v="508"/>
    <n v="0.32"/>
    <x v="5"/>
    <x v="1"/>
    <x v="0"/>
    <x v="502"/>
    <n v="126.67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x v="667"/>
    <x v="653"/>
    <x v="54"/>
    <x v="0"/>
    <s v="Accessories&amp;Peripherals"/>
    <s v="Keyboards,Mice&amp;InputDevices"/>
    <s v="Keyboard&amp;MouseSets"/>
    <n v="1495"/>
    <x v="2"/>
    <n v="1995"/>
    <x v="27"/>
    <n v="0.25"/>
    <x v="4"/>
    <x v="1"/>
    <x v="4"/>
    <x v="503"/>
    <n v="11.54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x v="668"/>
    <x v="654"/>
    <x v="47"/>
    <x v="0"/>
    <s v="Accessories&amp;Peripherals"/>
    <s v="LaptopAccessories"/>
    <s v="Lapdesks"/>
    <n v="849"/>
    <x v="2"/>
    <n v="4999"/>
    <x v="509"/>
    <n v="0.83"/>
    <x v="2"/>
    <x v="0"/>
    <x v="1"/>
    <x v="504"/>
    <n v="24.457000000000001"/>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x v="669"/>
    <x v="655"/>
    <x v="86"/>
    <x v="3"/>
    <s v="OfficeElectronics"/>
    <s v="Calculators"/>
    <s v="Basic"/>
    <n v="440"/>
    <x v="0"/>
    <n v="440"/>
    <x v="33"/>
    <n v="0"/>
    <x v="8"/>
    <x v="1"/>
    <x v="6"/>
    <x v="505"/>
    <n v="13.11"/>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x v="670"/>
    <x v="656"/>
    <x v="47"/>
    <x v="0"/>
    <s v="Accessories&amp;Peripherals"/>
    <s v="LaptopAccessories"/>
    <s v="Lapdesks"/>
    <n v="599"/>
    <x v="2"/>
    <n v="3999"/>
    <x v="510"/>
    <n v="0.85"/>
    <x v="2"/>
    <x v="0"/>
    <x v="2"/>
    <x v="506"/>
    <n v="4.9870000000000001"/>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x v="671"/>
    <x v="657"/>
    <x v="76"/>
    <x v="0"/>
    <s v="Accessories&amp;Peripherals"/>
    <s v="Adapters"/>
    <s v="USBtoUSBAdapters"/>
    <n v="149"/>
    <x v="1"/>
    <n v="399"/>
    <x v="142"/>
    <n v="0.63"/>
    <x v="0"/>
    <x v="0"/>
    <x v="1"/>
    <x v="507"/>
    <n v="5.54"/>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x v="672"/>
    <x v="658"/>
    <x v="46"/>
    <x v="0"/>
    <s v="Accessories&amp;Peripherals"/>
    <s v="Keyboards,Mice&amp;InputDevices"/>
    <s v="GraphicTablets"/>
    <n v="289"/>
    <x v="0"/>
    <n v="999"/>
    <x v="511"/>
    <n v="0.71"/>
    <x v="7"/>
    <x v="0"/>
    <x v="3"/>
    <x v="508"/>
    <n v="4.5009999999999994"/>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x v="673"/>
    <x v="659"/>
    <x v="87"/>
    <x v="0"/>
    <s v="Accessories&amp;Peripherals"/>
    <s v="USBHubs"/>
    <m/>
    <n v="179"/>
    <x v="1"/>
    <n v="499"/>
    <x v="31"/>
    <n v="0.64"/>
    <x v="0"/>
    <x v="0"/>
    <x v="10"/>
    <x v="509"/>
    <n v="12.7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x v="674"/>
    <x v="660"/>
    <x v="19"/>
    <x v="1"/>
    <s v="WearableTechnology"/>
    <s v="SmartWatches"/>
    <m/>
    <n v="1499"/>
    <x v="2"/>
    <n v="4999"/>
    <x v="368"/>
    <n v="0.7"/>
    <x v="0"/>
    <x v="0"/>
    <x v="1"/>
    <x v="349"/>
    <n v="96.587999999999994"/>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x v="675"/>
    <x v="661"/>
    <x v="24"/>
    <x v="1"/>
    <s v="Headphones,Earbuds&amp;Accessories"/>
    <s v="Headphones"/>
    <s v="In-Ear"/>
    <n v="399"/>
    <x v="0"/>
    <n v="699"/>
    <x v="303"/>
    <n v="0.43"/>
    <x v="1"/>
    <x v="1"/>
    <x v="10"/>
    <x v="510"/>
    <n v="6.8540000000000001"/>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x v="676"/>
    <x v="662"/>
    <x v="63"/>
    <x v="0"/>
    <s v="Accessories&amp;Peripherals"/>
    <s v="PCGamingPeripherals"/>
    <s v="GamingMice"/>
    <n v="599"/>
    <x v="2"/>
    <n v="799"/>
    <x v="512"/>
    <n v="0.25"/>
    <x v="4"/>
    <x v="1"/>
    <x v="4"/>
    <x v="511"/>
    <n v="20.09"/>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x v="677"/>
    <x v="663"/>
    <x v="88"/>
    <x v="0"/>
    <s v="Accessories&amp;Peripherals"/>
    <s v="Audio&amp;VideoAccessories"/>
    <s v="PCMicrophones"/>
    <n v="949"/>
    <x v="2"/>
    <n v="2000"/>
    <x v="513"/>
    <n v="0.53"/>
    <x v="3"/>
    <x v="0"/>
    <x v="2"/>
    <x v="512"/>
    <n v="18.8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x v="678"/>
    <x v="664"/>
    <x v="19"/>
    <x v="1"/>
    <s v="WearableTechnology"/>
    <s v="SmartWatches"/>
    <m/>
    <n v="2499"/>
    <x v="2"/>
    <n v="9999"/>
    <x v="514"/>
    <n v="0.75"/>
    <x v="7"/>
    <x v="0"/>
    <x v="3"/>
    <x v="513"/>
    <n v="46.239000000000004"/>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x v="679"/>
    <x v="665"/>
    <x v="51"/>
    <x v="1"/>
    <s v="GeneralPurposeBatteries&amp;BatteryChargers"/>
    <s v="DisposableBatteries"/>
    <m/>
    <n v="159"/>
    <x v="1"/>
    <n v="180"/>
    <x v="515"/>
    <n v="0.12"/>
    <x v="6"/>
    <x v="1"/>
    <x v="4"/>
    <x v="514"/>
    <n v="5.2889999999999997"/>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x v="680"/>
    <x v="666"/>
    <x v="22"/>
    <x v="1"/>
    <s v="Accessories"/>
    <s v="MemoryCards"/>
    <s v="MicroSD"/>
    <n v="1329"/>
    <x v="2"/>
    <n v="2900"/>
    <x v="516"/>
    <n v="0.54"/>
    <x v="3"/>
    <x v="0"/>
    <x v="6"/>
    <x v="515"/>
    <n v="24.123999999999999"/>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x v="681"/>
    <x v="667"/>
    <x v="87"/>
    <x v="0"/>
    <s v="Accessories&amp;Peripherals"/>
    <s v="USBHubs"/>
    <m/>
    <n v="570"/>
    <x v="2"/>
    <n v="999"/>
    <x v="517"/>
    <n v="0.43"/>
    <x v="1"/>
    <x v="1"/>
    <x v="0"/>
    <x v="516"/>
    <n v="7.4009999999999998"/>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x v="682"/>
    <x v="668"/>
    <x v="89"/>
    <x v="1"/>
    <s v="HomeAudio"/>
    <s v="Speakers"/>
    <s v="OutdoorSpeakers"/>
    <n v="899"/>
    <x v="2"/>
    <n v="1999"/>
    <x v="518"/>
    <n v="0.55000000000000004"/>
    <x v="3"/>
    <x v="0"/>
    <x v="3"/>
    <x v="517"/>
    <n v="34.569000000000003"/>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x v="683"/>
    <x v="669"/>
    <x v="90"/>
    <x v="0"/>
    <s v="Accessories&amp;Peripherals"/>
    <s v="LaptopAccessories"/>
    <s v="Bags&amp;Sleeves"/>
    <n v="449"/>
    <x v="0"/>
    <n v="999"/>
    <x v="475"/>
    <n v="0.55000000000000004"/>
    <x v="3"/>
    <x v="0"/>
    <x v="5"/>
    <x v="518"/>
    <n v="14.34"/>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684"/>
    <x v="670"/>
    <x v="91"/>
    <x v="0"/>
    <s v="ExternalDevices&amp;DataStorage"/>
    <s v="ExternalMemoryCardReaders"/>
    <m/>
    <n v="549"/>
    <x v="2"/>
    <n v="999"/>
    <x v="494"/>
    <n v="0.45"/>
    <x v="1"/>
    <x v="1"/>
    <x v="4"/>
    <x v="519"/>
    <n v="12.058"/>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x v="685"/>
    <x v="671"/>
    <x v="69"/>
    <x v="0"/>
    <s v="NetworkingDevices"/>
    <s v="Routers"/>
    <m/>
    <n v="1529"/>
    <x v="2"/>
    <n v="2399"/>
    <x v="519"/>
    <n v="0.36"/>
    <x v="5"/>
    <x v="1"/>
    <x v="4"/>
    <x v="520"/>
    <n v="72.709000000000003"/>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x v="686"/>
    <x v="672"/>
    <x v="92"/>
    <x v="3"/>
    <s v="OfficePaperProducts"/>
    <s v="Paper"/>
    <s v="Stationery"/>
    <n v="100"/>
    <x v="1"/>
    <n v="100"/>
    <x v="33"/>
    <n v="0"/>
    <x v="8"/>
    <x v="1"/>
    <x v="4"/>
    <x v="521"/>
    <n v="7.3949999999999996"/>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x v="687"/>
    <x v="673"/>
    <x v="48"/>
    <x v="0"/>
    <s v="Accessories&amp;Peripherals"/>
    <s v="LaptopAccessories"/>
    <s v="NotebookComputerStands"/>
    <n v="299"/>
    <x v="0"/>
    <n v="1499"/>
    <x v="520"/>
    <n v="0.8"/>
    <x v="7"/>
    <x v="0"/>
    <x v="0"/>
    <x v="522"/>
    <n v="5.1029999999999998"/>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x v="688"/>
    <x v="674"/>
    <x v="54"/>
    <x v="0"/>
    <s v="Accessories&amp;Peripherals"/>
    <s v="Keyboards,Mice&amp;InputDevices"/>
    <s v="Keyboard&amp;MouseSets"/>
    <n v="1295"/>
    <x v="2"/>
    <n v="1795"/>
    <x v="521"/>
    <n v="0.28000000000000003"/>
    <x v="4"/>
    <x v="1"/>
    <x v="3"/>
    <x v="523"/>
    <n v="29.871000000000002"/>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x v="689"/>
    <x v="675"/>
    <x v="24"/>
    <x v="1"/>
    <s v="Headphones,Earbuds&amp;Accessories"/>
    <s v="Headphones"/>
    <s v="In-Ear"/>
    <n v="699"/>
    <x v="2"/>
    <n v="999"/>
    <x v="439"/>
    <n v="0.3"/>
    <x v="4"/>
    <x v="1"/>
    <x v="3"/>
    <x v="524"/>
    <n v="277.28900000000004"/>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x v="690"/>
    <x v="676"/>
    <x v="93"/>
    <x v="3"/>
    <s v="OfficePaperProducts"/>
    <s v="Paper"/>
    <s v="Stationery"/>
    <n v="252"/>
    <x v="0"/>
    <n v="315"/>
    <x v="522"/>
    <n v="0.2"/>
    <x v="6"/>
    <x v="1"/>
    <x v="6"/>
    <x v="525"/>
    <n v="8.2850000000000001"/>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x v="691"/>
    <x v="677"/>
    <x v="51"/>
    <x v="1"/>
    <s v="GeneralPurposeBatteries&amp;BatteryChargers"/>
    <s v="DisposableBatteries"/>
    <m/>
    <n v="190"/>
    <x v="1"/>
    <n v="220"/>
    <x v="523"/>
    <n v="0.14000000000000001"/>
    <x v="6"/>
    <x v="1"/>
    <x v="5"/>
    <x v="526"/>
    <n v="7.266"/>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x v="692"/>
    <x v="678"/>
    <x v="54"/>
    <x v="0"/>
    <s v="Accessories&amp;Peripherals"/>
    <s v="Keyboards,Mice&amp;InputDevices"/>
    <s v="Keyboard&amp;MouseSets"/>
    <n v="1299"/>
    <x v="2"/>
    <n v="1599"/>
    <x v="272"/>
    <n v="0.19"/>
    <x v="6"/>
    <x v="1"/>
    <x v="4"/>
    <x v="527"/>
    <n v="31.52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x v="693"/>
    <x v="679"/>
    <x v="44"/>
    <x v="0"/>
    <s v="ExternalDevices&amp;DataStorage"/>
    <s v="PenDrives"/>
    <m/>
    <n v="729"/>
    <x v="2"/>
    <n v="1650"/>
    <x v="524"/>
    <n v="0.56000000000000005"/>
    <x v="3"/>
    <x v="0"/>
    <x v="4"/>
    <x v="528"/>
    <n v="86.655999999999992"/>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x v="694"/>
    <x v="680"/>
    <x v="94"/>
    <x v="3"/>
    <s v="OfficePaperProducts"/>
    <s v="Paper"/>
    <s v="Stationery"/>
    <n v="480"/>
    <x v="0"/>
    <n v="600"/>
    <x v="522"/>
    <n v="0.2"/>
    <x v="6"/>
    <x v="1"/>
    <x v="4"/>
    <x v="529"/>
    <n v="10.01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x v="695"/>
    <x v="681"/>
    <x v="47"/>
    <x v="0"/>
    <s v="Accessories&amp;Peripherals"/>
    <s v="LaptopAccessories"/>
    <s v="Lapdesks"/>
    <n v="999"/>
    <x v="2"/>
    <n v="2499"/>
    <x v="525"/>
    <n v="0.6"/>
    <x v="3"/>
    <x v="0"/>
    <x v="4"/>
    <x v="530"/>
    <n v="5.99"/>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x v="696"/>
    <x v="682"/>
    <x v="95"/>
    <x v="0"/>
    <s v="Accessories&amp;Peripherals"/>
    <s v="Cables&amp;Accessories"/>
    <s v="Cables"/>
    <n v="238"/>
    <x v="0"/>
    <n v="699"/>
    <x v="526"/>
    <n v="0.66"/>
    <x v="0"/>
    <x v="0"/>
    <x v="5"/>
    <x v="531"/>
    <n v="12.7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x v="697"/>
    <x v="683"/>
    <x v="54"/>
    <x v="0"/>
    <s v="Accessories&amp;Peripherals"/>
    <s v="Keyboards,Mice&amp;InputDevices"/>
    <s v="Keyboard&amp;MouseSets"/>
    <n v="1349"/>
    <x v="2"/>
    <n v="2198"/>
    <x v="527"/>
    <n v="0.39"/>
    <x v="5"/>
    <x v="1"/>
    <x v="1"/>
    <x v="532"/>
    <n v="11.113"/>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x v="698"/>
    <x v="684"/>
    <x v="88"/>
    <x v="0"/>
    <s v="Accessories&amp;Peripherals"/>
    <s v="Audio&amp;VideoAccessories"/>
    <s v="PCMicrophones"/>
    <n v="199"/>
    <x v="1"/>
    <n v="499"/>
    <x v="18"/>
    <n v="0.6"/>
    <x v="3"/>
    <x v="0"/>
    <x v="8"/>
    <x v="533"/>
    <n v="6.1039999999999992"/>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x v="699"/>
    <x v="685"/>
    <x v="24"/>
    <x v="1"/>
    <s v="Headphones,Earbuds&amp;Accessories"/>
    <s v="Headphones"/>
    <s v="In-Ear"/>
    <n v="1999"/>
    <x v="2"/>
    <n v="9999"/>
    <x v="299"/>
    <n v="0.8"/>
    <x v="7"/>
    <x v="0"/>
    <x v="7"/>
    <x v="534"/>
    <n v="5.6859999999999999"/>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x v="700"/>
    <x v="686"/>
    <x v="31"/>
    <x v="1"/>
    <s v="Mobiles&amp;Accessories"/>
    <s v="MobileAccessories"/>
    <s v="Stands"/>
    <n v="99"/>
    <x v="1"/>
    <n v="499"/>
    <x v="312"/>
    <n v="0.8"/>
    <x v="7"/>
    <x v="0"/>
    <x v="3"/>
    <x v="356"/>
    <n v="6.5510000000000002"/>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x v="701"/>
    <x v="687"/>
    <x v="45"/>
    <x v="0"/>
    <s v="Accessories&amp;Peripherals"/>
    <s v="Keyboards,Mice&amp;InputDevices"/>
    <s v="Mice"/>
    <n v="499"/>
    <x v="0"/>
    <n v="1000"/>
    <x v="528"/>
    <n v="0.5"/>
    <x v="1"/>
    <x v="0"/>
    <x v="15"/>
    <x v="205"/>
    <n v="5.0229999999999997"/>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x v="702"/>
    <x v="688"/>
    <x v="96"/>
    <x v="0"/>
    <s v="Components"/>
    <s v="Memory"/>
    <m/>
    <n v="1792"/>
    <x v="2"/>
    <n v="3500"/>
    <x v="529"/>
    <n v="0.49"/>
    <x v="1"/>
    <x v="1"/>
    <x v="6"/>
    <x v="535"/>
    <n v="30.693999999999999"/>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x v="703"/>
    <x v="689"/>
    <x v="97"/>
    <x v="0"/>
    <s v="Accessories&amp;Peripherals"/>
    <s v="UninterruptedPowerSupplies"/>
    <m/>
    <n v="3299"/>
    <x v="2"/>
    <n v="4100"/>
    <x v="530"/>
    <n v="0.2"/>
    <x v="6"/>
    <x v="1"/>
    <x v="2"/>
    <x v="536"/>
    <n v="19.683"/>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x v="704"/>
    <x v="690"/>
    <x v="93"/>
    <x v="3"/>
    <s v="OfficePaperProducts"/>
    <s v="Paper"/>
    <s v="Stationery"/>
    <n v="125"/>
    <x v="1"/>
    <n v="180"/>
    <x v="531"/>
    <n v="0.31"/>
    <x v="5"/>
    <x v="1"/>
    <x v="5"/>
    <x v="537"/>
    <n v="12.453000000000001"/>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x v="705"/>
    <x v="691"/>
    <x v="45"/>
    <x v="0"/>
    <s v="Accessories&amp;Peripherals"/>
    <s v="Keyboards,Mice&amp;InputDevices"/>
    <s v="Mice"/>
    <n v="399"/>
    <x v="0"/>
    <n v="1190"/>
    <x v="532"/>
    <n v="0.66"/>
    <x v="0"/>
    <x v="0"/>
    <x v="3"/>
    <x v="538"/>
    <n v="6.9089999999999998"/>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x v="706"/>
    <x v="692"/>
    <x v="24"/>
    <x v="1"/>
    <s v="Headphones,Earbuds&amp;Accessories"/>
    <s v="Headphones"/>
    <s v="In-Ear"/>
    <n v="1199"/>
    <x v="2"/>
    <n v="7999"/>
    <x v="533"/>
    <n v="0.85"/>
    <x v="2"/>
    <x v="0"/>
    <x v="9"/>
    <x v="539"/>
    <n v="29.51"/>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x v="707"/>
    <x v="693"/>
    <x v="46"/>
    <x v="0"/>
    <s v="Accessories&amp;Peripherals"/>
    <s v="Keyboards,Mice&amp;InputDevices"/>
    <s v="GraphicTablets"/>
    <n v="235"/>
    <x v="0"/>
    <n v="1599"/>
    <x v="534"/>
    <n v="0.85"/>
    <x v="2"/>
    <x v="0"/>
    <x v="11"/>
    <x v="540"/>
    <n v="4.9729999999999999"/>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x v="708"/>
    <x v="694"/>
    <x v="47"/>
    <x v="0"/>
    <s v="Accessories&amp;Peripherals"/>
    <s v="LaptopAccessories"/>
    <s v="Lapdesks"/>
    <n v="549"/>
    <x v="2"/>
    <n v="1999"/>
    <x v="535"/>
    <n v="0.73"/>
    <x v="7"/>
    <x v="0"/>
    <x v="9"/>
    <x v="541"/>
    <n v="10.0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x v="709"/>
    <x v="695"/>
    <x v="81"/>
    <x v="0"/>
    <s v="Accessories&amp;Peripherals"/>
    <s v="USBGadgets"/>
    <s v="Lamps"/>
    <n v="89"/>
    <x v="1"/>
    <n v="99"/>
    <x v="536"/>
    <n v="0.1"/>
    <x v="8"/>
    <x v="1"/>
    <x v="0"/>
    <x v="542"/>
    <n v="4.4409999999999998"/>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x v="710"/>
    <x v="696"/>
    <x v="24"/>
    <x v="1"/>
    <s v="Headphones,Earbuds&amp;Accessories"/>
    <s v="Headphones"/>
    <s v="In-Ear"/>
    <n v="1299"/>
    <x v="2"/>
    <n v="2999"/>
    <x v="537"/>
    <n v="0.56999999999999995"/>
    <x v="3"/>
    <x v="0"/>
    <x v="11"/>
    <x v="543"/>
    <n v="18.428999999999998"/>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x v="711"/>
    <x v="697"/>
    <x v="65"/>
    <x v="0"/>
    <s v="Accessories&amp;Peripherals"/>
    <s v="Keyboards,Mice&amp;InputDevices"/>
    <s v="Keyboard&amp;MiceAccessories"/>
    <n v="230"/>
    <x v="0"/>
    <n v="999"/>
    <x v="538"/>
    <n v="0.77"/>
    <x v="7"/>
    <x v="0"/>
    <x v="0"/>
    <x v="544"/>
    <n v="5.727999999999999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x v="712"/>
    <x v="698"/>
    <x v="98"/>
    <x v="1"/>
    <s v="Headphones,Earbuds&amp;Accessories"/>
    <s v="Cases"/>
    <m/>
    <n v="119"/>
    <x v="1"/>
    <n v="499"/>
    <x v="539"/>
    <n v="0.76"/>
    <x v="7"/>
    <x v="0"/>
    <x v="4"/>
    <x v="545"/>
    <n v="19.332000000000001"/>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x v="713"/>
    <x v="699"/>
    <x v="99"/>
    <x v="1"/>
    <s v="Accessories"/>
    <s v="MemoryCards"/>
    <s v="SecureDigitalCards"/>
    <n v="449"/>
    <x v="0"/>
    <n v="800"/>
    <x v="540"/>
    <n v="0.44"/>
    <x v="1"/>
    <x v="1"/>
    <x v="5"/>
    <x v="546"/>
    <n v="73.984999999999999"/>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x v="714"/>
    <x v="700"/>
    <x v="100"/>
    <x v="1"/>
    <s v="Mobiles&amp;Accessories"/>
    <s v="MobileAccessories"/>
    <s v="Photo&amp;VideoAccessories"/>
    <n v="1699"/>
    <x v="2"/>
    <n v="3495"/>
    <x v="541"/>
    <n v="0.51"/>
    <x v="3"/>
    <x v="0"/>
    <x v="3"/>
    <x v="547"/>
    <n v="18.4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x v="715"/>
    <x v="701"/>
    <x v="93"/>
    <x v="3"/>
    <s v="OfficePaperProducts"/>
    <s v="Paper"/>
    <s v="Stationery"/>
    <n v="561"/>
    <x v="2"/>
    <n v="720"/>
    <x v="542"/>
    <n v="0.22"/>
    <x v="4"/>
    <x v="1"/>
    <x v="5"/>
    <x v="548"/>
    <n v="7.5820000000000007"/>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x v="716"/>
    <x v="702"/>
    <x v="45"/>
    <x v="0"/>
    <s v="Accessories&amp;Peripherals"/>
    <s v="Keyboards,Mice&amp;InputDevices"/>
    <s v="Mice"/>
    <n v="289"/>
    <x v="0"/>
    <n v="590"/>
    <x v="543"/>
    <n v="0.51"/>
    <x v="3"/>
    <x v="0"/>
    <x v="5"/>
    <x v="549"/>
    <n v="30.286000000000001"/>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x v="717"/>
    <x v="703"/>
    <x v="48"/>
    <x v="0"/>
    <s v="Accessories&amp;Peripherals"/>
    <s v="LaptopAccessories"/>
    <s v="NotebookComputerStands"/>
    <n v="599"/>
    <x v="2"/>
    <n v="1999"/>
    <x v="238"/>
    <n v="0.7"/>
    <x v="0"/>
    <x v="0"/>
    <x v="5"/>
    <x v="550"/>
    <n v="9.1359999999999992"/>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x v="718"/>
    <x v="704"/>
    <x v="55"/>
    <x v="0"/>
    <s v="ExternalDevices&amp;DataStorage"/>
    <s v="ExternalHardDisks"/>
    <m/>
    <n v="5599"/>
    <x v="2"/>
    <n v="7350"/>
    <x v="544"/>
    <n v="0.24"/>
    <x v="4"/>
    <x v="1"/>
    <x v="5"/>
    <x v="551"/>
    <n v="77.405000000000001"/>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x v="719"/>
    <x v="705"/>
    <x v="101"/>
    <x v="0"/>
    <s v="Accessories&amp;Peripherals"/>
    <s v="Audio&amp;VideoAccessories"/>
    <s v="Webcams&amp;VoIPEquipment"/>
    <n v="1990"/>
    <x v="2"/>
    <n v="2595"/>
    <x v="545"/>
    <n v="0.23"/>
    <x v="4"/>
    <x v="1"/>
    <x v="4"/>
    <x v="552"/>
    <n v="24.69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x v="720"/>
    <x v="706"/>
    <x v="87"/>
    <x v="0"/>
    <s v="Accessories&amp;Peripherals"/>
    <s v="USBHubs"/>
    <m/>
    <n v="499"/>
    <x v="0"/>
    <n v="799"/>
    <x v="546"/>
    <n v="0.38"/>
    <x v="5"/>
    <x v="1"/>
    <x v="4"/>
    <x v="553"/>
    <n v="6.4249999999999998"/>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x v="721"/>
    <x v="707"/>
    <x v="90"/>
    <x v="0"/>
    <s v="Accessories&amp;Peripherals"/>
    <s v="LaptopAccessories"/>
    <s v="Bags&amp;Sleeves"/>
    <n v="449"/>
    <x v="0"/>
    <n v="999"/>
    <x v="475"/>
    <n v="0.55000000000000004"/>
    <x v="3"/>
    <x v="0"/>
    <x v="4"/>
    <x v="554"/>
    <n v="15.629999999999999"/>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x v="722"/>
    <x v="708"/>
    <x v="102"/>
    <x v="0"/>
    <s v="Accessories&amp;Peripherals"/>
    <s v="LaptopAccessories"/>
    <s v="CoolingPads"/>
    <n v="999"/>
    <x v="2"/>
    <n v="1999"/>
    <x v="336"/>
    <n v="0.5"/>
    <x v="1"/>
    <x v="0"/>
    <x v="0"/>
    <x v="555"/>
    <n v="31.640999999999998"/>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x v="723"/>
    <x v="709"/>
    <x v="40"/>
    <x v="0"/>
    <s v="Accessories&amp;Peripherals"/>
    <s v="LaptopAccessories"/>
    <s v="CameraPrivacyCovers"/>
    <n v="69"/>
    <x v="1"/>
    <n v="299"/>
    <x v="547"/>
    <n v="0.77"/>
    <x v="7"/>
    <x v="0"/>
    <x v="4"/>
    <x v="556"/>
    <n v="4.5549999999999997"/>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x v="724"/>
    <x v="710"/>
    <x v="45"/>
    <x v="0"/>
    <s v="Accessories&amp;Peripherals"/>
    <s v="Keyboards,Mice&amp;InputDevices"/>
    <s v="Mice"/>
    <n v="899"/>
    <x v="2"/>
    <n v="1499"/>
    <x v="548"/>
    <n v="0.4"/>
    <x v="5"/>
    <x v="1"/>
    <x v="0"/>
    <x v="557"/>
    <n v="27.373999999999999"/>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x v="725"/>
    <x v="711"/>
    <x v="50"/>
    <x v="2"/>
    <s v="Microphones"/>
    <s v="Condenser"/>
    <m/>
    <n v="478"/>
    <x v="0"/>
    <n v="699"/>
    <x v="549"/>
    <n v="0.32"/>
    <x v="5"/>
    <x v="1"/>
    <x v="11"/>
    <x v="558"/>
    <n v="24.018000000000001"/>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x v="726"/>
    <x v="712"/>
    <x v="103"/>
    <x v="0"/>
    <s v="Accessories&amp;Peripherals"/>
    <s v="LaptopAccessories"/>
    <m/>
    <n v="1399"/>
    <x v="2"/>
    <n v="2490"/>
    <x v="550"/>
    <n v="0.44"/>
    <x v="1"/>
    <x v="1"/>
    <x v="4"/>
    <x v="559"/>
    <n v="15.373999999999999"/>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x v="727"/>
    <x v="713"/>
    <x v="104"/>
    <x v="0"/>
    <s v="Accessories&amp;Peripherals"/>
    <s v="TabletAccessories"/>
    <s v="Stands"/>
    <n v="149"/>
    <x v="1"/>
    <n v="499"/>
    <x v="141"/>
    <n v="0.7"/>
    <x v="0"/>
    <x v="0"/>
    <x v="3"/>
    <x v="560"/>
    <n v="29.707000000000001"/>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x v="728"/>
    <x v="714"/>
    <x v="71"/>
    <x v="1"/>
    <s v="HomeAudio"/>
    <s v="Speakers"/>
    <s v="BluetoothSpeakers"/>
    <n v="1799"/>
    <x v="2"/>
    <n v="4990"/>
    <x v="551"/>
    <n v="0.64"/>
    <x v="0"/>
    <x v="0"/>
    <x v="0"/>
    <x v="561"/>
    <n v="45.426000000000002"/>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x v="729"/>
    <x v="715"/>
    <x v="105"/>
    <x v="5"/>
    <s v="Electrical"/>
    <s v="Adapters&amp;Multi-Outlets"/>
    <m/>
    <n v="425"/>
    <x v="0"/>
    <n v="999"/>
    <x v="552"/>
    <n v="0.56999999999999995"/>
    <x v="3"/>
    <x v="0"/>
    <x v="1"/>
    <x v="87"/>
    <n v="6.5809999999999995"/>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x v="730"/>
    <x v="716"/>
    <x v="89"/>
    <x v="1"/>
    <s v="HomeAudio"/>
    <s v="Speakers"/>
    <s v="OutdoorSpeakers"/>
    <n v="999"/>
    <x v="2"/>
    <n v="2490"/>
    <x v="553"/>
    <n v="0.6"/>
    <x v="3"/>
    <x v="0"/>
    <x v="3"/>
    <x v="562"/>
    <n v="22.430999999999997"/>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x v="731"/>
    <x v="717"/>
    <x v="46"/>
    <x v="0"/>
    <s v="Accessories&amp;Peripherals"/>
    <s v="Keyboards,Mice&amp;InputDevices"/>
    <s v="GraphicTablets"/>
    <n v="378"/>
    <x v="0"/>
    <n v="999"/>
    <x v="554"/>
    <n v="0.62"/>
    <x v="0"/>
    <x v="0"/>
    <x v="3"/>
    <x v="456"/>
    <n v="5.8789999999999996"/>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x v="732"/>
    <x v="718"/>
    <x v="106"/>
    <x v="3"/>
    <s v="OfficePaperProducts"/>
    <s v="Paper"/>
    <s v="Copy&amp;PrintingPaper"/>
    <n v="99"/>
    <x v="1"/>
    <n v="99"/>
    <x v="33"/>
    <n v="0"/>
    <x v="8"/>
    <x v="1"/>
    <x v="4"/>
    <x v="563"/>
    <n v="4.6879999999999997"/>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x v="733"/>
    <x v="719"/>
    <x v="69"/>
    <x v="0"/>
    <s v="NetworkingDevices"/>
    <s v="Routers"/>
    <m/>
    <n v="1499"/>
    <x v="2"/>
    <n v="2999"/>
    <x v="496"/>
    <n v="0.5"/>
    <x v="1"/>
    <x v="0"/>
    <x v="6"/>
    <x v="564"/>
    <n v="13.156000000000001"/>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x v="734"/>
    <x v="720"/>
    <x v="107"/>
    <x v="0"/>
    <s v="Components"/>
    <s v="InternalSolidStateDrives"/>
    <m/>
    <n v="1815"/>
    <x v="2"/>
    <n v="3100"/>
    <x v="555"/>
    <n v="0.41"/>
    <x v="1"/>
    <x v="1"/>
    <x v="6"/>
    <x v="565"/>
    <n v="97.424999999999997"/>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x v="735"/>
    <x v="721"/>
    <x v="93"/>
    <x v="3"/>
    <s v="OfficePaperProducts"/>
    <s v="Paper"/>
    <s v="Stationery"/>
    <n v="67"/>
    <x v="1"/>
    <n v="75"/>
    <x v="556"/>
    <n v="0.11"/>
    <x v="6"/>
    <x v="1"/>
    <x v="3"/>
    <x v="100"/>
    <n v="5.3689999999999998"/>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x v="736"/>
    <x v="722"/>
    <x v="47"/>
    <x v="0"/>
    <s v="Accessories&amp;Peripherals"/>
    <s v="LaptopAccessories"/>
    <s v="Lapdesks"/>
    <n v="1889"/>
    <x v="2"/>
    <n v="2699"/>
    <x v="557"/>
    <n v="0.3"/>
    <x v="4"/>
    <x v="1"/>
    <x v="4"/>
    <x v="566"/>
    <n v="21.693999999999999"/>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x v="737"/>
    <x v="723"/>
    <x v="24"/>
    <x v="1"/>
    <s v="Headphones,Earbuds&amp;Accessories"/>
    <s v="Headphones"/>
    <s v="In-Ear"/>
    <n v="499"/>
    <x v="0"/>
    <n v="1499"/>
    <x v="558"/>
    <n v="0.67"/>
    <x v="0"/>
    <x v="0"/>
    <x v="9"/>
    <x v="567"/>
    <n v="12.7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x v="738"/>
    <x v="724"/>
    <x v="65"/>
    <x v="0"/>
    <s v="Accessories&amp;Peripherals"/>
    <s v="Keyboards,Mice&amp;InputDevices"/>
    <s v="Keyboard&amp;MiceAccessories"/>
    <n v="499"/>
    <x v="0"/>
    <n v="999"/>
    <x v="8"/>
    <n v="0.5"/>
    <x v="1"/>
    <x v="0"/>
    <x v="5"/>
    <x v="568"/>
    <n v="5.4300000000000006"/>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x v="739"/>
    <x v="725"/>
    <x v="55"/>
    <x v="0"/>
    <s v="ExternalDevices&amp;DataStorage"/>
    <s v="ExternalHardDisks"/>
    <m/>
    <n v="5799"/>
    <x v="2"/>
    <n v="7999"/>
    <x v="559"/>
    <n v="0.28000000000000003"/>
    <x v="4"/>
    <x v="1"/>
    <x v="6"/>
    <x v="569"/>
    <n v="54.77300000000000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x v="740"/>
    <x v="726"/>
    <x v="108"/>
    <x v="1"/>
    <s v="HomeAudio"/>
    <s v="Speakers"/>
    <s v="MultimediaSpeakerSystems"/>
    <n v="499"/>
    <x v="0"/>
    <n v="799"/>
    <x v="546"/>
    <n v="0.38"/>
    <x v="5"/>
    <x v="1"/>
    <x v="2"/>
    <x v="570"/>
    <n v="10.641999999999999"/>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x v="741"/>
    <x v="727"/>
    <x v="46"/>
    <x v="0"/>
    <s v="Accessories&amp;Peripherals"/>
    <s v="Keyboards,Mice&amp;InputDevices"/>
    <s v="GraphicTablets"/>
    <n v="249"/>
    <x v="0"/>
    <n v="600"/>
    <x v="560"/>
    <n v="0.59"/>
    <x v="3"/>
    <x v="0"/>
    <x v="1"/>
    <x v="571"/>
    <n v="5.2080000000000002"/>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x v="742"/>
    <x v="728"/>
    <x v="55"/>
    <x v="0"/>
    <s v="ExternalDevices&amp;DataStorage"/>
    <s v="ExternalHardDisks"/>
    <m/>
    <n v="4449"/>
    <x v="2"/>
    <n v="5734"/>
    <x v="561"/>
    <n v="0.22"/>
    <x v="4"/>
    <x v="1"/>
    <x v="5"/>
    <x v="572"/>
    <n v="29.405999999999999"/>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x v="743"/>
    <x v="729"/>
    <x v="85"/>
    <x v="0"/>
    <s v="Accessories&amp;Peripherals"/>
    <s v="PCGamingPeripherals"/>
    <s v="Gamepads"/>
    <n v="299"/>
    <x v="0"/>
    <n v="550"/>
    <x v="562"/>
    <n v="0.46"/>
    <x v="1"/>
    <x v="1"/>
    <x v="13"/>
    <x v="573"/>
    <n v="38.033999999999999"/>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x v="744"/>
    <x v="730"/>
    <x v="45"/>
    <x v="0"/>
    <s v="Accessories&amp;Peripherals"/>
    <s v="Keyboards,Mice&amp;InputDevices"/>
    <s v="Mice"/>
    <n v="629"/>
    <x v="2"/>
    <n v="1390"/>
    <x v="563"/>
    <n v="0.55000000000000004"/>
    <x v="3"/>
    <x v="0"/>
    <x v="5"/>
    <x v="574"/>
    <n v="10.7010000000000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x v="745"/>
    <x v="731"/>
    <x v="49"/>
    <x v="0"/>
    <s v="Accessories&amp;Peripherals"/>
    <s v="Keyboards,Mice&amp;InputDevices"/>
    <s v="Keyboards"/>
    <n v="2595"/>
    <x v="2"/>
    <n v="3295"/>
    <x v="564"/>
    <n v="0.21"/>
    <x v="4"/>
    <x v="1"/>
    <x v="5"/>
    <x v="575"/>
    <n v="27.018000000000001"/>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x v="746"/>
    <x v="732"/>
    <x v="69"/>
    <x v="0"/>
    <s v="NetworkingDevices"/>
    <s v="Routers"/>
    <m/>
    <n v="1799"/>
    <x v="2"/>
    <n v="2911"/>
    <x v="565"/>
    <n v="0.38"/>
    <x v="5"/>
    <x v="1"/>
    <x v="4"/>
    <x v="576"/>
    <n v="24.641999999999999"/>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x v="747"/>
    <x v="733"/>
    <x v="78"/>
    <x v="3"/>
    <s v="OfficePaperProducts"/>
    <s v="Paper"/>
    <s v="Stationery"/>
    <n v="90"/>
    <x v="1"/>
    <n v="175"/>
    <x v="566"/>
    <n v="0.49"/>
    <x v="1"/>
    <x v="1"/>
    <x v="5"/>
    <x v="577"/>
    <n v="11.829000000000001"/>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x v="748"/>
    <x v="734"/>
    <x v="47"/>
    <x v="0"/>
    <s v="Accessories&amp;Peripherals"/>
    <s v="LaptopAccessories"/>
    <s v="Lapdesks"/>
    <n v="599"/>
    <x v="2"/>
    <n v="599"/>
    <x v="33"/>
    <n v="0"/>
    <x v="8"/>
    <x v="1"/>
    <x v="1"/>
    <x v="578"/>
    <n v="30.422999999999998"/>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x v="749"/>
    <x v="735"/>
    <x v="19"/>
    <x v="1"/>
    <s v="WearableTechnology"/>
    <s v="SmartWatches"/>
    <m/>
    <n v="1999"/>
    <x v="2"/>
    <n v="7999"/>
    <x v="567"/>
    <n v="0.75"/>
    <x v="7"/>
    <x v="0"/>
    <x v="0"/>
    <x v="579"/>
    <n v="35.505000000000003"/>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x v="750"/>
    <x v="736"/>
    <x v="109"/>
    <x v="0"/>
    <s v="NetworkingDevices"/>
    <s v="DataCards&amp;Dongles"/>
    <m/>
    <n v="2099"/>
    <x v="2"/>
    <n v="3250"/>
    <x v="568"/>
    <n v="0.35"/>
    <x v="5"/>
    <x v="1"/>
    <x v="11"/>
    <x v="580"/>
    <n v="15.012999999999998"/>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x v="751"/>
    <x v="737"/>
    <x v="110"/>
    <x v="0"/>
    <s v="Accessories&amp;Peripherals"/>
    <s v="LaptopAccessories"/>
    <s v="LaptopChargers&amp;PowerSupplies"/>
    <n v="179"/>
    <x v="1"/>
    <n v="499"/>
    <x v="31"/>
    <n v="0.64"/>
    <x v="0"/>
    <x v="0"/>
    <x v="3"/>
    <x v="581"/>
    <n v="14.273999999999999"/>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x v="752"/>
    <x v="738"/>
    <x v="54"/>
    <x v="0"/>
    <s v="Accessories&amp;Peripherals"/>
    <s v="Keyboards,Mice&amp;InputDevices"/>
    <s v="Keyboard&amp;MouseSets"/>
    <n v="1345"/>
    <x v="2"/>
    <n v="2295"/>
    <x v="569"/>
    <n v="0.41"/>
    <x v="1"/>
    <x v="1"/>
    <x v="0"/>
    <x v="582"/>
    <n v="21.61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x v="753"/>
    <x v="739"/>
    <x v="60"/>
    <x v="1"/>
    <s v="Cameras&amp;Photography"/>
    <s v="Accessories"/>
    <s v="Tripods&amp;Monopods"/>
    <n v="349"/>
    <x v="0"/>
    <n v="995"/>
    <x v="570"/>
    <n v="0.65"/>
    <x v="0"/>
    <x v="0"/>
    <x v="0"/>
    <x v="583"/>
    <n v="10.876000000000001"/>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x v="754"/>
    <x v="740"/>
    <x v="95"/>
    <x v="0"/>
    <s v="Accessories&amp;Peripherals"/>
    <s v="Cables&amp;Accessories"/>
    <s v="Cables"/>
    <n v="287"/>
    <x v="0"/>
    <n v="499"/>
    <x v="571"/>
    <n v="0.42"/>
    <x v="1"/>
    <x v="1"/>
    <x v="5"/>
    <x v="584"/>
    <n v="12.476000000000001"/>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x v="755"/>
    <x v="741"/>
    <x v="44"/>
    <x v="0"/>
    <s v="ExternalDevices&amp;DataStorage"/>
    <s v="PenDrives"/>
    <m/>
    <n v="349"/>
    <x v="0"/>
    <n v="450"/>
    <x v="572"/>
    <n v="0.22"/>
    <x v="4"/>
    <x v="1"/>
    <x v="3"/>
    <x v="585"/>
    <n v="22.75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x v="756"/>
    <x v="742"/>
    <x v="51"/>
    <x v="1"/>
    <s v="GeneralPurposeBatteries&amp;BatteryChargers"/>
    <s v="DisposableBatteries"/>
    <m/>
    <n v="879"/>
    <x v="2"/>
    <n v="1109"/>
    <x v="573"/>
    <n v="0.21"/>
    <x v="4"/>
    <x v="1"/>
    <x v="5"/>
    <x v="586"/>
    <n v="35.999000000000002"/>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x v="757"/>
    <x v="743"/>
    <x v="74"/>
    <x v="1"/>
    <s v="GeneralPurposeBatteries&amp;BatteryChargers"/>
    <s v="RechargeableBatteries"/>
    <m/>
    <n v="250"/>
    <x v="0"/>
    <n v="250"/>
    <x v="33"/>
    <n v="0"/>
    <x v="8"/>
    <x v="1"/>
    <x v="2"/>
    <x v="587"/>
    <n v="17.870999999999999"/>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x v="758"/>
    <x v="744"/>
    <x v="24"/>
    <x v="1"/>
    <s v="Headphones,Earbuds&amp;Accessories"/>
    <s v="Headphones"/>
    <s v="In-Ear"/>
    <n v="199"/>
    <x v="1"/>
    <n v="499"/>
    <x v="18"/>
    <n v="0.6"/>
    <x v="3"/>
    <x v="0"/>
    <x v="9"/>
    <x v="588"/>
    <n v="6.0920000000000005"/>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x v="759"/>
    <x v="745"/>
    <x v="110"/>
    <x v="0"/>
    <s v="Accessories&amp;Peripherals"/>
    <s v="LaptopAccessories"/>
    <s v="LaptopChargers&amp;PowerSupplies"/>
    <n v="149"/>
    <x v="1"/>
    <n v="999"/>
    <x v="102"/>
    <n v="0.85"/>
    <x v="2"/>
    <x v="0"/>
    <x v="12"/>
    <x v="589"/>
    <n v="6.0229999999999997"/>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x v="760"/>
    <x v="746"/>
    <x v="46"/>
    <x v="0"/>
    <s v="Accessories&amp;Peripherals"/>
    <s v="Keyboards,Mice&amp;InputDevices"/>
    <s v="GraphicTablets"/>
    <n v="469"/>
    <x v="0"/>
    <n v="1499"/>
    <x v="574"/>
    <n v="0.69"/>
    <x v="0"/>
    <x v="0"/>
    <x v="3"/>
    <x v="590"/>
    <n v="4.4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x v="761"/>
    <x v="747"/>
    <x v="87"/>
    <x v="0"/>
    <s v="Accessories&amp;Peripherals"/>
    <s v="USBHubs"/>
    <m/>
    <n v="1187"/>
    <x v="2"/>
    <n v="1929"/>
    <x v="575"/>
    <n v="0.38"/>
    <x v="5"/>
    <x v="1"/>
    <x v="3"/>
    <x v="591"/>
    <n v="5.7619999999999996"/>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x v="762"/>
    <x v="748"/>
    <x v="111"/>
    <x v="0"/>
    <s v="Accessories&amp;Peripherals"/>
    <s v="Audio&amp;VideoAccessories"/>
    <s v="PCSpeakers"/>
    <n v="849"/>
    <x v="2"/>
    <n v="1499"/>
    <x v="576"/>
    <n v="0.43"/>
    <x v="1"/>
    <x v="1"/>
    <x v="1"/>
    <x v="592"/>
    <n v="11.35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x v="763"/>
    <x v="749"/>
    <x v="45"/>
    <x v="0"/>
    <s v="Accessories&amp;Peripherals"/>
    <s v="Keyboards,Mice&amp;InputDevices"/>
    <s v="Mice"/>
    <n v="328"/>
    <x v="0"/>
    <n v="399"/>
    <x v="577"/>
    <n v="0.18"/>
    <x v="6"/>
    <x v="1"/>
    <x v="3"/>
    <x v="593"/>
    <n v="7.5409999999999995"/>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x v="764"/>
    <x v="750"/>
    <x v="47"/>
    <x v="0"/>
    <s v="Accessories&amp;Peripherals"/>
    <s v="LaptopAccessories"/>
    <s v="Lapdesks"/>
    <n v="269"/>
    <x v="0"/>
    <n v="699"/>
    <x v="578"/>
    <n v="0.62"/>
    <x v="0"/>
    <x v="0"/>
    <x v="1"/>
    <x v="594"/>
    <n v="4.0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x v="765"/>
    <x v="751"/>
    <x v="112"/>
    <x v="1"/>
    <s v="Cameras&amp;Photography"/>
    <s v="Accessories"/>
    <s v="Batteries&amp;Chargers"/>
    <n v="299"/>
    <x v="0"/>
    <n v="400"/>
    <x v="579"/>
    <n v="0.25"/>
    <x v="4"/>
    <x v="1"/>
    <x v="11"/>
    <x v="595"/>
    <n v="44.695"/>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x v="766"/>
    <x v="752"/>
    <x v="113"/>
    <x v="0"/>
    <s v="Accessories&amp;Peripherals"/>
    <s v="TabletAccessories"/>
    <s v="Bags,Cases&amp;Sleeves"/>
    <n v="549"/>
    <x v="2"/>
    <n v="1499"/>
    <x v="580"/>
    <n v="0.63"/>
    <x v="0"/>
    <x v="0"/>
    <x v="4"/>
    <x v="596"/>
    <n v="15.306000000000001"/>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x v="767"/>
    <x v="753"/>
    <x v="73"/>
    <x v="3"/>
    <s v="OfficePaperProducts"/>
    <s v="Paper"/>
    <s v="Stationery"/>
    <n v="114"/>
    <x v="1"/>
    <n v="120"/>
    <x v="581"/>
    <n v="0.05"/>
    <x v="8"/>
    <x v="1"/>
    <x v="0"/>
    <x v="597"/>
    <n v="13.138000000000002"/>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x v="768"/>
    <x v="754"/>
    <x v="114"/>
    <x v="3"/>
    <s v="OfficePaperProducts"/>
    <s v="Paper"/>
    <s v="Stationery"/>
    <n v="120"/>
    <x v="1"/>
    <n v="120"/>
    <x v="33"/>
    <n v="0"/>
    <x v="8"/>
    <x v="1"/>
    <x v="3"/>
    <x v="598"/>
    <n v="8.4079999999999995"/>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x v="769"/>
    <x v="755"/>
    <x v="45"/>
    <x v="0"/>
    <s v="Accessories&amp;Peripherals"/>
    <s v="Keyboards,Mice&amp;InputDevices"/>
    <s v="Mice"/>
    <n v="1490"/>
    <x v="2"/>
    <n v="2295"/>
    <x v="582"/>
    <n v="0.35"/>
    <x v="5"/>
    <x v="1"/>
    <x v="13"/>
    <x v="599"/>
    <n v="15.251999999999999"/>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x v="770"/>
    <x v="756"/>
    <x v="115"/>
    <x v="4"/>
    <s v="CraftMaterials"/>
    <s v="DrawingMaterials"/>
    <s v="DrawingMedia"/>
    <n v="99"/>
    <x v="1"/>
    <n v="99"/>
    <x v="33"/>
    <n v="0"/>
    <x v="8"/>
    <x v="1"/>
    <x v="4"/>
    <x v="600"/>
    <n v="9.3359999999999985"/>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x v="771"/>
    <x v="757"/>
    <x v="45"/>
    <x v="0"/>
    <s v="Accessories&amp;Peripherals"/>
    <s v="Keyboards,Mice&amp;InputDevices"/>
    <s v="Mice"/>
    <n v="149"/>
    <x v="1"/>
    <n v="249"/>
    <x v="583"/>
    <n v="0.4"/>
    <x v="5"/>
    <x v="1"/>
    <x v="1"/>
    <x v="601"/>
    <n v="9.0570000000000004"/>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x v="772"/>
    <x v="758"/>
    <x v="63"/>
    <x v="0"/>
    <s v="Accessories&amp;Peripherals"/>
    <s v="PCGamingPeripherals"/>
    <s v="GamingMice"/>
    <n v="575"/>
    <x v="2"/>
    <n v="2799"/>
    <x v="584"/>
    <n v="0.79"/>
    <x v="7"/>
    <x v="0"/>
    <x v="0"/>
    <x v="602"/>
    <n v="12.737000000000002"/>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x v="773"/>
    <x v="759"/>
    <x v="94"/>
    <x v="3"/>
    <s v="OfficePaperProducts"/>
    <s v="Paper"/>
    <s v="Stationery"/>
    <n v="178"/>
    <x v="1"/>
    <n v="210"/>
    <x v="585"/>
    <n v="0.15"/>
    <x v="6"/>
    <x v="1"/>
    <x v="4"/>
    <x v="603"/>
    <n v="6.75"/>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x v="774"/>
    <x v="760"/>
    <x v="24"/>
    <x v="1"/>
    <s v="Headphones,Earbuds&amp;Accessories"/>
    <s v="Headphones"/>
    <s v="In-Ear"/>
    <n v="1599"/>
    <x v="2"/>
    <n v="3490"/>
    <x v="586"/>
    <n v="0.54"/>
    <x v="3"/>
    <x v="0"/>
    <x v="7"/>
    <x v="604"/>
    <n v="4.3760000000000003"/>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x v="775"/>
    <x v="761"/>
    <x v="24"/>
    <x v="1"/>
    <s v="Headphones,Earbuds&amp;Accessories"/>
    <s v="Headphones"/>
    <s v="In-Ear"/>
    <n v="499"/>
    <x v="0"/>
    <n v="1299"/>
    <x v="133"/>
    <n v="0.62"/>
    <x v="0"/>
    <x v="0"/>
    <x v="2"/>
    <x v="540"/>
    <n v="5.0730000000000004"/>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x v="776"/>
    <x v="762"/>
    <x v="65"/>
    <x v="0"/>
    <s v="Accessories&amp;Peripherals"/>
    <s v="Keyboards,Mice&amp;InputDevices"/>
    <s v="Keyboard&amp;MiceAccessories"/>
    <n v="199"/>
    <x v="1"/>
    <n v="499"/>
    <x v="18"/>
    <n v="0.6"/>
    <x v="3"/>
    <x v="0"/>
    <x v="4"/>
    <x v="605"/>
    <n v="14.29799999999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x v="777"/>
    <x v="763"/>
    <x v="19"/>
    <x v="1"/>
    <s v="WearableTechnology"/>
    <s v="SmartWatches"/>
    <m/>
    <n v="2499"/>
    <x v="2"/>
    <n v="5999"/>
    <x v="371"/>
    <n v="0.57999999999999996"/>
    <x v="3"/>
    <x v="0"/>
    <x v="3"/>
    <x v="606"/>
    <n v="9.9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x v="778"/>
    <x v="764"/>
    <x v="116"/>
    <x v="0"/>
    <s v="Components"/>
    <s v="InternalHardDrives"/>
    <m/>
    <n v="199"/>
    <x v="1"/>
    <n v="999"/>
    <x v="34"/>
    <n v="0.8"/>
    <x v="7"/>
    <x v="0"/>
    <x v="0"/>
    <x v="607"/>
    <n v="4.5620000000000003"/>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x v="779"/>
    <x v="765"/>
    <x v="22"/>
    <x v="1"/>
    <s v="Accessories"/>
    <s v="MemoryCards"/>
    <s v="MicroSD"/>
    <n v="939"/>
    <x v="2"/>
    <n v="1800"/>
    <x v="587"/>
    <n v="0.48"/>
    <x v="1"/>
    <x v="1"/>
    <x v="6"/>
    <x v="608"/>
    <n v="209.55199999999999"/>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x v="780"/>
    <x v="766"/>
    <x v="19"/>
    <x v="1"/>
    <s v="WearableTechnology"/>
    <s v="SmartWatches"/>
    <m/>
    <n v="2499"/>
    <x v="2"/>
    <n v="9999"/>
    <x v="514"/>
    <n v="0.75"/>
    <x v="7"/>
    <x v="0"/>
    <x v="1"/>
    <x v="609"/>
    <n v="13.09"/>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x v="781"/>
    <x v="767"/>
    <x v="45"/>
    <x v="0"/>
    <s v="Accessories&amp;Peripherals"/>
    <s v="Keyboards,Mice&amp;InputDevices"/>
    <s v="Mice"/>
    <n v="1439"/>
    <x v="2"/>
    <n v="2890"/>
    <x v="588"/>
    <n v="0.5"/>
    <x v="1"/>
    <x v="0"/>
    <x v="6"/>
    <x v="610"/>
    <n v="8.5990000000000002"/>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x v="782"/>
    <x v="768"/>
    <x v="24"/>
    <x v="1"/>
    <s v="Headphones,Earbuds&amp;Accessories"/>
    <s v="Headphones"/>
    <s v="In-Ear"/>
    <n v="1099"/>
    <x v="2"/>
    <n v="5999"/>
    <x v="589"/>
    <n v="0.82"/>
    <x v="2"/>
    <x v="0"/>
    <x v="12"/>
    <x v="611"/>
    <n v="16.466000000000001"/>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x v="783"/>
    <x v="769"/>
    <x v="73"/>
    <x v="3"/>
    <s v="OfficePaperProducts"/>
    <s v="Paper"/>
    <s v="Stationery"/>
    <n v="157"/>
    <x v="1"/>
    <n v="160"/>
    <x v="477"/>
    <n v="0.02"/>
    <x v="8"/>
    <x v="1"/>
    <x v="6"/>
    <x v="612"/>
    <n v="8.9280000000000008"/>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x v="784"/>
    <x v="770"/>
    <x v="62"/>
    <x v="0"/>
    <s v="Accessories&amp;Peripherals"/>
    <s v="Keyboards,Mice&amp;InputDevices"/>
    <s v="Keyboard&amp;MiceAccessories"/>
    <n v="115"/>
    <x v="1"/>
    <n v="999"/>
    <x v="590"/>
    <n v="0.88"/>
    <x v="2"/>
    <x v="0"/>
    <x v="8"/>
    <x v="613"/>
    <n v="8.9920000000000009"/>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x v="785"/>
    <x v="771"/>
    <x v="46"/>
    <x v="0"/>
    <s v="Accessories&amp;Peripherals"/>
    <s v="Keyboards,Mice&amp;InputDevices"/>
    <s v="GraphicTablets"/>
    <n v="175"/>
    <x v="1"/>
    <n v="499"/>
    <x v="591"/>
    <n v="0.65"/>
    <x v="0"/>
    <x v="0"/>
    <x v="3"/>
    <x v="614"/>
    <n v="4.1209999999999996"/>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x v="786"/>
    <x v="772"/>
    <x v="83"/>
    <x v="1"/>
    <s v="Cameras&amp;Photography"/>
    <s v="SecurityCameras"/>
    <s v="DomeCameras"/>
    <n v="1999"/>
    <x v="2"/>
    <n v="4700"/>
    <x v="592"/>
    <n v="0.56999999999999995"/>
    <x v="3"/>
    <x v="0"/>
    <x v="11"/>
    <x v="615"/>
    <n v="5.68"/>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x v="787"/>
    <x v="773"/>
    <x v="117"/>
    <x v="0"/>
    <s v="Printers,Inks&amp;Accessories"/>
    <s v="Printers"/>
    <m/>
    <n v="3999"/>
    <x v="2"/>
    <n v="4332.96"/>
    <x v="593"/>
    <n v="0.08"/>
    <x v="8"/>
    <x v="1"/>
    <x v="12"/>
    <x v="616"/>
    <n v="25.26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x v="788"/>
    <x v="774"/>
    <x v="69"/>
    <x v="0"/>
    <s v="NetworkingDevices"/>
    <s v="Routers"/>
    <m/>
    <n v="899"/>
    <x v="2"/>
    <n v="1800"/>
    <x v="594"/>
    <n v="0.5"/>
    <x v="1"/>
    <x v="0"/>
    <x v="3"/>
    <x v="617"/>
    <n v="26.475000000000001"/>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x v="789"/>
    <x v="775"/>
    <x v="65"/>
    <x v="0"/>
    <s v="Accessories&amp;Peripherals"/>
    <s v="Keyboards,Mice&amp;InputDevices"/>
    <s v="Keyboard&amp;MiceAccessories"/>
    <n v="299"/>
    <x v="0"/>
    <n v="990"/>
    <x v="595"/>
    <n v="0.7"/>
    <x v="0"/>
    <x v="0"/>
    <x v="6"/>
    <x v="618"/>
    <n v="6.9529999999999994"/>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x v="790"/>
    <x v="776"/>
    <x v="46"/>
    <x v="0"/>
    <s v="Accessories&amp;Peripherals"/>
    <s v="Keyboards,Mice&amp;InputDevices"/>
    <s v="GraphicTablets"/>
    <n v="3303"/>
    <x v="2"/>
    <n v="4699"/>
    <x v="596"/>
    <n v="0.3"/>
    <x v="4"/>
    <x v="1"/>
    <x v="5"/>
    <x v="619"/>
    <n v="17.944000000000003"/>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x v="791"/>
    <x v="777"/>
    <x v="101"/>
    <x v="0"/>
    <s v="Accessories&amp;Peripherals"/>
    <s v="Audio&amp;VideoAccessories"/>
    <s v="Webcams&amp;VoIPEquipment"/>
    <n v="1890"/>
    <x v="2"/>
    <n v="5490"/>
    <x v="597"/>
    <n v="0.66"/>
    <x v="0"/>
    <x v="0"/>
    <x v="3"/>
    <x v="620"/>
    <n v="15.076000000000001"/>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x v="792"/>
    <x v="778"/>
    <x v="92"/>
    <x v="3"/>
    <s v="OfficePaperProducts"/>
    <s v="Paper"/>
    <s v="Stationery"/>
    <n v="90"/>
    <x v="1"/>
    <n v="100"/>
    <x v="470"/>
    <n v="0.1"/>
    <x v="8"/>
    <x v="1"/>
    <x v="4"/>
    <x v="621"/>
    <n v="7.3609999999999998"/>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x v="793"/>
    <x v="779"/>
    <x v="24"/>
    <x v="1"/>
    <s v="Headphones,Earbuds&amp;Accessories"/>
    <s v="Headphones"/>
    <s v="In-Ear"/>
    <n v="1599"/>
    <x v="2"/>
    <n v="2790"/>
    <x v="598"/>
    <n v="0.43"/>
    <x v="1"/>
    <x v="1"/>
    <x v="9"/>
    <x v="622"/>
    <n v="5.8719999999999999"/>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x v="794"/>
    <x v="780"/>
    <x v="102"/>
    <x v="0"/>
    <s v="Accessories&amp;Peripherals"/>
    <s v="LaptopAccessories"/>
    <s v="CoolingPads"/>
    <n v="599"/>
    <x v="2"/>
    <n v="999"/>
    <x v="274"/>
    <n v="0.4"/>
    <x v="5"/>
    <x v="1"/>
    <x v="1"/>
    <x v="623"/>
    <n v="11.600999999999999"/>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x v="795"/>
    <x v="781"/>
    <x v="65"/>
    <x v="0"/>
    <s v="Accessories&amp;Peripherals"/>
    <s v="Keyboards,Mice&amp;InputDevices"/>
    <s v="Keyboard&amp;MiceAccessories"/>
    <n v="425"/>
    <x v="0"/>
    <n v="899"/>
    <x v="599"/>
    <n v="0.53"/>
    <x v="3"/>
    <x v="0"/>
    <x v="6"/>
    <x v="624"/>
    <n v="8.7190000000000012"/>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x v="796"/>
    <x v="782"/>
    <x v="39"/>
    <x v="1"/>
    <s v="Headphones,Earbuds&amp;Accessories"/>
    <s v="Headphones"/>
    <s v="On-Ear"/>
    <n v="1499"/>
    <x v="2"/>
    <n v="3999"/>
    <x v="105"/>
    <n v="0.63"/>
    <x v="0"/>
    <x v="0"/>
    <x v="0"/>
    <x v="625"/>
    <n v="46.975000000000001"/>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x v="797"/>
    <x v="783"/>
    <x v="113"/>
    <x v="0"/>
    <s v="Accessories&amp;Peripherals"/>
    <s v="TabletAccessories"/>
    <s v="Bags,Cases&amp;Sleeves"/>
    <n v="549"/>
    <x v="2"/>
    <n v="2499"/>
    <x v="600"/>
    <n v="0.78"/>
    <x v="7"/>
    <x v="0"/>
    <x v="4"/>
    <x v="626"/>
    <n v="9.8559999999999999"/>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x v="798"/>
    <x v="784"/>
    <x v="45"/>
    <x v="0"/>
    <s v="Accessories&amp;Peripherals"/>
    <s v="Keyboards,Mice&amp;InputDevices"/>
    <s v="Mice"/>
    <n v="1295"/>
    <x v="2"/>
    <n v="1645"/>
    <x v="601"/>
    <n v="0.21"/>
    <x v="4"/>
    <x v="1"/>
    <x v="13"/>
    <x v="627"/>
    <n v="16.975000000000001"/>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x v="799"/>
    <x v="785"/>
    <x v="64"/>
    <x v="4"/>
    <s v="CraftMaterials"/>
    <s v="PaintingMaterials"/>
    <s v="Paints"/>
    <n v="310"/>
    <x v="0"/>
    <n v="310"/>
    <x v="33"/>
    <n v="0"/>
    <x v="8"/>
    <x v="1"/>
    <x v="6"/>
    <x v="628"/>
    <n v="10.382"/>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x v="800"/>
    <x v="786"/>
    <x v="54"/>
    <x v="0"/>
    <s v="Accessories&amp;Peripherals"/>
    <s v="Keyboards,Mice&amp;InputDevices"/>
    <s v="Keyboard&amp;MouseSets"/>
    <n v="1149"/>
    <x v="2"/>
    <n v="1499"/>
    <x v="602"/>
    <n v="0.23"/>
    <x v="4"/>
    <x v="1"/>
    <x v="3"/>
    <x v="629"/>
    <n v="14.542999999999999"/>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x v="801"/>
    <x v="787"/>
    <x v="47"/>
    <x v="0"/>
    <s v="Accessories&amp;Peripherals"/>
    <s v="LaptopAccessories"/>
    <s v="Lapdesks"/>
    <n v="499"/>
    <x v="0"/>
    <n v="1299"/>
    <x v="133"/>
    <n v="0.62"/>
    <x v="0"/>
    <x v="0"/>
    <x v="6"/>
    <x v="630"/>
    <n v="4.9340000000000002"/>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x v="802"/>
    <x v="788"/>
    <x v="24"/>
    <x v="1"/>
    <s v="Headphones,Earbuds&amp;Accessories"/>
    <s v="Headphones"/>
    <s v="In-Ear"/>
    <n v="999"/>
    <x v="2"/>
    <n v="4199"/>
    <x v="603"/>
    <n v="0.76"/>
    <x v="7"/>
    <x v="0"/>
    <x v="12"/>
    <x v="631"/>
    <n v="5.413000000000000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x v="803"/>
    <x v="789"/>
    <x v="107"/>
    <x v="0"/>
    <s v="Components"/>
    <s v="InternalSolidStateDrives"/>
    <m/>
    <n v="1709"/>
    <x v="2"/>
    <n v="4000"/>
    <x v="604"/>
    <n v="0.56999999999999995"/>
    <x v="3"/>
    <x v="0"/>
    <x v="5"/>
    <x v="632"/>
    <n v="7.4290000000000003"/>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x v="804"/>
    <x v="790"/>
    <x v="52"/>
    <x v="3"/>
    <s v="OfficePaperProducts"/>
    <s v="Paper"/>
    <s v="Stationery"/>
    <n v="250"/>
    <x v="0"/>
    <n v="250"/>
    <x v="33"/>
    <n v="0"/>
    <x v="8"/>
    <x v="1"/>
    <x v="0"/>
    <x v="633"/>
    <n v="6.8280000000000003"/>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x v="805"/>
    <x v="791"/>
    <x v="118"/>
    <x v="4"/>
    <s v="CraftMaterials"/>
    <s v="DrawingMaterials"/>
    <s v="DrawingMedia"/>
    <n v="90"/>
    <x v="1"/>
    <n v="100"/>
    <x v="470"/>
    <n v="0.1"/>
    <x v="8"/>
    <x v="1"/>
    <x v="5"/>
    <x v="634"/>
    <n v="15.11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x v="806"/>
    <x v="792"/>
    <x v="35"/>
    <x v="1"/>
    <s v="Mobiles&amp;Accessories"/>
    <s v="MobileAccessories"/>
    <s v="StylusPens"/>
    <n v="2025"/>
    <x v="2"/>
    <n v="5999"/>
    <x v="605"/>
    <n v="0.66"/>
    <x v="0"/>
    <x v="0"/>
    <x v="0"/>
    <x v="635"/>
    <n v="10.4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x v="807"/>
    <x v="793"/>
    <x v="63"/>
    <x v="0"/>
    <s v="Accessories&amp;Peripherals"/>
    <s v="PCGamingPeripherals"/>
    <s v="GamingMice"/>
    <n v="1495"/>
    <x v="2"/>
    <n v="1995"/>
    <x v="27"/>
    <n v="0.25"/>
    <x v="4"/>
    <x v="1"/>
    <x v="6"/>
    <x v="636"/>
    <n v="15.04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x v="808"/>
    <x v="794"/>
    <x v="71"/>
    <x v="1"/>
    <s v="HomeAudio"/>
    <s v="Speakers"/>
    <s v="BluetoothSpeakers"/>
    <n v="899"/>
    <x v="2"/>
    <n v="1199"/>
    <x v="606"/>
    <n v="0.25"/>
    <x v="4"/>
    <x v="1"/>
    <x v="11"/>
    <x v="637"/>
    <n v="14.550999999999998"/>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x v="809"/>
    <x v="795"/>
    <x v="119"/>
    <x v="0"/>
    <s v="Accessories&amp;Peripherals"/>
    <s v="Cables&amp;Accessories"/>
    <s v="Cables"/>
    <n v="349"/>
    <x v="0"/>
    <n v="999"/>
    <x v="91"/>
    <n v="0.65"/>
    <x v="0"/>
    <x v="0"/>
    <x v="2"/>
    <x v="638"/>
    <n v="4.7169999999999996"/>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x v="810"/>
    <x v="796"/>
    <x v="20"/>
    <x v="1"/>
    <s v="Mobiles&amp;Accessories"/>
    <s v="MobileAccessories"/>
    <s v="Chargers"/>
    <n v="900"/>
    <x v="2"/>
    <n v="2499"/>
    <x v="607"/>
    <n v="0.64"/>
    <x v="0"/>
    <x v="0"/>
    <x v="1"/>
    <x v="376"/>
    <n v="40.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x v="811"/>
    <x v="797"/>
    <x v="83"/>
    <x v="1"/>
    <s v="Cameras&amp;Photography"/>
    <s v="SecurityCameras"/>
    <s v="DomeCameras"/>
    <n v="2490"/>
    <x v="2"/>
    <n v="3990"/>
    <x v="17"/>
    <n v="0.38"/>
    <x v="5"/>
    <x v="1"/>
    <x v="3"/>
    <x v="639"/>
    <n v="7.7059999999999995"/>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x v="812"/>
    <x v="798"/>
    <x v="72"/>
    <x v="1"/>
    <s v="GeneralPurposeBatteries&amp;BatteryChargers"/>
    <m/>
    <m/>
    <n v="116"/>
    <x v="1"/>
    <n v="200"/>
    <x v="608"/>
    <n v="0.42"/>
    <x v="1"/>
    <x v="1"/>
    <x v="5"/>
    <x v="640"/>
    <n v="4.7570000000000006"/>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x v="813"/>
    <x v="799"/>
    <x v="64"/>
    <x v="4"/>
    <s v="CraftMaterials"/>
    <s v="PaintingMaterials"/>
    <s v="Paints"/>
    <n v="200"/>
    <x v="0"/>
    <n v="230"/>
    <x v="609"/>
    <n v="0.13"/>
    <x v="6"/>
    <x v="1"/>
    <x v="5"/>
    <x v="641"/>
    <n v="14.57"/>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x v="814"/>
    <x v="800"/>
    <x v="110"/>
    <x v="0"/>
    <s v="Accessories&amp;Peripherals"/>
    <s v="LaptopAccessories"/>
    <s v="LaptopChargers&amp;PowerSupplies"/>
    <n v="1249"/>
    <x v="2"/>
    <n v="2796"/>
    <x v="610"/>
    <n v="0.55000000000000004"/>
    <x v="3"/>
    <x v="0"/>
    <x v="5"/>
    <x v="642"/>
    <n v="8.9980000000000011"/>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x v="815"/>
    <x v="801"/>
    <x v="120"/>
    <x v="0"/>
    <s v="Accessories&amp;Peripherals"/>
    <s v="Audio&amp;VideoAccessories"/>
    <s v="PCHeadsets"/>
    <n v="649"/>
    <x v="2"/>
    <n v="999"/>
    <x v="180"/>
    <n v="0.35"/>
    <x v="5"/>
    <x v="1"/>
    <x v="12"/>
    <x v="297"/>
    <n v="10.722000000000001"/>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x v="816"/>
    <x v="802"/>
    <x v="121"/>
    <x v="0"/>
    <s v="Accessories&amp;Peripherals"/>
    <s v="PCGamingPeripherals"/>
    <s v="GamingKeyboards"/>
    <n v="2649"/>
    <x v="2"/>
    <n v="3499"/>
    <x v="611"/>
    <n v="0.24"/>
    <x v="4"/>
    <x v="1"/>
    <x v="6"/>
    <x v="643"/>
    <n v="5.7709999999999999"/>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x v="817"/>
    <x v="803"/>
    <x v="61"/>
    <x v="0"/>
    <s v="Printers,Inks&amp;Accessories"/>
    <s v="Inks,Toners&amp;Cartridges"/>
    <s v="InkjetInkCartridges"/>
    <n v="596"/>
    <x v="2"/>
    <n v="723"/>
    <x v="612"/>
    <n v="0.18"/>
    <x v="6"/>
    <x v="1"/>
    <x v="5"/>
    <x v="644"/>
    <n v="7.6189999999999998"/>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x v="818"/>
    <x v="804"/>
    <x v="19"/>
    <x v="1"/>
    <s v="WearableTechnology"/>
    <s v="SmartWatches"/>
    <m/>
    <n v="2499"/>
    <x v="2"/>
    <n v="5999"/>
    <x v="371"/>
    <n v="0.57999999999999996"/>
    <x v="3"/>
    <x v="0"/>
    <x v="3"/>
    <x v="363"/>
    <n v="42.97899999999999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x v="819"/>
    <x v="805"/>
    <x v="122"/>
    <x v="1"/>
    <s v="HomeAudio"/>
    <s v="Speakers"/>
    <s v="SoundbarSpeakers"/>
    <n v="4999"/>
    <x v="2"/>
    <n v="12499"/>
    <x v="613"/>
    <n v="0.6"/>
    <x v="3"/>
    <x v="0"/>
    <x v="0"/>
    <x v="645"/>
    <n v="8.7409999999999997"/>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x v="820"/>
    <x v="806"/>
    <x v="24"/>
    <x v="1"/>
    <s v="Headphones,Earbuds&amp;Accessories"/>
    <s v="Headphones"/>
    <s v="In-Ear"/>
    <n v="399"/>
    <x v="0"/>
    <n v="1290"/>
    <x v="434"/>
    <n v="0.69"/>
    <x v="0"/>
    <x v="0"/>
    <x v="0"/>
    <x v="646"/>
    <n v="80.242000000000004"/>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x v="821"/>
    <x v="807"/>
    <x v="72"/>
    <x v="1"/>
    <s v="GeneralPurposeBatteries&amp;BatteryChargers"/>
    <m/>
    <m/>
    <n v="116"/>
    <x v="1"/>
    <n v="200"/>
    <x v="608"/>
    <n v="0.42"/>
    <x v="1"/>
    <x v="1"/>
    <x v="4"/>
    <x v="647"/>
    <n v="4.7850000000000001"/>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x v="822"/>
    <x v="808"/>
    <x v="83"/>
    <x v="1"/>
    <s v="Cameras&amp;Photography"/>
    <s v="SecurityCameras"/>
    <s v="DomeCameras"/>
    <n v="4499"/>
    <x v="2"/>
    <n v="5999"/>
    <x v="614"/>
    <n v="0.25"/>
    <x v="4"/>
    <x v="1"/>
    <x v="4"/>
    <x v="648"/>
    <n v="48.995999999999995"/>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x v="823"/>
    <x v="809"/>
    <x v="87"/>
    <x v="0"/>
    <s v="Accessories&amp;Peripherals"/>
    <s v="USBHubs"/>
    <m/>
    <n v="330"/>
    <x v="0"/>
    <n v="499"/>
    <x v="615"/>
    <n v="0.34"/>
    <x v="5"/>
    <x v="1"/>
    <x v="7"/>
    <x v="649"/>
    <n v="12.266000000000002"/>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x v="824"/>
    <x v="810"/>
    <x v="70"/>
    <x v="1"/>
    <s v="Headphones,Earbuds&amp;Accessories"/>
    <s v="Headphones"/>
    <s v="Over-Ear"/>
    <n v="649"/>
    <x v="2"/>
    <n v="2499"/>
    <x v="616"/>
    <n v="0.74"/>
    <x v="7"/>
    <x v="0"/>
    <x v="2"/>
    <x v="650"/>
    <n v="16.948999999999998"/>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x v="825"/>
    <x v="811"/>
    <x v="84"/>
    <x v="0"/>
    <s v="Accessories&amp;Peripherals"/>
    <s v="TabletAccessories"/>
    <s v="ScreenProtectors"/>
    <n v="1234"/>
    <x v="2"/>
    <n v="1599"/>
    <x v="617"/>
    <n v="0.23"/>
    <x v="4"/>
    <x v="1"/>
    <x v="6"/>
    <x v="651"/>
    <n v="21.18"/>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x v="826"/>
    <x v="812"/>
    <x v="114"/>
    <x v="3"/>
    <s v="OfficePaperProducts"/>
    <s v="Paper"/>
    <s v="Stationery"/>
    <n v="272"/>
    <x v="0"/>
    <n v="320"/>
    <x v="618"/>
    <n v="0.15"/>
    <x v="6"/>
    <x v="1"/>
    <x v="1"/>
    <x v="652"/>
    <n v="7.6859999999999999"/>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x v="827"/>
    <x v="813"/>
    <x v="123"/>
    <x v="1"/>
    <s v="Headphones,Earbuds&amp;Accessories"/>
    <s v="Earpads"/>
    <m/>
    <n v="99"/>
    <x v="1"/>
    <n v="999"/>
    <x v="314"/>
    <n v="0.9"/>
    <x v="2"/>
    <x v="0"/>
    <x v="11"/>
    <x v="653"/>
    <n v="4.3940000000000001"/>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x v="828"/>
    <x v="814"/>
    <x v="124"/>
    <x v="0"/>
    <s v="Printers,Inks&amp;Accessories"/>
    <s v="Printers"/>
    <s v="InkjetPrinters"/>
    <n v="3498"/>
    <x v="2"/>
    <n v="3875"/>
    <x v="619"/>
    <n v="0.1"/>
    <x v="8"/>
    <x v="1"/>
    <x v="10"/>
    <x v="654"/>
    <n v="15.585000000000001"/>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x v="829"/>
    <x v="815"/>
    <x v="80"/>
    <x v="0"/>
    <s v="Monitors"/>
    <m/>
    <m/>
    <n v="10099"/>
    <x v="2"/>
    <n v="19110"/>
    <x v="620"/>
    <n v="0.47"/>
    <x v="1"/>
    <x v="1"/>
    <x v="4"/>
    <x v="655"/>
    <n v="6.92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830"/>
    <x v="816"/>
    <x v="90"/>
    <x v="0"/>
    <s v="Accessories&amp;Peripherals"/>
    <s v="LaptopAccessories"/>
    <s v="Bags&amp;Sleeves"/>
    <n v="449"/>
    <x v="0"/>
    <n v="999"/>
    <x v="475"/>
    <n v="0.55000000000000004"/>
    <x v="3"/>
    <x v="0"/>
    <x v="4"/>
    <x v="656"/>
    <n v="14.0010000000000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x v="831"/>
    <x v="817"/>
    <x v="125"/>
    <x v="6"/>
    <s v="Arts&amp;Crafts"/>
    <s v="Drawing&amp;PaintingSupplies"/>
    <s v="ColouringPens&amp;Markers"/>
    <n v="150"/>
    <x v="1"/>
    <n v="150"/>
    <x v="33"/>
    <n v="0"/>
    <x v="8"/>
    <x v="1"/>
    <x v="4"/>
    <x v="657"/>
    <n v="20.167000000000002"/>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x v="832"/>
    <x v="818"/>
    <x v="69"/>
    <x v="0"/>
    <s v="NetworkingDevices"/>
    <s v="Routers"/>
    <m/>
    <n v="1199"/>
    <x v="2"/>
    <n v="2999"/>
    <x v="621"/>
    <n v="0.6"/>
    <x v="3"/>
    <x v="0"/>
    <x v="3"/>
    <x v="658"/>
    <n v="14.824999999999999"/>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x v="833"/>
    <x v="819"/>
    <x v="66"/>
    <x v="0"/>
    <s v="Accessories&amp;Peripherals"/>
    <s v="HardDiskBags"/>
    <m/>
    <n v="397"/>
    <x v="0"/>
    <n v="899"/>
    <x v="622"/>
    <n v="0.56000000000000005"/>
    <x v="3"/>
    <x v="0"/>
    <x v="1"/>
    <x v="659"/>
    <n v="7.0250000000000004"/>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x v="834"/>
    <x v="820"/>
    <x v="85"/>
    <x v="0"/>
    <s v="Accessories&amp;Peripherals"/>
    <s v="PCGamingPeripherals"/>
    <s v="Gamepads"/>
    <n v="699"/>
    <x v="2"/>
    <n v="1490"/>
    <x v="623"/>
    <n v="0.53"/>
    <x v="3"/>
    <x v="0"/>
    <x v="1"/>
    <x v="660"/>
    <n v="9.7360000000000007"/>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x v="835"/>
    <x v="821"/>
    <x v="24"/>
    <x v="1"/>
    <s v="Headphones,Earbuds&amp;Accessories"/>
    <s v="Headphones"/>
    <s v="In-Ear"/>
    <n v="1679"/>
    <x v="2"/>
    <n v="1999"/>
    <x v="624"/>
    <n v="0.16"/>
    <x v="6"/>
    <x v="1"/>
    <x v="3"/>
    <x v="661"/>
    <n v="76.662999999999997"/>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x v="836"/>
    <x v="822"/>
    <x v="46"/>
    <x v="0"/>
    <s v="Accessories&amp;Peripherals"/>
    <s v="Keyboards,Mice&amp;InputDevices"/>
    <s v="GraphicTablets"/>
    <n v="354"/>
    <x v="0"/>
    <n v="1500"/>
    <x v="625"/>
    <n v="0.76"/>
    <x v="7"/>
    <x v="0"/>
    <x v="1"/>
    <x v="662"/>
    <n v="5.0259999999999998"/>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x v="837"/>
    <x v="823"/>
    <x v="126"/>
    <x v="0"/>
    <s v="Accessories&amp;Peripherals"/>
    <s v="PCGamingPeripherals"/>
    <s v="Headsets"/>
    <n v="1199"/>
    <x v="2"/>
    <n v="5499"/>
    <x v="626"/>
    <n v="0.78"/>
    <x v="7"/>
    <x v="0"/>
    <x v="11"/>
    <x v="663"/>
    <n v="5.8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x v="838"/>
    <x v="824"/>
    <x v="84"/>
    <x v="0"/>
    <s v="Accessories&amp;Peripherals"/>
    <s v="TabletAccessories"/>
    <s v="ScreenProtectors"/>
    <n v="379"/>
    <x v="0"/>
    <n v="1499"/>
    <x v="627"/>
    <n v="0.75"/>
    <x v="7"/>
    <x v="0"/>
    <x v="0"/>
    <x v="664"/>
    <n v="8.3490000000000002"/>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x v="839"/>
    <x v="825"/>
    <x v="55"/>
    <x v="0"/>
    <s v="ExternalDevices&amp;DataStorage"/>
    <s v="ExternalHardDisks"/>
    <m/>
    <n v="499"/>
    <x v="0"/>
    <n v="775"/>
    <x v="628"/>
    <n v="0.36"/>
    <x v="5"/>
    <x v="1"/>
    <x v="4"/>
    <x v="665"/>
    <n v="4.3739999999999997"/>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x v="840"/>
    <x v="826"/>
    <x v="127"/>
    <x v="0"/>
    <s v="ExternalDevices&amp;DataStorage"/>
    <s v="ExternalSolidStateDrives"/>
    <m/>
    <n v="10389"/>
    <x v="2"/>
    <n v="32000"/>
    <x v="629"/>
    <n v="0.68"/>
    <x v="0"/>
    <x v="0"/>
    <x v="5"/>
    <x v="666"/>
    <n v="45.798000000000002"/>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x v="841"/>
    <x v="827"/>
    <x v="111"/>
    <x v="0"/>
    <s v="Accessories&amp;Peripherals"/>
    <s v="Audio&amp;VideoAccessories"/>
    <s v="PCSpeakers"/>
    <n v="649"/>
    <x v="2"/>
    <n v="1300"/>
    <x v="630"/>
    <n v="0.5"/>
    <x v="1"/>
    <x v="0"/>
    <x v="3"/>
    <x v="667"/>
    <n v="9.2949999999999999"/>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x v="842"/>
    <x v="828"/>
    <x v="128"/>
    <x v="0"/>
    <s v="NetworkingDevices"/>
    <s v="NetworkAdapters"/>
    <s v="PowerLANAdapters"/>
    <n v="1199"/>
    <x v="2"/>
    <n v="1999"/>
    <x v="631"/>
    <n v="0.4"/>
    <x v="5"/>
    <x v="1"/>
    <x v="6"/>
    <x v="78"/>
    <n v="26.92"/>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x v="843"/>
    <x v="829"/>
    <x v="24"/>
    <x v="1"/>
    <s v="Headphones,Earbuds&amp;Accessories"/>
    <s v="Headphones"/>
    <s v="In-Ear"/>
    <n v="889"/>
    <x v="2"/>
    <n v="1999"/>
    <x v="632"/>
    <n v="0.56000000000000005"/>
    <x v="3"/>
    <x v="0"/>
    <x v="0"/>
    <x v="668"/>
    <n v="6.4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x v="844"/>
    <x v="830"/>
    <x v="54"/>
    <x v="0"/>
    <s v="Accessories&amp;Peripherals"/>
    <s v="Keyboards,Mice&amp;InputDevices"/>
    <s v="Keyboard&amp;MouseSets"/>
    <n v="1409"/>
    <x v="2"/>
    <n v="2199"/>
    <x v="633"/>
    <n v="0.36"/>
    <x v="5"/>
    <x v="1"/>
    <x v="2"/>
    <x v="669"/>
    <n v="4.327"/>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x v="845"/>
    <x v="831"/>
    <x v="129"/>
    <x v="0"/>
    <s v="Printers,Inks&amp;Accessories"/>
    <s v="Inks,Toners&amp;Cartridges"/>
    <s v="InkjetInkRefills&amp;Kits"/>
    <n v="549"/>
    <x v="2"/>
    <n v="1999"/>
    <x v="535"/>
    <n v="0.73"/>
    <x v="7"/>
    <x v="0"/>
    <x v="4"/>
    <x v="670"/>
    <n v="5.6669999999999998"/>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x v="846"/>
    <x v="832"/>
    <x v="126"/>
    <x v="0"/>
    <s v="Accessories&amp;Peripherals"/>
    <s v="PCGamingPeripherals"/>
    <s v="Headsets"/>
    <n v="749"/>
    <x v="2"/>
    <n v="1799"/>
    <x v="634"/>
    <n v="0.57999999999999996"/>
    <x v="3"/>
    <x v="0"/>
    <x v="1"/>
    <x v="671"/>
    <n v="17.198999999999998"/>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x v="847"/>
    <x v="833"/>
    <x v="0"/>
    <x v="0"/>
    <s v="Accessories&amp;Peripherals"/>
    <s v="Cables&amp;Accessories"/>
    <s v="Cables"/>
    <n v="379"/>
    <x v="0"/>
    <n v="1099"/>
    <x v="159"/>
    <n v="0.66"/>
    <x v="0"/>
    <x v="0"/>
    <x v="4"/>
    <x v="84"/>
    <n v="7.1059999999999999"/>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x v="848"/>
    <x v="834"/>
    <x v="19"/>
    <x v="1"/>
    <s v="WearableTechnology"/>
    <s v="SmartWatches"/>
    <m/>
    <n v="5998"/>
    <x v="2"/>
    <n v="7999"/>
    <x v="635"/>
    <n v="0.25"/>
    <x v="4"/>
    <x v="1"/>
    <x v="0"/>
    <x v="672"/>
    <n v="34.55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x v="849"/>
    <x v="835"/>
    <x v="90"/>
    <x v="0"/>
    <s v="Accessories&amp;Peripherals"/>
    <s v="LaptopAccessories"/>
    <s v="Bags&amp;Sleeves"/>
    <n v="299"/>
    <x v="0"/>
    <n v="1499"/>
    <x v="520"/>
    <n v="0.8"/>
    <x v="7"/>
    <x v="0"/>
    <x v="0"/>
    <x v="673"/>
    <n v="7.0679999999999996"/>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x v="850"/>
    <x v="836"/>
    <x v="84"/>
    <x v="0"/>
    <s v="Accessories&amp;Peripherals"/>
    <s v="TabletAccessories"/>
    <s v="ScreenProtectors"/>
    <n v="379"/>
    <x v="0"/>
    <n v="1499"/>
    <x v="627"/>
    <n v="0.75"/>
    <x v="7"/>
    <x v="0"/>
    <x v="3"/>
    <x v="674"/>
    <n v="4.7699999999999996"/>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x v="851"/>
    <x v="837"/>
    <x v="130"/>
    <x v="3"/>
    <s v="OfficePaperProducts"/>
    <s v="Paper"/>
    <s v="Stationery"/>
    <n v="1399"/>
    <x v="2"/>
    <n v="2999"/>
    <x v="636"/>
    <n v="0.53"/>
    <x v="3"/>
    <x v="0"/>
    <x v="4"/>
    <x v="675"/>
    <n v="7.83"/>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x v="852"/>
    <x v="838"/>
    <x v="131"/>
    <x v="1"/>
    <s v="Cameras&amp;Photography"/>
    <s v="Accessories"/>
    <s v="PhotoStudio&amp;Lighting"/>
    <n v="699"/>
    <x v="2"/>
    <n v="1299"/>
    <x v="637"/>
    <n v="0.46"/>
    <x v="1"/>
    <x v="1"/>
    <x v="4"/>
    <x v="676"/>
    <n v="10.483000000000001"/>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x v="853"/>
    <x v="839"/>
    <x v="93"/>
    <x v="3"/>
    <s v="OfficePaperProducts"/>
    <s v="Paper"/>
    <s v="Stationery"/>
    <n v="300"/>
    <x v="0"/>
    <n v="300"/>
    <x v="33"/>
    <n v="0"/>
    <x v="8"/>
    <x v="1"/>
    <x v="0"/>
    <x v="677"/>
    <n v="4.6189999999999998"/>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x v="854"/>
    <x v="840"/>
    <x v="65"/>
    <x v="0"/>
    <s v="Accessories&amp;Peripherals"/>
    <s v="Keyboards,Mice&amp;InputDevices"/>
    <s v="Keyboard&amp;MiceAccessories"/>
    <n v="999"/>
    <x v="2"/>
    <n v="1995"/>
    <x v="638"/>
    <n v="0.5"/>
    <x v="1"/>
    <x v="0"/>
    <x v="6"/>
    <x v="678"/>
    <n v="11.8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x v="855"/>
    <x v="841"/>
    <x v="132"/>
    <x v="3"/>
    <s v="OfficeElectronics"/>
    <s v="Calculators"/>
    <s v="Financial&amp;Business"/>
    <n v="535"/>
    <x v="2"/>
    <n v="535"/>
    <x v="33"/>
    <n v="0"/>
    <x v="8"/>
    <x v="1"/>
    <x v="5"/>
    <x v="472"/>
    <n v="8.8260000000000005"/>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x v="856"/>
    <x v="842"/>
    <x v="90"/>
    <x v="0"/>
    <s v="Accessories&amp;Peripherals"/>
    <s v="LaptopAccessories"/>
    <s v="Bags&amp;Sleeves"/>
    <n v="269"/>
    <x v="0"/>
    <n v="1099"/>
    <x v="639"/>
    <n v="0.76"/>
    <x v="7"/>
    <x v="0"/>
    <x v="3"/>
    <x v="679"/>
    <n v="5.192000000000000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x v="857"/>
    <x v="843"/>
    <x v="114"/>
    <x v="3"/>
    <s v="OfficePaperProducts"/>
    <s v="Paper"/>
    <s v="Stationery"/>
    <n v="341"/>
    <x v="0"/>
    <n v="450"/>
    <x v="640"/>
    <n v="0.24"/>
    <x v="4"/>
    <x v="1"/>
    <x v="4"/>
    <x v="680"/>
    <n v="6.792999999999999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x v="858"/>
    <x v="844"/>
    <x v="69"/>
    <x v="0"/>
    <s v="NetworkingDevices"/>
    <s v="Routers"/>
    <m/>
    <n v="2499"/>
    <x v="2"/>
    <n v="3999"/>
    <x v="641"/>
    <n v="0.38"/>
    <x v="5"/>
    <x v="1"/>
    <x v="5"/>
    <x v="681"/>
    <n v="17.079000000000001"/>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x v="859"/>
    <x v="845"/>
    <x v="117"/>
    <x v="0"/>
    <s v="Printers,Inks&amp;Accessories"/>
    <s v="Printers"/>
    <m/>
    <n v="5899"/>
    <x v="2"/>
    <n v="7005"/>
    <x v="642"/>
    <n v="0.16"/>
    <x v="6"/>
    <x v="1"/>
    <x v="9"/>
    <x v="682"/>
    <n v="7.7989999999999995"/>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x v="860"/>
    <x v="846"/>
    <x v="69"/>
    <x v="0"/>
    <s v="NetworkingDevices"/>
    <s v="Routers"/>
    <m/>
    <n v="1565"/>
    <x v="2"/>
    <n v="2999"/>
    <x v="643"/>
    <n v="0.48"/>
    <x v="1"/>
    <x v="1"/>
    <x v="1"/>
    <x v="683"/>
    <n v="15.113"/>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x v="861"/>
    <x v="847"/>
    <x v="57"/>
    <x v="1"/>
    <s v="Cameras&amp;Photography"/>
    <s v="Accessories"/>
    <s v="Tripods&amp;Monopods"/>
    <n v="326"/>
    <x v="0"/>
    <n v="799"/>
    <x v="644"/>
    <n v="0.59"/>
    <x v="3"/>
    <x v="0"/>
    <x v="5"/>
    <x v="684"/>
    <n v="15.1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x v="862"/>
    <x v="848"/>
    <x v="55"/>
    <x v="0"/>
    <s v="ExternalDevices&amp;DataStorage"/>
    <s v="ExternalHardDisks"/>
    <m/>
    <n v="657"/>
    <x v="2"/>
    <n v="999"/>
    <x v="645"/>
    <n v="0.34"/>
    <x v="5"/>
    <x v="1"/>
    <x v="4"/>
    <x v="685"/>
    <n v="18.244"/>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x v="863"/>
    <x v="849"/>
    <x v="63"/>
    <x v="0"/>
    <s v="Accessories&amp;Peripherals"/>
    <s v="PCGamingPeripherals"/>
    <s v="GamingMice"/>
    <n v="1995"/>
    <x v="2"/>
    <n v="2895"/>
    <x v="646"/>
    <n v="0.31"/>
    <x v="5"/>
    <x v="1"/>
    <x v="13"/>
    <x v="686"/>
    <n v="15.36"/>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x v="864"/>
    <x v="850"/>
    <x v="72"/>
    <x v="1"/>
    <s v="GeneralPurposeBatteries&amp;BatteryChargers"/>
    <m/>
    <m/>
    <n v="1500"/>
    <x v="2"/>
    <n v="1500"/>
    <x v="33"/>
    <n v="0"/>
    <x v="8"/>
    <x v="1"/>
    <x v="5"/>
    <x v="687"/>
    <n v="30.396000000000001"/>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x v="865"/>
    <x v="851"/>
    <x v="49"/>
    <x v="0"/>
    <s v="Accessories&amp;Peripherals"/>
    <s v="Keyboards,Mice&amp;InputDevices"/>
    <s v="Keyboards"/>
    <n v="2640"/>
    <x v="2"/>
    <n v="3195"/>
    <x v="647"/>
    <n v="0.17"/>
    <x v="6"/>
    <x v="1"/>
    <x v="6"/>
    <x v="688"/>
    <n v="20.646000000000001"/>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x v="866"/>
    <x v="852"/>
    <x v="117"/>
    <x v="0"/>
    <s v="Printers,Inks&amp;Accessories"/>
    <s v="Printers"/>
    <m/>
    <n v="5299"/>
    <x v="2"/>
    <n v="6355"/>
    <x v="648"/>
    <n v="0.17"/>
    <x v="6"/>
    <x v="1"/>
    <x v="2"/>
    <x v="689"/>
    <n v="12.18"/>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x v="867"/>
    <x v="853"/>
    <x v="126"/>
    <x v="0"/>
    <s v="Accessories&amp;Peripherals"/>
    <s v="PCGamingPeripherals"/>
    <s v="Headsets"/>
    <n v="1990"/>
    <x v="2"/>
    <n v="2999"/>
    <x v="649"/>
    <n v="0.34"/>
    <x v="5"/>
    <x v="1"/>
    <x v="4"/>
    <x v="690"/>
    <n v="18.536999999999999"/>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x v="868"/>
    <x v="854"/>
    <x v="133"/>
    <x v="1"/>
    <s v="PowerAccessories"/>
    <s v="SurgeProtectors"/>
    <m/>
    <n v="1289"/>
    <x v="2"/>
    <n v="1499"/>
    <x v="650"/>
    <n v="0.14000000000000001"/>
    <x v="6"/>
    <x v="1"/>
    <x v="6"/>
    <x v="691"/>
    <n v="25.167999999999999"/>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x v="869"/>
    <x v="855"/>
    <x v="93"/>
    <x v="3"/>
    <s v="OfficePaperProducts"/>
    <s v="Paper"/>
    <s v="Stationery"/>
    <n v="165"/>
    <x v="1"/>
    <n v="165"/>
    <x v="33"/>
    <n v="0"/>
    <x v="8"/>
    <x v="1"/>
    <x v="6"/>
    <x v="692"/>
    <n v="6.1739999999999995"/>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x v="870"/>
    <x v="856"/>
    <x v="110"/>
    <x v="0"/>
    <s v="Accessories&amp;Peripherals"/>
    <s v="LaptopAccessories"/>
    <s v="LaptopChargers&amp;PowerSupplies"/>
    <n v="1699"/>
    <x v="2"/>
    <n v="3499"/>
    <x v="651"/>
    <n v="0.51"/>
    <x v="3"/>
    <x v="0"/>
    <x v="9"/>
    <x v="693"/>
    <n v="11.2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871"/>
    <x v="857"/>
    <x v="83"/>
    <x v="1"/>
    <s v="Cameras&amp;Photography"/>
    <s v="SecurityCameras"/>
    <s v="DomeCameras"/>
    <n v="2299"/>
    <x v="2"/>
    <n v="7500"/>
    <x v="652"/>
    <n v="0.69"/>
    <x v="0"/>
    <x v="0"/>
    <x v="3"/>
    <x v="694"/>
    <n v="9.6539999999999999"/>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x v="872"/>
    <x v="858"/>
    <x v="81"/>
    <x v="0"/>
    <s v="Accessories&amp;Peripherals"/>
    <s v="USBGadgets"/>
    <s v="Lamps"/>
    <n v="39"/>
    <x v="1"/>
    <n v="39"/>
    <x v="33"/>
    <n v="0"/>
    <x v="8"/>
    <x v="1"/>
    <x v="11"/>
    <x v="695"/>
    <n v="7.1440000000000001"/>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x v="873"/>
    <x v="859"/>
    <x v="134"/>
    <x v="0"/>
    <s v="Tablets"/>
    <m/>
    <m/>
    <n v="26999"/>
    <x v="2"/>
    <n v="37999"/>
    <x v="653"/>
    <n v="0.28999999999999998"/>
    <x v="4"/>
    <x v="1"/>
    <x v="13"/>
    <x v="696"/>
    <n v="7.4859999999999998"/>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x v="874"/>
    <x v="860"/>
    <x v="24"/>
    <x v="1"/>
    <s v="Headphones,Earbuds&amp;Accessories"/>
    <s v="Headphones"/>
    <s v="In-Ear"/>
    <n v="1490"/>
    <x v="2"/>
    <n v="1990"/>
    <x v="654"/>
    <n v="0.25"/>
    <x v="4"/>
    <x v="1"/>
    <x v="3"/>
    <x v="697"/>
    <n v="102.35"/>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x v="875"/>
    <x v="861"/>
    <x v="47"/>
    <x v="0"/>
    <s v="Accessories&amp;Peripherals"/>
    <s v="LaptopAccessories"/>
    <s v="Lapdesks"/>
    <n v="398"/>
    <x v="0"/>
    <n v="1949"/>
    <x v="655"/>
    <n v="0.8"/>
    <x v="7"/>
    <x v="0"/>
    <x v="1"/>
    <x v="698"/>
    <n v="4.0750000000000002"/>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x v="876"/>
    <x v="862"/>
    <x v="110"/>
    <x v="0"/>
    <s v="Accessories&amp;Peripherals"/>
    <s v="LaptopAccessories"/>
    <s v="LaptopChargers&amp;PowerSupplies"/>
    <n v="770"/>
    <x v="2"/>
    <n v="1547"/>
    <x v="656"/>
    <n v="0.5"/>
    <x v="1"/>
    <x v="0"/>
    <x v="4"/>
    <x v="699"/>
    <n v="6.8849999999999998"/>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x v="877"/>
    <x v="863"/>
    <x v="31"/>
    <x v="1"/>
    <s v="Mobiles&amp;Accessories"/>
    <s v="MobileAccessories"/>
    <s v="Stands"/>
    <n v="279"/>
    <x v="0"/>
    <n v="1299"/>
    <x v="657"/>
    <n v="0.79"/>
    <x v="7"/>
    <x v="0"/>
    <x v="1"/>
    <x v="700"/>
    <n v="9.071999999999999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x v="878"/>
    <x v="864"/>
    <x v="135"/>
    <x v="5"/>
    <s v="Electrical"/>
    <s v="CordManagement"/>
    <m/>
    <n v="249"/>
    <x v="0"/>
    <n v="599"/>
    <x v="373"/>
    <n v="0.57999999999999996"/>
    <x v="3"/>
    <x v="0"/>
    <x v="6"/>
    <x v="701"/>
    <n v="10.484999999999999"/>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x v="879"/>
    <x v="865"/>
    <x v="136"/>
    <x v="4"/>
    <s v="CraftMaterials"/>
    <s v="PaintingMaterials"/>
    <m/>
    <n v="230"/>
    <x v="0"/>
    <n v="230"/>
    <x v="33"/>
    <n v="0"/>
    <x v="8"/>
    <x v="1"/>
    <x v="6"/>
    <x v="702"/>
    <n v="13.927"/>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x v="880"/>
    <x v="866"/>
    <x v="63"/>
    <x v="0"/>
    <s v="Accessories&amp;Peripherals"/>
    <s v="PCGamingPeripherals"/>
    <s v="GamingMice"/>
    <n v="599"/>
    <x v="2"/>
    <n v="700"/>
    <x v="658"/>
    <n v="0.14000000000000001"/>
    <x v="6"/>
    <x v="1"/>
    <x v="4"/>
    <x v="703"/>
    <n v="6.60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x v="881"/>
    <x v="867"/>
    <x v="137"/>
    <x v="0"/>
    <s v="Printers,Inks&amp;Accessories"/>
    <s v="Inks,Toners&amp;Cartridges"/>
    <s v="TonerCartridges"/>
    <n v="598"/>
    <x v="2"/>
    <n v="1150"/>
    <x v="659"/>
    <n v="0.48"/>
    <x v="1"/>
    <x v="1"/>
    <x v="3"/>
    <x v="704"/>
    <n v="6.6349999999999998"/>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x v="882"/>
    <x v="868"/>
    <x v="84"/>
    <x v="0"/>
    <s v="Accessories&amp;Peripherals"/>
    <s v="TabletAccessories"/>
    <s v="ScreenProtectors"/>
    <n v="399"/>
    <x v="0"/>
    <n v="1499"/>
    <x v="505"/>
    <n v="0.73"/>
    <x v="7"/>
    <x v="0"/>
    <x v="1"/>
    <x v="705"/>
    <n v="4.6909999999999998"/>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x v="883"/>
    <x v="869"/>
    <x v="47"/>
    <x v="0"/>
    <s v="Accessories&amp;Peripherals"/>
    <s v="LaptopAccessories"/>
    <s v="Lapdesks"/>
    <n v="499"/>
    <x v="0"/>
    <n v="1299"/>
    <x v="133"/>
    <n v="0.62"/>
    <x v="0"/>
    <x v="0"/>
    <x v="3"/>
    <x v="706"/>
    <n v="6.84"/>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x v="884"/>
    <x v="870"/>
    <x v="45"/>
    <x v="0"/>
    <s v="Accessories&amp;Peripherals"/>
    <s v="Keyboards,Mice&amp;InputDevices"/>
    <s v="Mice"/>
    <n v="579"/>
    <x v="2"/>
    <n v="1090"/>
    <x v="660"/>
    <n v="0.47"/>
    <x v="1"/>
    <x v="1"/>
    <x v="5"/>
    <x v="707"/>
    <n v="7.8820000000000006"/>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x v="885"/>
    <x v="871"/>
    <x v="138"/>
    <x v="3"/>
    <s v="OfficePaperProducts"/>
    <s v="Paper"/>
    <s v="Stationery"/>
    <n v="90"/>
    <x v="1"/>
    <n v="100"/>
    <x v="470"/>
    <n v="0.1"/>
    <x v="8"/>
    <x v="1"/>
    <x v="3"/>
    <x v="708"/>
    <n v="10.29899999999999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x v="886"/>
    <x v="872"/>
    <x v="47"/>
    <x v="0"/>
    <s v="Accessories&amp;Peripherals"/>
    <s v="LaptopAccessories"/>
    <s v="Lapdesks"/>
    <n v="899"/>
    <x v="2"/>
    <n v="1999"/>
    <x v="518"/>
    <n v="0.55000000000000004"/>
    <x v="3"/>
    <x v="0"/>
    <x v="5"/>
    <x v="709"/>
    <n v="6.0670000000000002"/>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x v="887"/>
    <x v="873"/>
    <x v="121"/>
    <x v="0"/>
    <s v="Accessories&amp;Peripherals"/>
    <s v="PCGamingPeripherals"/>
    <s v="GamingKeyboards"/>
    <n v="1149"/>
    <x v="2"/>
    <n v="1800"/>
    <x v="661"/>
    <n v="0.36"/>
    <x v="5"/>
    <x v="1"/>
    <x v="4"/>
    <x v="710"/>
    <n v="9.0229999999999997"/>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x v="888"/>
    <x v="874"/>
    <x v="90"/>
    <x v="0"/>
    <s v="Accessories&amp;Peripherals"/>
    <s v="LaptopAccessories"/>
    <s v="Bags&amp;Sleeves"/>
    <n v="249"/>
    <x v="0"/>
    <n v="499"/>
    <x v="188"/>
    <n v="0.5"/>
    <x v="1"/>
    <x v="0"/>
    <x v="0"/>
    <x v="711"/>
    <n v="27.06"/>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x v="889"/>
    <x v="875"/>
    <x v="81"/>
    <x v="0"/>
    <s v="Accessories&amp;Peripherals"/>
    <s v="USBGadgets"/>
    <s v="Lamps"/>
    <n v="39"/>
    <x v="1"/>
    <n v="39"/>
    <x v="33"/>
    <n v="0"/>
    <x v="8"/>
    <x v="1"/>
    <x v="9"/>
    <x v="712"/>
    <n v="17.172000000000001"/>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x v="890"/>
    <x v="876"/>
    <x v="59"/>
    <x v="0"/>
    <s v="NetworkingDevices"/>
    <s v="Repeaters&amp;Extenders"/>
    <m/>
    <n v="1599"/>
    <x v="2"/>
    <n v="3599"/>
    <x v="662"/>
    <n v="0.56000000000000005"/>
    <x v="3"/>
    <x v="0"/>
    <x v="0"/>
    <x v="713"/>
    <n v="20.381999999999998"/>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x v="891"/>
    <x v="877"/>
    <x v="71"/>
    <x v="1"/>
    <s v="HomeAudio"/>
    <s v="Speakers"/>
    <s v="BluetoothSpeakers"/>
    <n v="1199"/>
    <x v="2"/>
    <n v="3990"/>
    <x v="663"/>
    <n v="0.7"/>
    <x v="0"/>
    <x v="0"/>
    <x v="0"/>
    <x v="714"/>
    <n v="7.1080000000000005"/>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x v="892"/>
    <x v="878"/>
    <x v="45"/>
    <x v="0"/>
    <s v="Accessories&amp;Peripherals"/>
    <s v="Keyboards,Mice&amp;InputDevices"/>
    <s v="Mice"/>
    <n v="1099"/>
    <x v="2"/>
    <n v="1499"/>
    <x v="664"/>
    <n v="0.27"/>
    <x v="4"/>
    <x v="1"/>
    <x v="0"/>
    <x v="715"/>
    <n v="6.5750000000000002"/>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x v="893"/>
    <x v="879"/>
    <x v="93"/>
    <x v="3"/>
    <s v="OfficePaperProducts"/>
    <s v="Paper"/>
    <s v="Stationery"/>
    <n v="120"/>
    <x v="1"/>
    <n v="120"/>
    <x v="33"/>
    <n v="0"/>
    <x v="8"/>
    <x v="1"/>
    <x v="6"/>
    <x v="716"/>
    <n v="9.4510000000000005"/>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x v="894"/>
    <x v="880"/>
    <x v="121"/>
    <x v="0"/>
    <s v="Accessories&amp;Peripherals"/>
    <s v="PCGamingPeripherals"/>
    <s v="GamingKeyboards"/>
    <n v="1519"/>
    <x v="2"/>
    <n v="3499"/>
    <x v="665"/>
    <n v="0.56999999999999995"/>
    <x v="3"/>
    <x v="0"/>
    <x v="4"/>
    <x v="717"/>
    <n v="4.7080000000000002"/>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x v="895"/>
    <x v="881"/>
    <x v="138"/>
    <x v="3"/>
    <s v="OfficePaperProducts"/>
    <s v="Paper"/>
    <s v="Stationery"/>
    <n v="420"/>
    <x v="0"/>
    <n v="420"/>
    <x v="33"/>
    <n v="0"/>
    <x v="8"/>
    <x v="1"/>
    <x v="0"/>
    <x v="718"/>
    <n v="6.1260000000000003"/>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x v="896"/>
    <x v="882"/>
    <x v="139"/>
    <x v="3"/>
    <s v="OfficePaperProducts"/>
    <s v="Paper"/>
    <s v="Stationery"/>
    <n v="225"/>
    <x v="0"/>
    <n v="225"/>
    <x v="33"/>
    <n v="0"/>
    <x v="8"/>
    <x v="1"/>
    <x v="3"/>
    <x v="719"/>
    <n v="8.8979999999999997"/>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x v="897"/>
    <x v="883"/>
    <x v="140"/>
    <x v="0"/>
    <s v="Accessories&amp;Peripherals"/>
    <s v="HardDriveAccessories"/>
    <s v="Caddies"/>
    <n v="199"/>
    <x v="1"/>
    <n v="799"/>
    <x v="666"/>
    <n v="0.75"/>
    <x v="7"/>
    <x v="0"/>
    <x v="3"/>
    <x v="720"/>
    <n v="11.4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x v="898"/>
    <x v="884"/>
    <x v="124"/>
    <x v="0"/>
    <s v="Printers,Inks&amp;Accessories"/>
    <s v="Printers"/>
    <s v="InkjetPrinters"/>
    <n v="8349"/>
    <x v="2"/>
    <n v="9625"/>
    <x v="667"/>
    <n v="0.13"/>
    <x v="6"/>
    <x v="1"/>
    <x v="11"/>
    <x v="721"/>
    <n v="7.45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x v="899"/>
    <x v="885"/>
    <x v="107"/>
    <x v="0"/>
    <s v="Components"/>
    <s v="InternalSolidStateDrives"/>
    <m/>
    <n v="3307"/>
    <x v="2"/>
    <n v="6100"/>
    <x v="668"/>
    <n v="0.46"/>
    <x v="1"/>
    <x v="1"/>
    <x v="4"/>
    <x v="722"/>
    <n v="6.814999999999999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x v="900"/>
    <x v="886"/>
    <x v="44"/>
    <x v="0"/>
    <s v="ExternalDevices&amp;DataStorage"/>
    <s v="PenDrives"/>
    <m/>
    <n v="449"/>
    <x v="0"/>
    <n v="1300"/>
    <x v="669"/>
    <n v="0.65"/>
    <x v="0"/>
    <x v="0"/>
    <x v="0"/>
    <x v="723"/>
    <n v="9.158999999999998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x v="901"/>
    <x v="887"/>
    <x v="51"/>
    <x v="1"/>
    <s v="GeneralPurposeBatteries&amp;BatteryChargers"/>
    <s v="DisposableBatteries"/>
    <m/>
    <n v="380"/>
    <x v="0"/>
    <n v="400"/>
    <x v="581"/>
    <n v="0.05"/>
    <x v="8"/>
    <x v="1"/>
    <x v="5"/>
    <x v="724"/>
    <n v="6.511000000000001"/>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x v="902"/>
    <x v="888"/>
    <x v="46"/>
    <x v="0"/>
    <s v="Accessories&amp;Peripherals"/>
    <s v="Keyboards,Mice&amp;InputDevices"/>
    <s v="GraphicTablets"/>
    <n v="499"/>
    <x v="0"/>
    <n v="1399"/>
    <x v="670"/>
    <n v="0.64"/>
    <x v="0"/>
    <x v="0"/>
    <x v="2"/>
    <x v="725"/>
    <n v="5.3620000000000001"/>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x v="903"/>
    <x v="889"/>
    <x v="141"/>
    <x v="0"/>
    <s v="Laptops"/>
    <s v="TraditionalLaptops"/>
    <m/>
    <n v="37247"/>
    <x v="2"/>
    <n v="59890"/>
    <x v="671"/>
    <n v="0.38"/>
    <x v="5"/>
    <x v="1"/>
    <x v="1"/>
    <x v="188"/>
    <n v="4.3230000000000004"/>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x v="904"/>
    <x v="890"/>
    <x v="39"/>
    <x v="1"/>
    <s v="Headphones,Earbuds&amp;Accessories"/>
    <s v="Headphones"/>
    <s v="On-Ear"/>
    <n v="849"/>
    <x v="2"/>
    <n v="2490"/>
    <x v="672"/>
    <n v="0.66"/>
    <x v="0"/>
    <x v="0"/>
    <x v="0"/>
    <x v="726"/>
    <n v="95.388000000000005"/>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x v="905"/>
    <x v="891"/>
    <x v="89"/>
    <x v="1"/>
    <s v="HomeAudio"/>
    <s v="Speakers"/>
    <s v="OutdoorSpeakers"/>
    <n v="799"/>
    <x v="2"/>
    <n v="1999"/>
    <x v="153"/>
    <n v="0.6"/>
    <x v="3"/>
    <x v="0"/>
    <x v="7"/>
    <x v="727"/>
    <n v="4.1180000000000003"/>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x v="906"/>
    <x v="892"/>
    <x v="81"/>
    <x v="0"/>
    <s v="Accessories&amp;Peripherals"/>
    <s v="USBGadgets"/>
    <s v="Lamps"/>
    <n v="298"/>
    <x v="0"/>
    <n v="999"/>
    <x v="673"/>
    <n v="0.7"/>
    <x v="0"/>
    <x v="0"/>
    <x v="4"/>
    <x v="728"/>
    <n v="5.8520000000000003"/>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x v="907"/>
    <x v="893"/>
    <x v="89"/>
    <x v="1"/>
    <s v="HomeAudio"/>
    <s v="Speakers"/>
    <s v="OutdoorSpeakers"/>
    <n v="1499"/>
    <x v="2"/>
    <n v="2999"/>
    <x v="496"/>
    <n v="0.5"/>
    <x v="1"/>
    <x v="0"/>
    <x v="3"/>
    <x v="729"/>
    <n v="29.36200000000000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x v="908"/>
    <x v="894"/>
    <x v="142"/>
    <x v="4"/>
    <s v="Kitchen&amp;HomeAppliances"/>
    <s v="SmallKitchenAppliances"/>
    <s v="Kettles&amp;HotWaterDispensers"/>
    <n v="649"/>
    <x v="2"/>
    <n v="1245"/>
    <x v="674"/>
    <n v="0.48"/>
    <x v="1"/>
    <x v="1"/>
    <x v="2"/>
    <x v="730"/>
    <n v="127.26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909"/>
    <x v="895"/>
    <x v="143"/>
    <x v="4"/>
    <s v="Heating,Cooling&amp;AirQuality"/>
    <s v="RoomHeaters"/>
    <s v="ElectricHeaters"/>
    <n v="1199"/>
    <x v="2"/>
    <n v="1695"/>
    <x v="675"/>
    <n v="0.28999999999999998"/>
    <x v="4"/>
    <x v="1"/>
    <x v="9"/>
    <x v="731"/>
    <n v="16.900000000000002"/>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x v="910"/>
    <x v="896"/>
    <x v="144"/>
    <x v="4"/>
    <s v="Heating,Cooling&amp;AirQuality"/>
    <s v="RoomHeaters"/>
    <s v="FanHeaters"/>
    <n v="1199"/>
    <x v="2"/>
    <n v="2000"/>
    <x v="676"/>
    <n v="0.4"/>
    <x v="5"/>
    <x v="1"/>
    <x v="1"/>
    <x v="732"/>
    <n v="22.542999999999999"/>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x v="911"/>
    <x v="897"/>
    <x v="145"/>
    <x v="4"/>
    <s v="Kitchen&amp;HomeAppliances"/>
    <s v="Vacuum,Cleaning&amp;Ironing"/>
    <s v="Irons,Steamers&amp;Accessories"/>
    <n v="455"/>
    <x v="0"/>
    <n v="999"/>
    <x v="677"/>
    <n v="0.54"/>
    <x v="3"/>
    <x v="0"/>
    <x v="3"/>
    <x v="733"/>
    <n v="7.677999999999999"/>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x v="912"/>
    <x v="898"/>
    <x v="146"/>
    <x v="4"/>
    <s v="Kitchen&amp;HomeAppliances"/>
    <s v="SmallKitchenAppliances"/>
    <s v="DigitalKitchenScales"/>
    <n v="199"/>
    <x v="1"/>
    <n v="1999"/>
    <x v="678"/>
    <n v="0.9"/>
    <x v="2"/>
    <x v="0"/>
    <x v="7"/>
    <x v="734"/>
    <n v="5.7309999999999999"/>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x v="913"/>
    <x v="899"/>
    <x v="146"/>
    <x v="4"/>
    <s v="Kitchen&amp;HomeAppliances"/>
    <s v="SmallKitchenAppliances"/>
    <s v="DigitalKitchenScales"/>
    <n v="293"/>
    <x v="0"/>
    <n v="499"/>
    <x v="679"/>
    <n v="0.41"/>
    <x v="1"/>
    <x v="1"/>
    <x v="2"/>
    <x v="735"/>
    <n v="48.893999999999998"/>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x v="914"/>
    <x v="900"/>
    <x v="147"/>
    <x v="4"/>
    <s v="Kitchen&amp;Dining"/>
    <s v="KitchenTools"/>
    <s v="ManualChoppers&amp;Chippers"/>
    <n v="199"/>
    <x v="1"/>
    <n v="495"/>
    <x v="680"/>
    <n v="0.6"/>
    <x v="3"/>
    <x v="0"/>
    <x v="3"/>
    <x v="736"/>
    <n v="274.66300000000001"/>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x v="915"/>
    <x v="901"/>
    <x v="142"/>
    <x v="4"/>
    <s v="Kitchen&amp;HomeAppliances"/>
    <s v="SmallKitchenAppliances"/>
    <s v="Kettles&amp;HotWaterDispensers"/>
    <n v="749"/>
    <x v="2"/>
    <n v="1245"/>
    <x v="681"/>
    <n v="0.4"/>
    <x v="5"/>
    <x v="1"/>
    <x v="2"/>
    <x v="737"/>
    <n v="35.68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x v="916"/>
    <x v="902"/>
    <x v="143"/>
    <x v="4"/>
    <s v="Heating,Cooling&amp;AirQuality"/>
    <s v="RoomHeaters"/>
    <s v="ElectricHeaters"/>
    <n v="1399"/>
    <x v="2"/>
    <n v="1549"/>
    <x v="682"/>
    <n v="0.1"/>
    <x v="8"/>
    <x v="1"/>
    <x v="2"/>
    <x v="738"/>
    <n v="6.5019999999999998"/>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x v="917"/>
    <x v="903"/>
    <x v="142"/>
    <x v="4"/>
    <s v="Kitchen&amp;HomeAppliances"/>
    <s v="SmallKitchenAppliances"/>
    <s v="Kettles&amp;HotWaterDispensers"/>
    <n v="749"/>
    <x v="2"/>
    <n v="1445"/>
    <x v="683"/>
    <n v="0.48"/>
    <x v="1"/>
    <x v="1"/>
    <x v="2"/>
    <x v="739"/>
    <n v="67.25"/>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x v="918"/>
    <x v="904"/>
    <x v="148"/>
    <x v="4"/>
    <s v="Kitchen&amp;HomeAppliances"/>
    <s v="SmallKitchenAppliances"/>
    <s v="InductionCooktop"/>
    <n v="1699"/>
    <x v="2"/>
    <n v="3193"/>
    <x v="684"/>
    <n v="0.47"/>
    <x v="1"/>
    <x v="1"/>
    <x v="11"/>
    <x v="740"/>
    <n v="57.831999999999994"/>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x v="919"/>
    <x v="905"/>
    <x v="142"/>
    <x v="4"/>
    <s v="Kitchen&amp;HomeAppliances"/>
    <s v="SmallKitchenAppliances"/>
    <s v="Kettles&amp;HotWaterDispensers"/>
    <n v="1043"/>
    <x v="2"/>
    <n v="1345"/>
    <x v="685"/>
    <n v="0.22"/>
    <x v="4"/>
    <x v="1"/>
    <x v="11"/>
    <x v="741"/>
    <n v="19.391999999999999"/>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x v="920"/>
    <x v="906"/>
    <x v="145"/>
    <x v="4"/>
    <s v="Kitchen&amp;HomeAppliances"/>
    <s v="Vacuum,Cleaning&amp;Ironing"/>
    <s v="Irons,Steamers&amp;Accessories"/>
    <n v="499"/>
    <x v="0"/>
    <n v="999"/>
    <x v="8"/>
    <n v="0.5"/>
    <x v="1"/>
    <x v="0"/>
    <x v="3"/>
    <x v="742"/>
    <n v="8.9589999999999996"/>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x v="921"/>
    <x v="907"/>
    <x v="144"/>
    <x v="4"/>
    <s v="Heating,Cooling&amp;AirQuality"/>
    <s v="RoomHeaters"/>
    <s v="FanHeaters"/>
    <n v="1464"/>
    <x v="2"/>
    <n v="1650"/>
    <x v="686"/>
    <n v="0.11"/>
    <x v="6"/>
    <x v="1"/>
    <x v="3"/>
    <x v="743"/>
    <n v="18.22"/>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x v="922"/>
    <x v="908"/>
    <x v="149"/>
    <x v="4"/>
    <s v="Kitchen&amp;HomeAppliances"/>
    <s v="SmallKitchenAppliances"/>
    <s v="HandBlenders"/>
    <n v="249"/>
    <x v="0"/>
    <n v="499"/>
    <x v="188"/>
    <n v="0.5"/>
    <x v="1"/>
    <x v="0"/>
    <x v="8"/>
    <x v="744"/>
    <n v="11.7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x v="923"/>
    <x v="909"/>
    <x v="150"/>
    <x v="4"/>
    <s v="Kitchen&amp;HomeAppliances"/>
    <s v="Vacuum,Cleaning&amp;Ironing"/>
    <s v="Irons,Steamers&amp;Accessories"/>
    <n v="625"/>
    <x v="2"/>
    <n v="1400"/>
    <x v="687"/>
    <n v="0.55000000000000004"/>
    <x v="3"/>
    <x v="0"/>
    <x v="0"/>
    <x v="745"/>
    <n v="27.515999999999998"/>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x v="924"/>
    <x v="910"/>
    <x v="151"/>
    <x v="4"/>
    <s v="Kitchen&amp;HomeAppliances"/>
    <s v="SmallKitchenAppliances"/>
    <s v="MixerGrinders"/>
    <n v="1290"/>
    <x v="2"/>
    <n v="2500"/>
    <x v="688"/>
    <n v="0.48"/>
    <x v="1"/>
    <x v="1"/>
    <x v="1"/>
    <x v="746"/>
    <n v="10.530000000000001"/>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x v="925"/>
    <x v="911"/>
    <x v="152"/>
    <x v="4"/>
    <s v="Heating,Cooling&amp;AirQuality"/>
    <s v="WaterHeaters&amp;Geysers"/>
    <s v="InstantWaterHeaters"/>
    <n v="3600"/>
    <x v="2"/>
    <n v="6190"/>
    <x v="689"/>
    <n v="0.42"/>
    <x v="1"/>
    <x v="1"/>
    <x v="4"/>
    <x v="747"/>
    <n v="16.224"/>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x v="926"/>
    <x v="912"/>
    <x v="153"/>
    <x v="4"/>
    <s v="Heating,Cooling&amp;AirQuality"/>
    <s v="RoomHeaters"/>
    <m/>
    <n v="6549"/>
    <x v="2"/>
    <n v="13999"/>
    <x v="690"/>
    <n v="0.53"/>
    <x v="3"/>
    <x v="0"/>
    <x v="1"/>
    <x v="748"/>
    <n v="6.9610000000000003"/>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x v="927"/>
    <x v="913"/>
    <x v="142"/>
    <x v="4"/>
    <s v="Kitchen&amp;HomeAppliances"/>
    <s v="SmallKitchenAppliances"/>
    <s v="Kettles&amp;HotWaterDispensers"/>
    <n v="1625"/>
    <x v="2"/>
    <n v="2995"/>
    <x v="691"/>
    <n v="0.46"/>
    <x v="1"/>
    <x v="1"/>
    <x v="6"/>
    <x v="749"/>
    <n v="27.984000000000002"/>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x v="928"/>
    <x v="914"/>
    <x v="152"/>
    <x v="4"/>
    <s v="Heating,Cooling&amp;AirQuality"/>
    <s v="WaterHeaters&amp;Geysers"/>
    <s v="InstantWaterHeaters"/>
    <n v="2599"/>
    <x v="2"/>
    <n v="5890"/>
    <x v="692"/>
    <n v="0.56000000000000005"/>
    <x v="3"/>
    <x v="0"/>
    <x v="3"/>
    <x v="750"/>
    <n v="25.88300000000000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x v="929"/>
    <x v="915"/>
    <x v="154"/>
    <x v="4"/>
    <s v="Kitchen&amp;HomeAppliances"/>
    <s v="SmallKitchenAppliances"/>
    <s v="Kettles&amp;HotWaterDispensers"/>
    <n v="1199"/>
    <x v="2"/>
    <n v="2000"/>
    <x v="676"/>
    <n v="0.4"/>
    <x v="5"/>
    <x v="1"/>
    <x v="1"/>
    <x v="751"/>
    <n v="18.03"/>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x v="930"/>
    <x v="916"/>
    <x v="155"/>
    <x v="4"/>
    <s v="Heating,Cooling&amp;AirQuality"/>
    <s v="WaterHeaters&amp;Geysers"/>
    <s v="StorageWaterHeaters"/>
    <n v="5499"/>
    <x v="2"/>
    <n v="13150"/>
    <x v="693"/>
    <n v="0.57999999999999996"/>
    <x v="3"/>
    <x v="0"/>
    <x v="0"/>
    <x v="752"/>
    <n v="10.597999999999999"/>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x v="931"/>
    <x v="917"/>
    <x v="151"/>
    <x v="4"/>
    <s v="Kitchen&amp;HomeAppliances"/>
    <s v="SmallKitchenAppliances"/>
    <s v="MixerGrinders"/>
    <n v="1299"/>
    <x v="2"/>
    <n v="3500"/>
    <x v="694"/>
    <n v="0.63"/>
    <x v="0"/>
    <x v="0"/>
    <x v="11"/>
    <x v="753"/>
    <n v="47.849999999999994"/>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x v="932"/>
    <x v="918"/>
    <x v="150"/>
    <x v="4"/>
    <s v="Kitchen&amp;HomeAppliances"/>
    <s v="Vacuum,Cleaning&amp;Ironing"/>
    <s v="Irons,Steamers&amp;Accessories"/>
    <n v="599"/>
    <x v="2"/>
    <n v="785"/>
    <x v="695"/>
    <n v="0.24"/>
    <x v="4"/>
    <x v="1"/>
    <x v="0"/>
    <x v="754"/>
    <n v="28.446999999999999"/>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x v="933"/>
    <x v="919"/>
    <x v="151"/>
    <x v="4"/>
    <s v="Kitchen&amp;HomeAppliances"/>
    <s v="SmallKitchenAppliances"/>
    <s v="MixerGrinders"/>
    <n v="1999"/>
    <x v="2"/>
    <n v="3210"/>
    <x v="696"/>
    <n v="0.38"/>
    <x v="5"/>
    <x v="1"/>
    <x v="0"/>
    <x v="755"/>
    <n v="45.548999999999999"/>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x v="934"/>
    <x v="920"/>
    <x v="154"/>
    <x v="4"/>
    <s v="Kitchen&amp;HomeAppliances"/>
    <s v="SmallKitchenAppliances"/>
    <s v="Kettles&amp;HotWaterDispensers"/>
    <n v="549"/>
    <x v="2"/>
    <n v="1000"/>
    <x v="697"/>
    <n v="0.45"/>
    <x v="1"/>
    <x v="1"/>
    <x v="9"/>
    <x v="756"/>
    <n v="4.674000000000000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x v="935"/>
    <x v="921"/>
    <x v="143"/>
    <x v="4"/>
    <s v="Heating,Cooling&amp;AirQuality"/>
    <s v="RoomHeaters"/>
    <s v="ElectricHeaters"/>
    <n v="999"/>
    <x v="2"/>
    <n v="2000"/>
    <x v="698"/>
    <n v="0.5"/>
    <x v="1"/>
    <x v="0"/>
    <x v="11"/>
    <x v="757"/>
    <n v="4.9630000000000001"/>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x v="936"/>
    <x v="922"/>
    <x v="145"/>
    <x v="4"/>
    <s v="Kitchen&amp;HomeAppliances"/>
    <s v="Vacuum,Cleaning&amp;Ironing"/>
    <s v="Irons,Steamers&amp;Accessories"/>
    <n v="398"/>
    <x v="0"/>
    <n v="1999"/>
    <x v="699"/>
    <n v="0.8"/>
    <x v="7"/>
    <x v="0"/>
    <x v="3"/>
    <x v="758"/>
    <n v="4.3569999999999993"/>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x v="937"/>
    <x v="923"/>
    <x v="156"/>
    <x v="4"/>
    <s v="Heating,Cooling&amp;AirQuality"/>
    <s v="WaterHeaters&amp;Geysers"/>
    <s v="ImmersionRods"/>
    <n v="539"/>
    <x v="2"/>
    <n v="720"/>
    <x v="700"/>
    <n v="0.25"/>
    <x v="4"/>
    <x v="1"/>
    <x v="3"/>
    <x v="759"/>
    <n v="40.117000000000004"/>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x v="938"/>
    <x v="924"/>
    <x v="142"/>
    <x v="4"/>
    <s v="Kitchen&amp;HomeAppliances"/>
    <s v="SmallKitchenAppliances"/>
    <s v="Kettles&amp;HotWaterDispensers"/>
    <n v="699"/>
    <x v="2"/>
    <n v="1595"/>
    <x v="701"/>
    <n v="0.56000000000000005"/>
    <x v="3"/>
    <x v="0"/>
    <x v="3"/>
    <x v="760"/>
    <n v="12.19"/>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x v="939"/>
    <x v="925"/>
    <x v="148"/>
    <x v="4"/>
    <s v="Kitchen&amp;HomeAppliances"/>
    <s v="SmallKitchenAppliances"/>
    <s v="InductionCooktop"/>
    <n v="2148"/>
    <x v="2"/>
    <n v="3645"/>
    <x v="702"/>
    <n v="0.41"/>
    <x v="1"/>
    <x v="1"/>
    <x v="3"/>
    <x v="761"/>
    <n v="35.488"/>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x v="940"/>
    <x v="926"/>
    <x v="157"/>
    <x v="4"/>
    <s v="Kitchen&amp;HomeAppliances"/>
    <s v="SmallKitchenAppliances"/>
    <s v="DeepFatFryers"/>
    <n v="3599"/>
    <x v="2"/>
    <n v="7950"/>
    <x v="703"/>
    <n v="0.55000000000000004"/>
    <x v="3"/>
    <x v="0"/>
    <x v="0"/>
    <x v="246"/>
    <n v="4.3360000000000003"/>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x v="941"/>
    <x v="927"/>
    <x v="158"/>
    <x v="4"/>
    <s v="HomeStorage&amp;Organization"/>
    <s v="LaundryOrganization"/>
    <s v="LaundryBaskets"/>
    <n v="351"/>
    <x v="0"/>
    <n v="999"/>
    <x v="704"/>
    <n v="0.65"/>
    <x v="0"/>
    <x v="0"/>
    <x v="1"/>
    <x v="762"/>
    <n v="9.379999999999999"/>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x v="942"/>
    <x v="928"/>
    <x v="159"/>
    <x v="4"/>
    <s v="Kitchen&amp;HomeAppliances"/>
    <s v="Vacuum,Cleaning&amp;Ironing"/>
    <s v="Irons,Steamers&amp;Accessories"/>
    <n v="1614"/>
    <x v="2"/>
    <n v="1745"/>
    <x v="705"/>
    <n v="0.08"/>
    <x v="8"/>
    <x v="1"/>
    <x v="4"/>
    <x v="763"/>
    <n v="42.273999999999994"/>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x v="943"/>
    <x v="929"/>
    <x v="156"/>
    <x v="4"/>
    <s v="Heating,Cooling&amp;AirQuality"/>
    <s v="WaterHeaters&amp;Geysers"/>
    <s v="ImmersionRods"/>
    <n v="719"/>
    <x v="2"/>
    <n v="1295"/>
    <x v="706"/>
    <n v="0.44"/>
    <x v="1"/>
    <x v="1"/>
    <x v="0"/>
    <x v="764"/>
    <n v="21.417999999999999"/>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x v="944"/>
    <x v="930"/>
    <x v="145"/>
    <x v="4"/>
    <s v="Kitchen&amp;HomeAppliances"/>
    <s v="Vacuum,Cleaning&amp;Ironing"/>
    <s v="Irons,Steamers&amp;Accessories"/>
    <n v="678"/>
    <x v="2"/>
    <n v="1499"/>
    <x v="707"/>
    <n v="0.55000000000000004"/>
    <x v="3"/>
    <x v="0"/>
    <x v="0"/>
    <x v="765"/>
    <n v="5.1000000000000005"/>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x v="945"/>
    <x v="931"/>
    <x v="154"/>
    <x v="4"/>
    <s v="Kitchen&amp;HomeAppliances"/>
    <s v="SmallKitchenAppliances"/>
    <s v="Kettles&amp;HotWaterDispensers"/>
    <n v="809"/>
    <x v="2"/>
    <n v="1545"/>
    <x v="708"/>
    <n v="0.48"/>
    <x v="1"/>
    <x v="1"/>
    <x v="7"/>
    <x v="766"/>
    <n v="4.6760000000000002"/>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x v="946"/>
    <x v="932"/>
    <x v="160"/>
    <x v="4"/>
    <s v="Kitchen&amp;HomeAppliances"/>
    <s v="SmallKitchenAppliances"/>
    <s v="JuicerMixerGrinders"/>
    <n v="1969"/>
    <x v="2"/>
    <n v="5000"/>
    <x v="709"/>
    <n v="0.61"/>
    <x v="0"/>
    <x v="0"/>
    <x v="3"/>
    <x v="767"/>
    <n v="9.0269999999999992"/>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x v="947"/>
    <x v="933"/>
    <x v="145"/>
    <x v="4"/>
    <s v="Kitchen&amp;HomeAppliances"/>
    <s v="Vacuum,Cleaning&amp;Ironing"/>
    <s v="Irons,Steamers&amp;Accessories"/>
    <n v="1490"/>
    <x v="2"/>
    <n v="1695"/>
    <x v="710"/>
    <n v="0.12"/>
    <x v="6"/>
    <x v="1"/>
    <x v="5"/>
    <x v="768"/>
    <n v="7.9430000000000005"/>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x v="948"/>
    <x v="934"/>
    <x v="143"/>
    <x v="4"/>
    <s v="Heating,Cooling&amp;AirQuality"/>
    <s v="RoomHeaters"/>
    <s v="ElectricHeaters"/>
    <n v="2499"/>
    <x v="2"/>
    <n v="3945"/>
    <x v="711"/>
    <n v="0.37"/>
    <x v="5"/>
    <x v="1"/>
    <x v="11"/>
    <x v="769"/>
    <n v="6.532"/>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x v="949"/>
    <x v="935"/>
    <x v="161"/>
    <x v="4"/>
    <s v="Kitchen&amp;HomeAppliances"/>
    <s v="Vacuum,Cleaning&amp;Ironing"/>
    <s v="Vacuums&amp;FloorCare"/>
    <n v="1665"/>
    <x v="2"/>
    <n v="2099"/>
    <x v="712"/>
    <n v="0.21"/>
    <x v="4"/>
    <x v="1"/>
    <x v="1"/>
    <x v="770"/>
    <n v="18.368000000000002"/>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x v="950"/>
    <x v="936"/>
    <x v="148"/>
    <x v="4"/>
    <s v="Kitchen&amp;HomeAppliances"/>
    <s v="SmallKitchenAppliances"/>
    <s v="InductionCooktop"/>
    <n v="3229"/>
    <x v="2"/>
    <n v="5295"/>
    <x v="713"/>
    <n v="0.39"/>
    <x v="5"/>
    <x v="1"/>
    <x v="0"/>
    <x v="771"/>
    <n v="43.923999999999999"/>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x v="951"/>
    <x v="937"/>
    <x v="148"/>
    <x v="4"/>
    <s v="Kitchen&amp;HomeAppliances"/>
    <s v="SmallKitchenAppliances"/>
    <s v="InductionCooktop"/>
    <n v="1799"/>
    <x v="2"/>
    <n v="3595"/>
    <x v="714"/>
    <n v="0.5"/>
    <x v="1"/>
    <x v="0"/>
    <x v="11"/>
    <x v="772"/>
    <n v="13.59100000000000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x v="952"/>
    <x v="938"/>
    <x v="142"/>
    <x v="4"/>
    <s v="Kitchen&amp;HomeAppliances"/>
    <s v="SmallKitchenAppliances"/>
    <s v="Kettles&amp;HotWaterDispensers"/>
    <n v="1260"/>
    <x v="2"/>
    <n v="1699"/>
    <x v="715"/>
    <n v="0.26"/>
    <x v="4"/>
    <x v="1"/>
    <x v="0"/>
    <x v="773"/>
    <n v="7.0910000000000002"/>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x v="953"/>
    <x v="939"/>
    <x v="143"/>
    <x v="4"/>
    <s v="Heating,Cooling&amp;AirQuality"/>
    <s v="RoomHeaters"/>
    <s v="ElectricHeaters"/>
    <n v="749"/>
    <x v="2"/>
    <n v="1129"/>
    <x v="716"/>
    <n v="0.34"/>
    <x v="5"/>
    <x v="1"/>
    <x v="1"/>
    <x v="774"/>
    <n v="6.4459999999999997"/>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x v="954"/>
    <x v="940"/>
    <x v="151"/>
    <x v="4"/>
    <s v="Kitchen&amp;HomeAppliances"/>
    <s v="SmallKitchenAppliances"/>
    <s v="MixerGrinders"/>
    <n v="3499"/>
    <x v="2"/>
    <n v="5795"/>
    <x v="717"/>
    <n v="0.4"/>
    <x v="5"/>
    <x v="1"/>
    <x v="2"/>
    <x v="775"/>
    <n v="29.24"/>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x v="955"/>
    <x v="941"/>
    <x v="162"/>
    <x v="4"/>
    <s v="Kitchen&amp;HomeAppliances"/>
    <s v="SmallKitchenAppliances"/>
    <s v="EggBoilers"/>
    <n v="379"/>
    <x v="0"/>
    <n v="999"/>
    <x v="243"/>
    <n v="0.62"/>
    <x v="0"/>
    <x v="0"/>
    <x v="4"/>
    <x v="776"/>
    <n v="7.3959999999999999"/>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x v="956"/>
    <x v="942"/>
    <x v="143"/>
    <x v="4"/>
    <s v="Heating,Cooling&amp;AirQuality"/>
    <s v="RoomHeaters"/>
    <s v="ElectricHeaters"/>
    <n v="1099"/>
    <x v="2"/>
    <n v="2400"/>
    <x v="718"/>
    <n v="0.54"/>
    <x v="3"/>
    <x v="0"/>
    <x v="11"/>
    <x v="777"/>
    <n v="3.8039999999999998"/>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x v="957"/>
    <x v="943"/>
    <x v="154"/>
    <x v="4"/>
    <s v="Kitchen&amp;HomeAppliances"/>
    <s v="SmallKitchenAppliances"/>
    <s v="Kettles&amp;HotWaterDispensers"/>
    <n v="749"/>
    <x v="2"/>
    <n v="1299"/>
    <x v="719"/>
    <n v="0.42"/>
    <x v="1"/>
    <x v="1"/>
    <x v="1"/>
    <x v="365"/>
    <n v="4.1189999999999998"/>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x v="958"/>
    <x v="944"/>
    <x v="163"/>
    <x v="4"/>
    <s v="Kitchen&amp;HomeAppliances"/>
    <s v="SmallKitchenAppliances"/>
    <s v="SandwichMakers"/>
    <n v="1299"/>
    <x v="2"/>
    <n v="1299"/>
    <x v="33"/>
    <n v="0"/>
    <x v="8"/>
    <x v="1"/>
    <x v="0"/>
    <x v="778"/>
    <n v="44.306000000000004"/>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x v="959"/>
    <x v="945"/>
    <x v="150"/>
    <x v="4"/>
    <s v="Kitchen&amp;HomeAppliances"/>
    <s v="Vacuum,Cleaning&amp;Ironing"/>
    <s v="Irons,Steamers&amp;Accessories"/>
    <n v="549"/>
    <x v="2"/>
    <n v="1090"/>
    <x v="720"/>
    <n v="0.5"/>
    <x v="1"/>
    <x v="0"/>
    <x v="0"/>
    <x v="779"/>
    <n v="17.22899999999999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x v="960"/>
    <x v="946"/>
    <x v="144"/>
    <x v="4"/>
    <s v="Heating,Cooling&amp;AirQuality"/>
    <s v="RoomHeaters"/>
    <s v="FanHeaters"/>
    <n v="899"/>
    <x v="2"/>
    <n v="2000"/>
    <x v="721"/>
    <n v="0.55000000000000004"/>
    <x v="3"/>
    <x v="0"/>
    <x v="9"/>
    <x v="780"/>
    <n v="3.8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x v="961"/>
    <x v="947"/>
    <x v="150"/>
    <x v="4"/>
    <s v="Kitchen&amp;HomeAppliances"/>
    <s v="Vacuum,Cleaning&amp;Ironing"/>
    <s v="Irons,Steamers&amp;Accessories"/>
    <n v="1321"/>
    <x v="2"/>
    <n v="1545"/>
    <x v="722"/>
    <n v="0.14000000000000001"/>
    <x v="6"/>
    <x v="1"/>
    <x v="4"/>
    <x v="781"/>
    <n v="19.75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x v="962"/>
    <x v="948"/>
    <x v="145"/>
    <x v="4"/>
    <s v="Kitchen&amp;HomeAppliances"/>
    <s v="Vacuum,Cleaning&amp;Ironing"/>
    <s v="Irons,Steamers&amp;Accessories"/>
    <n v="1099"/>
    <x v="2"/>
    <n v="1999"/>
    <x v="248"/>
    <n v="0.45"/>
    <x v="1"/>
    <x v="1"/>
    <x v="1"/>
    <x v="782"/>
    <n v="4.6040000000000001"/>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x v="963"/>
    <x v="949"/>
    <x v="150"/>
    <x v="4"/>
    <s v="Kitchen&amp;HomeAppliances"/>
    <s v="Vacuum,Cleaning&amp;Ironing"/>
    <s v="Irons,Steamers&amp;Accessories"/>
    <n v="775"/>
    <x v="2"/>
    <n v="875"/>
    <x v="723"/>
    <n v="0.11"/>
    <x v="6"/>
    <x v="1"/>
    <x v="0"/>
    <x v="783"/>
    <n v="50.847000000000001"/>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x v="964"/>
    <x v="950"/>
    <x v="155"/>
    <x v="4"/>
    <s v="Heating,Cooling&amp;AirQuality"/>
    <s v="WaterHeaters&amp;Geysers"/>
    <s v="StorageWaterHeaters"/>
    <n v="6299"/>
    <x v="2"/>
    <n v="15270"/>
    <x v="724"/>
    <n v="0.59"/>
    <x v="3"/>
    <x v="0"/>
    <x v="3"/>
    <x v="784"/>
    <n v="7.3330000000000002"/>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x v="965"/>
    <x v="951"/>
    <x v="159"/>
    <x v="4"/>
    <s v="Kitchen&amp;HomeAppliances"/>
    <s v="Vacuum,Cleaning&amp;Ironing"/>
    <s v="Irons,Steamers&amp;Accessories"/>
    <n v="3190"/>
    <x v="2"/>
    <n v="4195"/>
    <x v="725"/>
    <n v="0.24"/>
    <x v="4"/>
    <x v="1"/>
    <x v="1"/>
    <x v="785"/>
    <n v="5.282"/>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x v="966"/>
    <x v="952"/>
    <x v="143"/>
    <x v="4"/>
    <s v="Heating,Cooling&amp;AirQuality"/>
    <s v="RoomHeaters"/>
    <s v="ElectricHeaters"/>
    <n v="799"/>
    <x v="2"/>
    <n v="1989"/>
    <x v="726"/>
    <n v="0.6"/>
    <x v="3"/>
    <x v="0"/>
    <x v="4"/>
    <x v="786"/>
    <n v="4.37"/>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x v="967"/>
    <x v="953"/>
    <x v="160"/>
    <x v="4"/>
    <s v="Kitchen&amp;HomeAppliances"/>
    <s v="SmallKitchenAppliances"/>
    <s v="JuicerMixerGrinders"/>
    <n v="2699"/>
    <x v="2"/>
    <n v="5000"/>
    <x v="727"/>
    <n v="0.46"/>
    <x v="1"/>
    <x v="1"/>
    <x v="1"/>
    <x v="787"/>
    <n v="30.164000000000001"/>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x v="968"/>
    <x v="954"/>
    <x v="150"/>
    <x v="4"/>
    <s v="Kitchen&amp;HomeAppliances"/>
    <s v="Vacuum,Cleaning&amp;Ironing"/>
    <s v="Irons,Steamers&amp;Accessories"/>
    <n v="599"/>
    <x v="2"/>
    <n v="990"/>
    <x v="728"/>
    <n v="0.39"/>
    <x v="5"/>
    <x v="1"/>
    <x v="2"/>
    <x v="788"/>
    <n v="20.065999999999999"/>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x v="969"/>
    <x v="955"/>
    <x v="154"/>
    <x v="4"/>
    <s v="Kitchen&amp;HomeAppliances"/>
    <s v="SmallKitchenAppliances"/>
    <s v="Kettles&amp;HotWaterDispensers"/>
    <n v="749"/>
    <x v="2"/>
    <n v="1111"/>
    <x v="729"/>
    <n v="0.33"/>
    <x v="5"/>
    <x v="1"/>
    <x v="0"/>
    <x v="789"/>
    <n v="39.893000000000001"/>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x v="970"/>
    <x v="956"/>
    <x v="155"/>
    <x v="4"/>
    <s v="Heating,Cooling&amp;AirQuality"/>
    <s v="WaterHeaters&amp;Geysers"/>
    <s v="StorageWaterHeaters"/>
    <n v="6199"/>
    <x v="2"/>
    <n v="10400"/>
    <x v="730"/>
    <n v="0.4"/>
    <x v="5"/>
    <x v="1"/>
    <x v="3"/>
    <x v="790"/>
    <n v="18.4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x v="971"/>
    <x v="957"/>
    <x v="164"/>
    <x v="4"/>
    <s v="Kitchen&amp;HomeAppliances"/>
    <s v="SmallKitchenAppliances"/>
    <s v="MiniFoodProcessors&amp;Choppers"/>
    <n v="1819"/>
    <x v="2"/>
    <n v="2490"/>
    <x v="731"/>
    <n v="0.27"/>
    <x v="4"/>
    <x v="1"/>
    <x v="5"/>
    <x v="791"/>
    <n v="12.34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x v="972"/>
    <x v="958"/>
    <x v="154"/>
    <x v="4"/>
    <s v="Kitchen&amp;HomeAppliances"/>
    <s v="SmallKitchenAppliances"/>
    <s v="Kettles&amp;HotWaterDispensers"/>
    <n v="1199"/>
    <x v="2"/>
    <n v="1900"/>
    <x v="732"/>
    <n v="0.37"/>
    <x v="5"/>
    <x v="1"/>
    <x v="1"/>
    <x v="792"/>
    <n v="5.7649999999999997"/>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x v="973"/>
    <x v="959"/>
    <x v="151"/>
    <x v="4"/>
    <s v="Kitchen&amp;HomeAppliances"/>
    <s v="SmallKitchenAppliances"/>
    <s v="MixerGrinders"/>
    <n v="3249"/>
    <x v="2"/>
    <n v="6295"/>
    <x v="733"/>
    <n v="0.48"/>
    <x v="1"/>
    <x v="1"/>
    <x v="11"/>
    <x v="793"/>
    <n v="17.861999999999998"/>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x v="974"/>
    <x v="960"/>
    <x v="162"/>
    <x v="4"/>
    <s v="Kitchen&amp;HomeAppliances"/>
    <s v="SmallKitchenAppliances"/>
    <s v="EggBoilers"/>
    <n v="349"/>
    <x v="0"/>
    <n v="999"/>
    <x v="91"/>
    <n v="0.65"/>
    <x v="0"/>
    <x v="0"/>
    <x v="1"/>
    <x v="794"/>
    <n v="19.646000000000001"/>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x v="975"/>
    <x v="961"/>
    <x v="144"/>
    <x v="4"/>
    <s v="Heating,Cooling&amp;AirQuality"/>
    <s v="RoomHeaters"/>
    <s v="FanHeaters"/>
    <n v="1049"/>
    <x v="2"/>
    <n v="1699"/>
    <x v="734"/>
    <n v="0.38"/>
    <x v="5"/>
    <x v="1"/>
    <x v="19"/>
    <x v="795"/>
    <n v="3.2110000000000003"/>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x v="976"/>
    <x v="962"/>
    <x v="165"/>
    <x v="4"/>
    <s v="Kitchen&amp;HomeAppliances"/>
    <s v="SmallKitchenAppliances"/>
    <s v="DigitalKitchenScales"/>
    <n v="799"/>
    <x v="2"/>
    <n v="1500"/>
    <x v="735"/>
    <n v="0.47"/>
    <x v="1"/>
    <x v="1"/>
    <x v="4"/>
    <x v="796"/>
    <n v="13.995000000000001"/>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x v="977"/>
    <x v="963"/>
    <x v="155"/>
    <x v="4"/>
    <s v="Heating,Cooling&amp;AirQuality"/>
    <s v="WaterHeaters&amp;Geysers"/>
    <s v="StorageWaterHeaters"/>
    <n v="4999"/>
    <x v="2"/>
    <n v="9650"/>
    <x v="736"/>
    <n v="0.48"/>
    <x v="1"/>
    <x v="1"/>
    <x v="0"/>
    <x v="797"/>
    <n v="5.9720000000000004"/>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x v="978"/>
    <x v="964"/>
    <x v="151"/>
    <x v="4"/>
    <s v="Kitchen&amp;HomeAppliances"/>
    <s v="SmallKitchenAppliances"/>
    <s v="MixerGrinders"/>
    <n v="6999"/>
    <x v="2"/>
    <n v="10590"/>
    <x v="737"/>
    <n v="0.34"/>
    <x v="5"/>
    <x v="1"/>
    <x v="5"/>
    <x v="798"/>
    <n v="15.899000000000001"/>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x v="979"/>
    <x v="965"/>
    <x v="146"/>
    <x v="4"/>
    <s v="Kitchen&amp;HomeAppliances"/>
    <s v="SmallKitchenAppliances"/>
    <s v="DigitalKitchenScales"/>
    <n v="799"/>
    <x v="2"/>
    <n v="1999"/>
    <x v="153"/>
    <n v="0.6"/>
    <x v="3"/>
    <x v="0"/>
    <x v="3"/>
    <x v="799"/>
    <n v="6.2619999999999996"/>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x v="980"/>
    <x v="966"/>
    <x v="166"/>
    <x v="4"/>
    <s v="Kitchen&amp;HomeAppliances"/>
    <s v="SmallKitchenAppliances"/>
    <s v="VacuumSealers"/>
    <n v="89"/>
    <x v="1"/>
    <n v="89"/>
    <x v="33"/>
    <n v="0"/>
    <x v="8"/>
    <x v="1"/>
    <x v="0"/>
    <x v="800"/>
    <n v="23.820999999999998"/>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x v="981"/>
    <x v="967"/>
    <x v="167"/>
    <x v="4"/>
    <s v="Heating,Cooling&amp;AirQuality"/>
    <s v="Fans"/>
    <s v="CeilingFans"/>
    <n v="1400"/>
    <x v="2"/>
    <n v="2485"/>
    <x v="738"/>
    <n v="0.44"/>
    <x v="1"/>
    <x v="1"/>
    <x v="3"/>
    <x v="801"/>
    <n v="24.097999999999999"/>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x v="982"/>
    <x v="968"/>
    <x v="158"/>
    <x v="4"/>
    <s v="HomeStorage&amp;Organization"/>
    <s v="LaundryOrganization"/>
    <s v="LaundryBaskets"/>
    <n v="355"/>
    <x v="0"/>
    <n v="899"/>
    <x v="739"/>
    <n v="0.61"/>
    <x v="0"/>
    <x v="0"/>
    <x v="3"/>
    <x v="802"/>
    <n v="5.1509999999999998"/>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x v="983"/>
    <x v="969"/>
    <x v="143"/>
    <x v="4"/>
    <s v="Heating,Cooling&amp;AirQuality"/>
    <s v="RoomHeaters"/>
    <s v="ElectricHeaters"/>
    <n v="2169"/>
    <x v="2"/>
    <n v="3279"/>
    <x v="740"/>
    <n v="0.34"/>
    <x v="5"/>
    <x v="1"/>
    <x v="3"/>
    <x v="803"/>
    <n v="5.8159999999999998"/>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x v="984"/>
    <x v="970"/>
    <x v="168"/>
    <x v="4"/>
    <s v="Kitchen&amp;HomeAppliances"/>
    <s v="Vacuum,Cleaning&amp;Ironing"/>
    <s v="Vacuums&amp;FloorCare"/>
    <n v="2799"/>
    <x v="2"/>
    <n v="3799"/>
    <x v="741"/>
    <n v="0.26"/>
    <x v="4"/>
    <x v="1"/>
    <x v="2"/>
    <x v="804"/>
    <n v="36.830999999999996"/>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x v="985"/>
    <x v="971"/>
    <x v="142"/>
    <x v="4"/>
    <s v="Kitchen&amp;HomeAppliances"/>
    <s v="SmallKitchenAppliances"/>
    <s v="Kettles&amp;HotWaterDispensers"/>
    <n v="899"/>
    <x v="2"/>
    <n v="1249"/>
    <x v="742"/>
    <n v="0.28000000000000003"/>
    <x v="4"/>
    <x v="1"/>
    <x v="2"/>
    <x v="805"/>
    <n v="21.323999999999998"/>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x v="986"/>
    <x v="972"/>
    <x v="153"/>
    <x v="4"/>
    <s v="Heating,Cooling&amp;AirQuality"/>
    <s v="RoomHeaters"/>
    <m/>
    <n v="2499"/>
    <x v="2"/>
    <n v="5000"/>
    <x v="743"/>
    <n v="0.5"/>
    <x v="1"/>
    <x v="0"/>
    <x v="11"/>
    <x v="806"/>
    <n v="5.6890000000000001"/>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x v="987"/>
    <x v="973"/>
    <x v="152"/>
    <x v="4"/>
    <s v="Heating,Cooling&amp;AirQuality"/>
    <s v="WaterHeaters&amp;Geysers"/>
    <s v="InstantWaterHeaters"/>
    <n v="3599"/>
    <x v="2"/>
    <n v="7299"/>
    <x v="744"/>
    <n v="0.51"/>
    <x v="3"/>
    <x v="0"/>
    <x v="1"/>
    <x v="807"/>
    <n v="14.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x v="988"/>
    <x v="974"/>
    <x v="150"/>
    <x v="4"/>
    <s v="Kitchen&amp;HomeAppliances"/>
    <s v="Vacuum,Cleaning&amp;Ironing"/>
    <s v="Irons,Steamers&amp;Accessories"/>
    <n v="499"/>
    <x v="0"/>
    <n v="625"/>
    <x v="745"/>
    <n v="0.2"/>
    <x v="6"/>
    <x v="1"/>
    <x v="0"/>
    <x v="808"/>
    <n v="9.5549999999999997"/>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x v="989"/>
    <x v="975"/>
    <x v="156"/>
    <x v="4"/>
    <s v="Heating,Cooling&amp;AirQuality"/>
    <s v="WaterHeaters&amp;Geysers"/>
    <s v="ImmersionRods"/>
    <n v="653"/>
    <x v="2"/>
    <n v="1020"/>
    <x v="746"/>
    <n v="0.36"/>
    <x v="5"/>
    <x v="1"/>
    <x v="3"/>
    <x v="809"/>
    <n v="7.4659999999999993"/>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x v="990"/>
    <x v="976"/>
    <x v="169"/>
    <x v="4"/>
    <s v="Kitchen&amp;HomeAppliances"/>
    <s v="Vacuum,Cleaning&amp;Ironing"/>
    <s v="PressureWashers,Steam&amp;WindowCleaners"/>
    <n v="4789"/>
    <x v="2"/>
    <n v="8990"/>
    <x v="747"/>
    <n v="0.47"/>
    <x v="1"/>
    <x v="1"/>
    <x v="4"/>
    <x v="810"/>
    <n v="5.3170000000000002"/>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x v="991"/>
    <x v="977"/>
    <x v="170"/>
    <x v="4"/>
    <s v="Heating,Cooling&amp;AirQuality"/>
    <s v="RoomHeaters"/>
    <s v="HalogenHeaters"/>
    <n v="1409"/>
    <x v="2"/>
    <n v="1639"/>
    <x v="748"/>
    <n v="0.14000000000000001"/>
    <x v="6"/>
    <x v="1"/>
    <x v="7"/>
    <x v="811"/>
    <n v="4.4870000000000001"/>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x v="992"/>
    <x v="978"/>
    <x v="149"/>
    <x v="4"/>
    <s v="Kitchen&amp;HomeAppliances"/>
    <s v="SmallKitchenAppliances"/>
    <s v="HandBlenders"/>
    <n v="753"/>
    <x v="2"/>
    <n v="899"/>
    <x v="749"/>
    <n v="0.16"/>
    <x v="6"/>
    <x v="1"/>
    <x v="0"/>
    <x v="812"/>
    <n v="22.661999999999999"/>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x v="993"/>
    <x v="979"/>
    <x v="162"/>
    <x v="4"/>
    <s v="Kitchen&amp;HomeAppliances"/>
    <s v="SmallKitchenAppliances"/>
    <s v="EggBoilers"/>
    <n v="353"/>
    <x v="0"/>
    <n v="1199"/>
    <x v="750"/>
    <n v="0.71"/>
    <x v="7"/>
    <x v="0"/>
    <x v="4"/>
    <x v="813"/>
    <n v="4.9290000000000003"/>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x v="994"/>
    <x v="980"/>
    <x v="146"/>
    <x v="4"/>
    <s v="Kitchen&amp;HomeAppliances"/>
    <s v="SmallKitchenAppliances"/>
    <s v="DigitalKitchenScales"/>
    <n v="1099"/>
    <x v="2"/>
    <n v="1899"/>
    <x v="85"/>
    <n v="0.42"/>
    <x v="1"/>
    <x v="1"/>
    <x v="4"/>
    <x v="814"/>
    <n v="19.576000000000001"/>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x v="995"/>
    <x v="981"/>
    <x v="157"/>
    <x v="4"/>
    <s v="Kitchen&amp;HomeAppliances"/>
    <s v="SmallKitchenAppliances"/>
    <s v="DeepFatFryers"/>
    <n v="8799"/>
    <x v="2"/>
    <n v="11595"/>
    <x v="751"/>
    <n v="0.24"/>
    <x v="4"/>
    <x v="1"/>
    <x v="5"/>
    <x v="815"/>
    <n v="7.3810000000000002"/>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x v="996"/>
    <x v="982"/>
    <x v="142"/>
    <x v="4"/>
    <s v="Kitchen&amp;HomeAppliances"/>
    <s v="SmallKitchenAppliances"/>
    <s v="Kettles&amp;HotWaterDispensers"/>
    <n v="1345"/>
    <x v="2"/>
    <n v="1750"/>
    <x v="752"/>
    <n v="0.23"/>
    <x v="4"/>
    <x v="1"/>
    <x v="11"/>
    <x v="816"/>
    <n v="6.26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x v="997"/>
    <x v="983"/>
    <x v="171"/>
    <x v="4"/>
    <s v="Kitchen&amp;HomeAppliances"/>
    <s v="SmallKitchenAppliances"/>
    <s v="Pop-upToasters"/>
    <n v="2095"/>
    <x v="2"/>
    <n v="2095"/>
    <x v="33"/>
    <n v="0"/>
    <x v="8"/>
    <x v="1"/>
    <x v="6"/>
    <x v="817"/>
    <n v="12.44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x v="998"/>
    <x v="984"/>
    <x v="143"/>
    <x v="4"/>
    <s v="Heating,Cooling&amp;AirQuality"/>
    <s v="RoomHeaters"/>
    <s v="ElectricHeaters"/>
    <n v="1498"/>
    <x v="2"/>
    <n v="2300"/>
    <x v="753"/>
    <n v="0.35"/>
    <x v="5"/>
    <x v="1"/>
    <x v="11"/>
    <x v="818"/>
    <n v="3.895"/>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x v="999"/>
    <x v="985"/>
    <x v="172"/>
    <x v="4"/>
    <s v="Heating,Cooling&amp;AirQuality"/>
    <s v="RoomHeaters"/>
    <s v="HeatConvectors"/>
    <n v="2199"/>
    <x v="2"/>
    <n v="2990"/>
    <x v="754"/>
    <n v="0.26"/>
    <x v="4"/>
    <x v="1"/>
    <x v="11"/>
    <x v="819"/>
    <n v="5.3579999999999997"/>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x v="1000"/>
    <x v="986"/>
    <x v="151"/>
    <x v="4"/>
    <s v="Kitchen&amp;HomeAppliances"/>
    <s v="SmallKitchenAppliances"/>
    <s v="MixerGrinders"/>
    <n v="3699"/>
    <x v="2"/>
    <n v="4295"/>
    <x v="755"/>
    <n v="0.14000000000000001"/>
    <x v="6"/>
    <x v="1"/>
    <x v="3"/>
    <x v="820"/>
    <n v="30.643000000000001"/>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x v="1001"/>
    <x v="987"/>
    <x v="158"/>
    <x v="4"/>
    <s v="HomeStorage&amp;Organization"/>
    <s v="LaundryOrganization"/>
    <s v="LaundryBaskets"/>
    <n v="177"/>
    <x v="1"/>
    <n v="199"/>
    <x v="756"/>
    <n v="0.11"/>
    <x v="6"/>
    <x v="1"/>
    <x v="3"/>
    <x v="821"/>
    <n v="7.7880000000000003"/>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x v="1002"/>
    <x v="988"/>
    <x v="151"/>
    <x v="4"/>
    <s v="Kitchen&amp;HomeAppliances"/>
    <s v="SmallKitchenAppliances"/>
    <s v="MixerGrinders"/>
    <n v="1149"/>
    <x v="2"/>
    <n v="2499"/>
    <x v="757"/>
    <n v="0.54"/>
    <x v="3"/>
    <x v="0"/>
    <x v="11"/>
    <x v="822"/>
    <n v="8.1829999999999998"/>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x v="1003"/>
    <x v="989"/>
    <x v="173"/>
    <x v="4"/>
    <s v="Kitchen&amp;HomeAppliances"/>
    <s v="Coffee,Tea&amp;Espresso"/>
    <s v="CoffeeGrinders"/>
    <n v="244"/>
    <x v="0"/>
    <n v="499"/>
    <x v="758"/>
    <n v="0.51"/>
    <x v="3"/>
    <x v="0"/>
    <x v="8"/>
    <x v="823"/>
    <n v="3.7779999999999996"/>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x v="1004"/>
    <x v="990"/>
    <x v="143"/>
    <x v="4"/>
    <s v="Heating,Cooling&amp;AirQuality"/>
    <s v="RoomHeaters"/>
    <s v="ElectricHeaters"/>
    <n v="1959"/>
    <x v="2"/>
    <n v="2400"/>
    <x v="759"/>
    <n v="0.18"/>
    <x v="6"/>
    <x v="1"/>
    <x v="1"/>
    <x v="824"/>
    <n v="4.2370000000000001"/>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x v="1005"/>
    <x v="991"/>
    <x v="145"/>
    <x v="4"/>
    <s v="Kitchen&amp;HomeAppliances"/>
    <s v="Vacuum,Cleaning&amp;Ironing"/>
    <s v="Irons,Steamers&amp;Accessories"/>
    <n v="319"/>
    <x v="0"/>
    <n v="749"/>
    <x v="760"/>
    <n v="0.56999999999999995"/>
    <x v="3"/>
    <x v="0"/>
    <x v="13"/>
    <x v="825"/>
    <n v="4.7239999999999993"/>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x v="1006"/>
    <x v="992"/>
    <x v="142"/>
    <x v="4"/>
    <s v="Kitchen&amp;HomeAppliances"/>
    <s v="SmallKitchenAppliances"/>
    <s v="Kettles&amp;HotWaterDispensers"/>
    <n v="1499"/>
    <x v="2"/>
    <n v="1775"/>
    <x v="761"/>
    <n v="0.16"/>
    <x v="6"/>
    <x v="1"/>
    <x v="2"/>
    <x v="826"/>
    <n v="18.567"/>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x v="1007"/>
    <x v="993"/>
    <x v="145"/>
    <x v="4"/>
    <s v="Kitchen&amp;HomeAppliances"/>
    <s v="Vacuum,Cleaning&amp;Ironing"/>
    <s v="Irons,Steamers&amp;Accessories"/>
    <n v="469"/>
    <x v="0"/>
    <n v="1599"/>
    <x v="762"/>
    <n v="0.71"/>
    <x v="7"/>
    <x v="0"/>
    <x v="7"/>
    <x v="827"/>
    <n v="3.70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x v="1008"/>
    <x v="994"/>
    <x v="171"/>
    <x v="4"/>
    <s v="Kitchen&amp;HomeAppliances"/>
    <s v="SmallKitchenAppliances"/>
    <s v="Pop-upToasters"/>
    <n v="1099"/>
    <x v="2"/>
    <n v="1795"/>
    <x v="763"/>
    <n v="0.39"/>
    <x v="5"/>
    <x v="1"/>
    <x v="0"/>
    <x v="828"/>
    <n v="8.4439999999999991"/>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x v="1009"/>
    <x v="995"/>
    <x v="144"/>
    <x v="4"/>
    <s v="Heating,Cooling&amp;AirQuality"/>
    <s v="RoomHeaters"/>
    <s v="FanHeaters"/>
    <n v="9590"/>
    <x v="2"/>
    <n v="15999"/>
    <x v="764"/>
    <n v="0.4"/>
    <x v="5"/>
    <x v="1"/>
    <x v="3"/>
    <x v="810"/>
    <n v="5.1169999999999991"/>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x v="1010"/>
    <x v="996"/>
    <x v="174"/>
    <x v="4"/>
    <s v="Heating,Cooling&amp;AirQuality"/>
    <s v="Fans"/>
    <s v="ExhaustFans"/>
    <n v="999"/>
    <x v="2"/>
    <n v="1490"/>
    <x v="765"/>
    <n v="0.33"/>
    <x v="5"/>
    <x v="1"/>
    <x v="3"/>
    <x v="829"/>
    <n v="17.0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x v="1011"/>
    <x v="997"/>
    <x v="154"/>
    <x v="4"/>
    <s v="Kitchen&amp;HomeAppliances"/>
    <s v="SmallKitchenAppliances"/>
    <s v="Kettles&amp;HotWaterDispensers"/>
    <n v="1299"/>
    <x v="2"/>
    <n v="1999"/>
    <x v="100"/>
    <n v="0.35"/>
    <x v="5"/>
    <x v="1"/>
    <x v="11"/>
    <x v="830"/>
    <n v="4.1109999999999998"/>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x v="1012"/>
    <x v="998"/>
    <x v="175"/>
    <x v="4"/>
    <s v="Kitchen&amp;HomeAppliances"/>
    <s v="Coffee,Tea&amp;Espresso"/>
    <s v="DripCoffeeMachines"/>
    <n v="292"/>
    <x v="0"/>
    <n v="499"/>
    <x v="766"/>
    <n v="0.41"/>
    <x v="1"/>
    <x v="1"/>
    <x v="3"/>
    <x v="831"/>
    <n v="8.338000000000001"/>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x v="1013"/>
    <x v="999"/>
    <x v="166"/>
    <x v="4"/>
    <s v="Kitchen&amp;HomeAppliances"/>
    <s v="SmallKitchenAppliances"/>
    <s v="VacuumSealers"/>
    <n v="160"/>
    <x v="1"/>
    <n v="299"/>
    <x v="767"/>
    <n v="0.46"/>
    <x v="1"/>
    <x v="1"/>
    <x v="13"/>
    <x v="832"/>
    <n v="7.3810000000000002"/>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x v="1014"/>
    <x v="1000"/>
    <x v="176"/>
    <x v="4"/>
    <s v="Kitchen&amp;HomeAppliances"/>
    <s v="WaterPurifiers&amp;Accessories"/>
    <s v="WaterPurifierAccessories"/>
    <n v="600"/>
    <x v="2"/>
    <n v="600"/>
    <x v="33"/>
    <n v="0"/>
    <x v="8"/>
    <x v="1"/>
    <x v="3"/>
    <x v="833"/>
    <n v="15.00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x v="1015"/>
    <x v="1001"/>
    <x v="177"/>
    <x v="4"/>
    <s v="Kitchen&amp;HomeAppliances"/>
    <s v="WaterPurifiers&amp;Accessories"/>
    <s v="WaterCartridges"/>
    <n v="1130"/>
    <x v="2"/>
    <n v="1130"/>
    <x v="33"/>
    <n v="0"/>
    <x v="8"/>
    <x v="1"/>
    <x v="0"/>
    <x v="834"/>
    <n v="17.45"/>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x v="1016"/>
    <x v="1002"/>
    <x v="151"/>
    <x v="4"/>
    <s v="Kitchen&amp;HomeAppliances"/>
    <s v="SmallKitchenAppliances"/>
    <s v="MixerGrinders"/>
    <n v="3249"/>
    <x v="2"/>
    <n v="6295"/>
    <x v="733"/>
    <n v="0.48"/>
    <x v="1"/>
    <x v="1"/>
    <x v="2"/>
    <x v="835"/>
    <n v="46.97"/>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x v="1017"/>
    <x v="1003"/>
    <x v="151"/>
    <x v="4"/>
    <s v="Kitchen&amp;HomeAppliances"/>
    <s v="SmallKitchenAppliances"/>
    <s v="MixerGrinders"/>
    <n v="3599"/>
    <x v="2"/>
    <n v="9455"/>
    <x v="768"/>
    <n v="0.62"/>
    <x v="0"/>
    <x v="0"/>
    <x v="3"/>
    <x v="836"/>
    <n v="15.927999999999999"/>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x v="1018"/>
    <x v="1004"/>
    <x v="162"/>
    <x v="4"/>
    <s v="Kitchen&amp;HomeAppliances"/>
    <s v="SmallKitchenAppliances"/>
    <s v="EggBoilers"/>
    <n v="368"/>
    <x v="0"/>
    <n v="699"/>
    <x v="129"/>
    <n v="0.47"/>
    <x v="1"/>
    <x v="1"/>
    <x v="3"/>
    <x v="837"/>
    <n v="5.34"/>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x v="1019"/>
    <x v="1005"/>
    <x v="151"/>
    <x v="4"/>
    <s v="Kitchen&amp;HomeAppliances"/>
    <s v="SmallKitchenAppliances"/>
    <s v="MixerGrinders"/>
    <n v="3199"/>
    <x v="2"/>
    <n v="4999"/>
    <x v="769"/>
    <n v="0.36"/>
    <x v="5"/>
    <x v="1"/>
    <x v="1"/>
    <x v="838"/>
    <n v="24.86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x v="1020"/>
    <x v="1006"/>
    <x v="178"/>
    <x v="4"/>
    <s v="Kitchen&amp;HomeAppliances"/>
    <s v="SmallKitchenAppliances"/>
    <s v="Rice&amp;PastaCookers"/>
    <n v="1599"/>
    <x v="2"/>
    <n v="2900"/>
    <x v="770"/>
    <n v="0.45"/>
    <x v="1"/>
    <x v="1"/>
    <x v="7"/>
    <x v="839"/>
    <n v="4.141"/>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x v="1021"/>
    <x v="1007"/>
    <x v="149"/>
    <x v="4"/>
    <s v="Kitchen&amp;HomeAppliances"/>
    <s v="SmallKitchenAppliances"/>
    <s v="HandBlenders"/>
    <n v="1999"/>
    <x v="2"/>
    <n v="2499"/>
    <x v="771"/>
    <n v="0.2"/>
    <x v="6"/>
    <x v="1"/>
    <x v="3"/>
    <x v="840"/>
    <n v="5.1339999999999995"/>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x v="1022"/>
    <x v="1008"/>
    <x v="150"/>
    <x v="4"/>
    <s v="Kitchen&amp;HomeAppliances"/>
    <s v="Vacuum,Cleaning&amp;Ironing"/>
    <s v="Irons,Steamers&amp;Accessories"/>
    <n v="616"/>
    <x v="2"/>
    <n v="1190"/>
    <x v="772"/>
    <n v="0.48"/>
    <x v="1"/>
    <x v="1"/>
    <x v="3"/>
    <x v="841"/>
    <n v="41.225999999999999"/>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x v="1023"/>
    <x v="1009"/>
    <x v="149"/>
    <x v="4"/>
    <s v="Kitchen&amp;HomeAppliances"/>
    <s v="SmallKitchenAppliances"/>
    <s v="HandBlenders"/>
    <n v="1499"/>
    <x v="2"/>
    <n v="2100"/>
    <x v="773"/>
    <n v="0.28999999999999998"/>
    <x v="4"/>
    <x v="1"/>
    <x v="3"/>
    <x v="842"/>
    <n v="10.45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x v="1024"/>
    <x v="1010"/>
    <x v="166"/>
    <x v="4"/>
    <s v="Kitchen&amp;HomeAppliances"/>
    <s v="SmallKitchenAppliances"/>
    <s v="VacuumSealers"/>
    <n v="199"/>
    <x v="1"/>
    <n v="499"/>
    <x v="18"/>
    <n v="0.6"/>
    <x v="3"/>
    <x v="0"/>
    <x v="8"/>
    <x v="119"/>
    <n v="3.3119999999999998"/>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x v="1025"/>
    <x v="1011"/>
    <x v="156"/>
    <x v="4"/>
    <s v="Heating,Cooling&amp;AirQuality"/>
    <s v="WaterHeaters&amp;Geysers"/>
    <s v="ImmersionRods"/>
    <n v="610"/>
    <x v="2"/>
    <n v="825"/>
    <x v="774"/>
    <n v="0.26"/>
    <x v="4"/>
    <x v="1"/>
    <x v="3"/>
    <x v="843"/>
    <n v="17.265000000000001"/>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x v="1026"/>
    <x v="1012"/>
    <x v="164"/>
    <x v="4"/>
    <s v="Kitchen&amp;HomeAppliances"/>
    <s v="SmallKitchenAppliances"/>
    <s v="MiniFoodProcessors&amp;Choppers"/>
    <n v="999"/>
    <x v="2"/>
    <n v="1499"/>
    <x v="775"/>
    <n v="0.33"/>
    <x v="5"/>
    <x v="1"/>
    <x v="3"/>
    <x v="844"/>
    <n v="5.745999999999999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x v="1027"/>
    <x v="1013"/>
    <x v="168"/>
    <x v="4"/>
    <s v="Kitchen&amp;HomeAppliances"/>
    <s v="Vacuum,Cleaning&amp;Ironing"/>
    <s v="Vacuums&amp;FloorCare"/>
    <n v="8999"/>
    <x v="2"/>
    <n v="9995"/>
    <x v="776"/>
    <n v="0.1"/>
    <x v="8"/>
    <x v="1"/>
    <x v="5"/>
    <x v="845"/>
    <n v="22.393999999999998"/>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x v="1028"/>
    <x v="1014"/>
    <x v="145"/>
    <x v="4"/>
    <s v="Kitchen&amp;HomeAppliances"/>
    <s v="Vacuum,Cleaning&amp;Ironing"/>
    <s v="Irons,Steamers&amp;Accessories"/>
    <n v="453"/>
    <x v="0"/>
    <n v="999"/>
    <x v="777"/>
    <n v="0.55000000000000004"/>
    <x v="3"/>
    <x v="0"/>
    <x v="4"/>
    <x v="846"/>
    <n v="4.91"/>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x v="1029"/>
    <x v="1015"/>
    <x v="151"/>
    <x v="4"/>
    <s v="Kitchen&amp;HomeAppliances"/>
    <s v="SmallKitchenAppliances"/>
    <s v="MixerGrinders"/>
    <n v="2464"/>
    <x v="2"/>
    <n v="6000"/>
    <x v="778"/>
    <n v="0.59"/>
    <x v="3"/>
    <x v="0"/>
    <x v="3"/>
    <x v="369"/>
    <n v="12.965999999999999"/>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x v="1030"/>
    <x v="1016"/>
    <x v="178"/>
    <x v="4"/>
    <s v="Kitchen&amp;HomeAppliances"/>
    <s v="SmallKitchenAppliances"/>
    <s v="Rice&amp;PastaCookers"/>
    <n v="2719"/>
    <x v="2"/>
    <n v="3945"/>
    <x v="779"/>
    <n v="0.31"/>
    <x v="5"/>
    <x v="1"/>
    <x v="7"/>
    <x v="847"/>
    <n v="17.106000000000002"/>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x v="1031"/>
    <x v="1017"/>
    <x v="152"/>
    <x v="4"/>
    <s v="Heating,Cooling&amp;AirQuality"/>
    <s v="WaterHeaters&amp;Geysers"/>
    <s v="InstantWaterHeaters"/>
    <n v="1439"/>
    <x v="2"/>
    <n v="1999"/>
    <x v="780"/>
    <n v="0.28000000000000003"/>
    <x v="4"/>
    <x v="1"/>
    <x v="20"/>
    <x v="848"/>
    <n v="58.602999999999994"/>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x v="1032"/>
    <x v="1018"/>
    <x v="149"/>
    <x v="4"/>
    <s v="Kitchen&amp;HomeAppliances"/>
    <s v="SmallKitchenAppliances"/>
    <s v="HandBlenders"/>
    <n v="2799"/>
    <x v="2"/>
    <n v="3499"/>
    <x v="781"/>
    <n v="0.2"/>
    <x v="6"/>
    <x v="1"/>
    <x v="6"/>
    <x v="849"/>
    <n v="5.0460000000000003"/>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x v="1033"/>
    <x v="1019"/>
    <x v="152"/>
    <x v="4"/>
    <s v="Heating,Cooling&amp;AirQuality"/>
    <s v="WaterHeaters&amp;Geysers"/>
    <s v="InstantWaterHeaters"/>
    <n v="2088"/>
    <x v="2"/>
    <n v="5550"/>
    <x v="782"/>
    <n v="0.62"/>
    <x v="0"/>
    <x v="0"/>
    <x v="1"/>
    <x v="850"/>
    <n v="9.2919999999999998"/>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x v="1034"/>
    <x v="1020"/>
    <x v="152"/>
    <x v="4"/>
    <s v="Heating,Cooling&amp;AirQuality"/>
    <s v="WaterHeaters&amp;Geysers"/>
    <s v="InstantWaterHeaters"/>
    <n v="2399"/>
    <x v="2"/>
    <n v="4590"/>
    <x v="783"/>
    <n v="0.48"/>
    <x v="1"/>
    <x v="1"/>
    <x v="3"/>
    <x v="851"/>
    <n v="4.5439999999999996"/>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x v="1035"/>
    <x v="1021"/>
    <x v="146"/>
    <x v="4"/>
    <s v="Kitchen&amp;HomeAppliances"/>
    <s v="SmallKitchenAppliances"/>
    <s v="DigitalKitchenScales"/>
    <n v="308"/>
    <x v="0"/>
    <n v="499"/>
    <x v="784"/>
    <n v="0.38"/>
    <x v="5"/>
    <x v="1"/>
    <x v="2"/>
    <x v="852"/>
    <n v="8.484"/>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x v="1036"/>
    <x v="1022"/>
    <x v="152"/>
    <x v="4"/>
    <s v="Heating,Cooling&amp;AirQuality"/>
    <s v="WaterHeaters&amp;Geysers"/>
    <s v="InstantWaterHeaters"/>
    <n v="2599"/>
    <x v="2"/>
    <n v="4400"/>
    <x v="785"/>
    <n v="0.41"/>
    <x v="1"/>
    <x v="1"/>
    <x v="3"/>
    <x v="853"/>
    <n v="19.04699999999999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x v="1037"/>
    <x v="1023"/>
    <x v="150"/>
    <x v="4"/>
    <s v="Kitchen&amp;HomeAppliances"/>
    <s v="Vacuum,Cleaning&amp;Ironing"/>
    <s v="Irons,Steamers&amp;Accessories"/>
    <n v="479"/>
    <x v="0"/>
    <n v="1000"/>
    <x v="786"/>
    <n v="0.52"/>
    <x v="3"/>
    <x v="0"/>
    <x v="0"/>
    <x v="854"/>
    <n v="5.7590000000000003"/>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x v="1038"/>
    <x v="1024"/>
    <x v="145"/>
    <x v="4"/>
    <s v="Kitchen&amp;HomeAppliances"/>
    <s v="Vacuum,Cleaning&amp;Ironing"/>
    <s v="Irons,Steamers&amp;Accessories"/>
    <n v="245"/>
    <x v="0"/>
    <n v="299"/>
    <x v="787"/>
    <n v="0.18"/>
    <x v="6"/>
    <x v="1"/>
    <x v="3"/>
    <x v="855"/>
    <n v="5.76"/>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x v="1039"/>
    <x v="1025"/>
    <x v="145"/>
    <x v="4"/>
    <s v="Kitchen&amp;HomeAppliances"/>
    <s v="Vacuum,Cleaning&amp;Ironing"/>
    <s v="Irons,Steamers&amp;Accessories"/>
    <n v="179"/>
    <x v="1"/>
    <n v="799"/>
    <x v="55"/>
    <n v="0.78"/>
    <x v="7"/>
    <x v="0"/>
    <x v="12"/>
    <x v="93"/>
    <n v="3.6320000000000001"/>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x v="1040"/>
    <x v="1026"/>
    <x v="167"/>
    <x v="4"/>
    <s v="Heating,Cooling&amp;AirQuality"/>
    <s v="Fans"/>
    <s v="CeilingFans"/>
    <n v="3569"/>
    <x v="2"/>
    <n v="5190"/>
    <x v="788"/>
    <n v="0.31"/>
    <x v="5"/>
    <x v="1"/>
    <x v="4"/>
    <x v="856"/>
    <n v="32.929000000000002"/>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x v="1041"/>
    <x v="1027"/>
    <x v="142"/>
    <x v="4"/>
    <s v="Kitchen&amp;HomeAppliances"/>
    <s v="SmallKitchenAppliances"/>
    <s v="Kettles&amp;HotWaterDispensers"/>
    <n v="699"/>
    <x v="2"/>
    <n v="1345"/>
    <x v="789"/>
    <n v="0.48"/>
    <x v="1"/>
    <x v="1"/>
    <x v="2"/>
    <x v="857"/>
    <n v="12.34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x v="1042"/>
    <x v="1028"/>
    <x v="148"/>
    <x v="4"/>
    <s v="Kitchen&amp;HomeAppliances"/>
    <s v="SmallKitchenAppliances"/>
    <s v="InductionCooktop"/>
    <n v="2089"/>
    <x v="2"/>
    <n v="4000"/>
    <x v="790"/>
    <n v="0.48"/>
    <x v="1"/>
    <x v="1"/>
    <x v="0"/>
    <x v="858"/>
    <n v="15.399000000000001"/>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x v="1043"/>
    <x v="1029"/>
    <x v="179"/>
    <x v="7"/>
    <s v="CarAccessories"/>
    <s v="InteriorAccessories"/>
    <s v="AirPurifiers&amp;Ionizers"/>
    <n v="2339"/>
    <x v="2"/>
    <n v="4000"/>
    <x v="791"/>
    <n v="0.42"/>
    <x v="1"/>
    <x v="1"/>
    <x v="11"/>
    <x v="859"/>
    <n v="4.9180000000000001"/>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x v="1044"/>
    <x v="1030"/>
    <x v="144"/>
    <x v="4"/>
    <s v="Heating,Cooling&amp;AirQuality"/>
    <s v="RoomHeaters"/>
    <s v="FanHeaters"/>
    <n v="784"/>
    <x v="2"/>
    <n v="1599"/>
    <x v="792"/>
    <n v="0.51"/>
    <x v="3"/>
    <x v="0"/>
    <x v="6"/>
    <x v="860"/>
    <n v="4.511000000000000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x v="1045"/>
    <x v="1031"/>
    <x v="180"/>
    <x v="4"/>
    <s v="Kitchen&amp;HomeAppliances"/>
    <s v="Vacuum,Cleaning&amp;Ironing"/>
    <s v="Vacuums&amp;FloorCare"/>
    <n v="5499"/>
    <x v="2"/>
    <n v="9999"/>
    <x v="793"/>
    <n v="0.45"/>
    <x v="1"/>
    <x v="1"/>
    <x v="11"/>
    <x v="861"/>
    <n v="8.1529999999999987"/>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x v="1046"/>
    <x v="1032"/>
    <x v="144"/>
    <x v="4"/>
    <s v="Heating,Cooling&amp;AirQuality"/>
    <s v="RoomHeaters"/>
    <s v="FanHeaters"/>
    <n v="899"/>
    <x v="2"/>
    <n v="1990"/>
    <x v="794"/>
    <n v="0.55000000000000004"/>
    <x v="3"/>
    <x v="0"/>
    <x v="3"/>
    <x v="189"/>
    <n v="4.2849999999999993"/>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x v="1047"/>
    <x v="1033"/>
    <x v="149"/>
    <x v="4"/>
    <s v="Kitchen&amp;HomeAppliances"/>
    <s v="SmallKitchenAppliances"/>
    <s v="HandBlenders"/>
    <n v="1695"/>
    <x v="2"/>
    <n v="1695"/>
    <x v="33"/>
    <n v="0"/>
    <x v="8"/>
    <x v="1"/>
    <x v="0"/>
    <x v="862"/>
    <n v="18.489999999999998"/>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x v="1048"/>
    <x v="1034"/>
    <x v="150"/>
    <x v="4"/>
    <s v="Kitchen&amp;HomeAppliances"/>
    <s v="Vacuum,Cleaning&amp;Ironing"/>
    <s v="Irons,Steamers&amp;Accessories"/>
    <n v="499"/>
    <x v="0"/>
    <n v="940"/>
    <x v="795"/>
    <n v="0.47"/>
    <x v="1"/>
    <x v="1"/>
    <x v="3"/>
    <x v="863"/>
    <n v="7.1359999999999992"/>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x v="1049"/>
    <x v="1035"/>
    <x v="152"/>
    <x v="4"/>
    <s v="Heating,Cooling&amp;AirQuality"/>
    <s v="WaterHeaters&amp;Geysers"/>
    <s v="InstantWaterHeaters"/>
    <n v="2699"/>
    <x v="2"/>
    <n v="4700"/>
    <x v="796"/>
    <n v="0.43"/>
    <x v="1"/>
    <x v="1"/>
    <x v="0"/>
    <x v="864"/>
    <n v="5.4960000000000004"/>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x v="1050"/>
    <x v="1036"/>
    <x v="152"/>
    <x v="4"/>
    <s v="Heating,Cooling&amp;AirQuality"/>
    <s v="WaterHeaters&amp;Geysers"/>
    <s v="InstantWaterHeaters"/>
    <n v="1448"/>
    <x v="2"/>
    <n v="2999"/>
    <x v="797"/>
    <n v="0.52"/>
    <x v="3"/>
    <x v="0"/>
    <x v="6"/>
    <x v="865"/>
    <n v="4.5190000000000001"/>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x v="1051"/>
    <x v="1037"/>
    <x v="166"/>
    <x v="4"/>
    <s v="Kitchen&amp;HomeAppliances"/>
    <s v="SmallKitchenAppliances"/>
    <s v="VacuumSealers"/>
    <n v="79"/>
    <x v="1"/>
    <n v="79"/>
    <x v="33"/>
    <n v="0"/>
    <x v="8"/>
    <x v="1"/>
    <x v="1"/>
    <x v="866"/>
    <n v="4.0970000000000004"/>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x v="1052"/>
    <x v="1038"/>
    <x v="155"/>
    <x v="4"/>
    <s v="Heating,Cooling&amp;AirQuality"/>
    <s v="WaterHeaters&amp;Geysers"/>
    <s v="StorageWaterHeaters"/>
    <n v="6990"/>
    <x v="2"/>
    <n v="14290"/>
    <x v="798"/>
    <n v="0.51"/>
    <x v="3"/>
    <x v="0"/>
    <x v="5"/>
    <x v="867"/>
    <n v="6.1710000000000003"/>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x v="1053"/>
    <x v="1039"/>
    <x v="148"/>
    <x v="4"/>
    <s v="Kitchen&amp;HomeAppliances"/>
    <s v="SmallKitchenAppliances"/>
    <s v="InductionCooktop"/>
    <n v="2698"/>
    <x v="2"/>
    <n v="3945"/>
    <x v="799"/>
    <n v="0.32"/>
    <x v="5"/>
    <x v="1"/>
    <x v="1"/>
    <x v="868"/>
    <n v="19.033999999999999"/>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x v="1054"/>
    <x v="1040"/>
    <x v="180"/>
    <x v="4"/>
    <s v="Kitchen&amp;HomeAppliances"/>
    <s v="Vacuum,Cleaning&amp;Ironing"/>
    <s v="Vacuums&amp;FloorCare"/>
    <n v="3199"/>
    <x v="2"/>
    <n v="5999"/>
    <x v="800"/>
    <n v="0.47"/>
    <x v="1"/>
    <x v="1"/>
    <x v="1"/>
    <x v="869"/>
    <n v="7.242"/>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x v="1055"/>
    <x v="1041"/>
    <x v="154"/>
    <x v="4"/>
    <s v="Kitchen&amp;HomeAppliances"/>
    <s v="SmallKitchenAppliances"/>
    <s v="Kettles&amp;HotWaterDispensers"/>
    <n v="1199"/>
    <x v="2"/>
    <n v="1950"/>
    <x v="801"/>
    <n v="0.39"/>
    <x v="5"/>
    <x v="1"/>
    <x v="2"/>
    <x v="870"/>
    <n v="6.7319999999999993"/>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x v="1056"/>
    <x v="1042"/>
    <x v="164"/>
    <x v="4"/>
    <s v="Kitchen&amp;HomeAppliances"/>
    <s v="SmallKitchenAppliances"/>
    <s v="MiniFoodProcessors&amp;Choppers"/>
    <n v="1414"/>
    <x v="2"/>
    <n v="2799"/>
    <x v="802"/>
    <n v="0.49"/>
    <x v="1"/>
    <x v="1"/>
    <x v="1"/>
    <x v="871"/>
    <n v="5.4980000000000002"/>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x v="1057"/>
    <x v="1043"/>
    <x v="142"/>
    <x v="4"/>
    <s v="Kitchen&amp;HomeAppliances"/>
    <s v="SmallKitchenAppliances"/>
    <s v="Kettles&amp;HotWaterDispensers"/>
    <n v="999"/>
    <x v="2"/>
    <n v="1950"/>
    <x v="803"/>
    <n v="0.49"/>
    <x v="1"/>
    <x v="1"/>
    <x v="11"/>
    <x v="380"/>
    <n v="4.1049999999999995"/>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x v="1058"/>
    <x v="1044"/>
    <x v="168"/>
    <x v="4"/>
    <s v="Kitchen&amp;HomeAppliances"/>
    <s v="Vacuum,Cleaning&amp;Ironing"/>
    <s v="Vacuums&amp;FloorCare"/>
    <n v="5999"/>
    <x v="2"/>
    <n v="9999"/>
    <x v="804"/>
    <n v="0.4"/>
    <x v="5"/>
    <x v="1"/>
    <x v="0"/>
    <x v="872"/>
    <n v="5.391"/>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x v="1059"/>
    <x v="1045"/>
    <x v="181"/>
    <x v="4"/>
    <s v="Heating,Cooling&amp;AirQuality"/>
    <s v="AirPurifiers"/>
    <s v="HEPAAirPurifiers"/>
    <n v="9970"/>
    <x v="2"/>
    <n v="12999"/>
    <x v="805"/>
    <n v="0.23"/>
    <x v="4"/>
    <x v="1"/>
    <x v="4"/>
    <x v="873"/>
    <n v="8.3490000000000002"/>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x v="1060"/>
    <x v="1046"/>
    <x v="182"/>
    <x v="4"/>
    <s v="Kitchen&amp;HomeAppliances"/>
    <s v="WaterPurifiers&amp;Accessories"/>
    <s v="WaterFilters&amp;Purifiers"/>
    <n v="698"/>
    <x v="2"/>
    <n v="699"/>
    <x v="806"/>
    <n v="0"/>
    <x v="8"/>
    <x v="1"/>
    <x v="0"/>
    <x v="874"/>
    <n v="7.36"/>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x v="1061"/>
    <x v="1047"/>
    <x v="167"/>
    <x v="4"/>
    <s v="Heating,Cooling&amp;AirQuality"/>
    <s v="Fans"/>
    <s v="CeilingFans"/>
    <n v="2199"/>
    <x v="2"/>
    <n v="3190"/>
    <x v="807"/>
    <n v="0.31"/>
    <x v="5"/>
    <x v="1"/>
    <x v="4"/>
    <x v="875"/>
    <n v="13.95"/>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x v="1062"/>
    <x v="1048"/>
    <x v="183"/>
    <x v="4"/>
    <s v="HomeStorage&amp;Organization"/>
    <s v="LaundryOrganization"/>
    <s v="LaundryBags"/>
    <n v="320"/>
    <x v="0"/>
    <n v="799"/>
    <x v="808"/>
    <n v="0.6"/>
    <x v="3"/>
    <x v="0"/>
    <x v="0"/>
    <x v="876"/>
    <n v="8.0459999999999994"/>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x v="1063"/>
    <x v="1049"/>
    <x v="145"/>
    <x v="4"/>
    <s v="Kitchen&amp;HomeAppliances"/>
    <s v="Vacuum,Cleaning&amp;Ironing"/>
    <s v="Irons,Steamers&amp;Accessories"/>
    <n v="298"/>
    <x v="0"/>
    <n v="499"/>
    <x v="809"/>
    <n v="0.4"/>
    <x v="5"/>
    <x v="1"/>
    <x v="5"/>
    <x v="877"/>
    <n v="4.6900000000000004"/>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x v="1064"/>
    <x v="1050"/>
    <x v="160"/>
    <x v="4"/>
    <s v="Kitchen&amp;HomeAppliances"/>
    <s v="SmallKitchenAppliances"/>
    <s v="JuicerMixerGrinders"/>
    <n v="1199"/>
    <x v="2"/>
    <n v="1499"/>
    <x v="810"/>
    <n v="0.2"/>
    <x v="6"/>
    <x v="1"/>
    <x v="11"/>
    <x v="878"/>
    <n v="6.0060000000000002"/>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x v="1065"/>
    <x v="1051"/>
    <x v="167"/>
    <x v="4"/>
    <s v="Heating,Cooling&amp;AirQuality"/>
    <s v="Fans"/>
    <s v="CeilingFans"/>
    <n v="1399"/>
    <x v="2"/>
    <n v="2660"/>
    <x v="811"/>
    <n v="0.47"/>
    <x v="1"/>
    <x v="1"/>
    <x v="3"/>
    <x v="879"/>
    <n v="13.44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x v="1066"/>
    <x v="1052"/>
    <x v="146"/>
    <x v="4"/>
    <s v="Kitchen&amp;HomeAppliances"/>
    <s v="SmallKitchenAppliances"/>
    <s v="DigitalKitchenScales"/>
    <n v="599"/>
    <x v="2"/>
    <n v="2799"/>
    <x v="812"/>
    <n v="0.79"/>
    <x v="7"/>
    <x v="0"/>
    <x v="2"/>
    <x v="880"/>
    <n v="4.477999999999999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x v="1067"/>
    <x v="1053"/>
    <x v="171"/>
    <x v="4"/>
    <s v="Kitchen&amp;HomeAppliances"/>
    <s v="SmallKitchenAppliances"/>
    <s v="Pop-upToasters"/>
    <n v="1499"/>
    <x v="2"/>
    <n v="1499"/>
    <x v="33"/>
    <n v="0"/>
    <x v="8"/>
    <x v="1"/>
    <x v="4"/>
    <x v="881"/>
    <n v="13.631"/>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x v="1068"/>
    <x v="1054"/>
    <x v="181"/>
    <x v="4"/>
    <s v="Heating,Cooling&amp;AirQuality"/>
    <s v="AirPurifiers"/>
    <s v="HEPAAirPurifiers"/>
    <n v="14400"/>
    <x v="2"/>
    <n v="59900"/>
    <x v="813"/>
    <n v="0.76"/>
    <x v="7"/>
    <x v="0"/>
    <x v="5"/>
    <x v="882"/>
    <n v="8.2370000000000001"/>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x v="1069"/>
    <x v="1055"/>
    <x v="182"/>
    <x v="4"/>
    <s v="Kitchen&amp;HomeAppliances"/>
    <s v="WaterPurifiers&amp;Accessories"/>
    <s v="WaterFilters&amp;Purifiers"/>
    <n v="1699"/>
    <x v="2"/>
    <n v="1900"/>
    <x v="814"/>
    <n v="0.11"/>
    <x v="6"/>
    <x v="1"/>
    <x v="9"/>
    <x v="883"/>
    <n v="15.055999999999999"/>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x v="1070"/>
    <x v="1056"/>
    <x v="143"/>
    <x v="4"/>
    <s v="Heating,Cooling&amp;AirQuality"/>
    <s v="RoomHeaters"/>
    <s v="ElectricHeaters"/>
    <n v="649"/>
    <x v="2"/>
    <n v="999"/>
    <x v="180"/>
    <n v="0.35"/>
    <x v="5"/>
    <x v="1"/>
    <x v="11"/>
    <x v="884"/>
    <n v="3.8489999999999998"/>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x v="1071"/>
    <x v="1057"/>
    <x v="151"/>
    <x v="4"/>
    <s v="Kitchen&amp;HomeAppliances"/>
    <s v="SmallKitchenAppliances"/>
    <s v="MixerGrinders"/>
    <n v="3249"/>
    <x v="2"/>
    <n v="6375"/>
    <x v="815"/>
    <n v="0.49"/>
    <x v="1"/>
    <x v="1"/>
    <x v="1"/>
    <x v="885"/>
    <n v="8.9779999999999998"/>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x v="1072"/>
    <x v="1058"/>
    <x v="158"/>
    <x v="4"/>
    <s v="HomeStorage&amp;Organization"/>
    <s v="LaundryOrganization"/>
    <s v="LaundryBaskets"/>
    <n v="199"/>
    <x v="1"/>
    <n v="499"/>
    <x v="18"/>
    <n v="0.6"/>
    <x v="3"/>
    <x v="0"/>
    <x v="3"/>
    <x v="886"/>
    <n v="6.0960000000000001"/>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x v="1073"/>
    <x v="1059"/>
    <x v="162"/>
    <x v="4"/>
    <s v="Kitchen&amp;HomeAppliances"/>
    <s v="SmallKitchenAppliances"/>
    <s v="EggBoilers"/>
    <n v="1099"/>
    <x v="2"/>
    <n v="1899"/>
    <x v="85"/>
    <n v="0.42"/>
    <x v="1"/>
    <x v="1"/>
    <x v="4"/>
    <x v="887"/>
    <n v="6.1109999999999998"/>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x v="1074"/>
    <x v="1060"/>
    <x v="142"/>
    <x v="4"/>
    <s v="Kitchen&amp;HomeAppliances"/>
    <s v="SmallKitchenAppliances"/>
    <s v="Kettles&amp;HotWaterDispensers"/>
    <n v="664"/>
    <x v="2"/>
    <n v="1490"/>
    <x v="816"/>
    <n v="0.55000000000000004"/>
    <x v="3"/>
    <x v="0"/>
    <x v="1"/>
    <x v="888"/>
    <n v="6.1980000000000004"/>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x v="1075"/>
    <x v="1061"/>
    <x v="163"/>
    <x v="4"/>
    <s v="Kitchen&amp;HomeAppliances"/>
    <s v="SmallKitchenAppliances"/>
    <s v="SandwichMakers"/>
    <n v="260"/>
    <x v="0"/>
    <n v="350"/>
    <x v="817"/>
    <n v="0.26"/>
    <x v="4"/>
    <x v="1"/>
    <x v="2"/>
    <x v="889"/>
    <n v="17.027000000000001"/>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x v="1076"/>
    <x v="1062"/>
    <x v="155"/>
    <x v="4"/>
    <s v="Heating,Cooling&amp;AirQuality"/>
    <s v="WaterHeaters&amp;Geysers"/>
    <s v="StorageWaterHeaters"/>
    <n v="6499"/>
    <x v="2"/>
    <n v="8500"/>
    <x v="818"/>
    <n v="0.24"/>
    <x v="4"/>
    <x v="1"/>
    <x v="5"/>
    <x v="890"/>
    <n v="10.265000000000001"/>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x v="1077"/>
    <x v="1063"/>
    <x v="184"/>
    <x v="4"/>
    <s v="Kitchen&amp;HomeAppliances"/>
    <s v="SewingMachines&amp;Accessories"/>
    <s v="Sewing&amp;EmbroideryMachines"/>
    <n v="1484"/>
    <x v="2"/>
    <n v="2499"/>
    <x v="819"/>
    <n v="0.41"/>
    <x v="1"/>
    <x v="1"/>
    <x v="7"/>
    <x v="891"/>
    <n v="4.7670000000000003"/>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x v="1078"/>
    <x v="1064"/>
    <x v="159"/>
    <x v="4"/>
    <s v="Kitchen&amp;HomeAppliances"/>
    <s v="Vacuum,Cleaning&amp;Ironing"/>
    <s v="Irons,Steamers&amp;Accessories"/>
    <n v="999"/>
    <x v="2"/>
    <n v="1560"/>
    <x v="820"/>
    <n v="0.36"/>
    <x v="5"/>
    <x v="1"/>
    <x v="9"/>
    <x v="892"/>
    <n v="8.4809999999999999"/>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x v="1079"/>
    <x v="1065"/>
    <x v="160"/>
    <x v="4"/>
    <s v="Kitchen&amp;HomeAppliances"/>
    <s v="SmallKitchenAppliances"/>
    <s v="JuicerMixerGrinders"/>
    <n v="3299"/>
    <x v="2"/>
    <n v="6500"/>
    <x v="821"/>
    <n v="0.49"/>
    <x v="1"/>
    <x v="1"/>
    <x v="7"/>
    <x v="893"/>
    <n v="14.917000000000002"/>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x v="1080"/>
    <x v="1066"/>
    <x v="149"/>
    <x v="4"/>
    <s v="Kitchen&amp;HomeAppliances"/>
    <s v="SmallKitchenAppliances"/>
    <s v="HandBlenders"/>
    <n v="259"/>
    <x v="0"/>
    <n v="999"/>
    <x v="822"/>
    <n v="0.74"/>
    <x v="7"/>
    <x v="0"/>
    <x v="1"/>
    <x v="894"/>
    <n v="4.0430000000000001"/>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x v="1081"/>
    <x v="1067"/>
    <x v="151"/>
    <x v="4"/>
    <s v="Kitchen&amp;HomeAppliances"/>
    <s v="SmallKitchenAppliances"/>
    <s v="MixerGrinders"/>
    <n v="3249"/>
    <x v="2"/>
    <n v="7795"/>
    <x v="823"/>
    <n v="0.57999999999999996"/>
    <x v="3"/>
    <x v="0"/>
    <x v="0"/>
    <x v="895"/>
    <n v="8.8640000000000008"/>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x v="1082"/>
    <x v="1068"/>
    <x v="159"/>
    <x v="4"/>
    <s v="Kitchen&amp;HomeAppliances"/>
    <s v="Vacuum,Cleaning&amp;Ironing"/>
    <s v="Irons,Steamers&amp;Accessories"/>
    <n v="4280"/>
    <x v="2"/>
    <n v="5995"/>
    <x v="824"/>
    <n v="0.28999999999999998"/>
    <x v="4"/>
    <x v="1"/>
    <x v="11"/>
    <x v="896"/>
    <n v="5.9119999999999999"/>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x v="1083"/>
    <x v="1069"/>
    <x v="185"/>
    <x v="4"/>
    <s v="HomeStorage&amp;Organization"/>
    <s v="LaundryOrganization"/>
    <s v="IroningAccessories"/>
    <n v="189"/>
    <x v="1"/>
    <n v="299"/>
    <x v="825"/>
    <n v="0.37"/>
    <x v="5"/>
    <x v="1"/>
    <x v="0"/>
    <x v="897"/>
    <n v="6.9370000000000003"/>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x v="1084"/>
    <x v="1070"/>
    <x v="167"/>
    <x v="4"/>
    <s v="Heating,Cooling&amp;AirQuality"/>
    <s v="Fans"/>
    <s v="CeilingFans"/>
    <n v="1449"/>
    <x v="2"/>
    <n v="2349"/>
    <x v="826"/>
    <n v="0.38"/>
    <x v="5"/>
    <x v="1"/>
    <x v="2"/>
    <x v="898"/>
    <n v="12.91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x v="1085"/>
    <x v="1071"/>
    <x v="158"/>
    <x v="4"/>
    <s v="HomeStorage&amp;Organization"/>
    <s v="LaundryOrganization"/>
    <s v="LaundryBaskets"/>
    <n v="199"/>
    <x v="1"/>
    <n v="499"/>
    <x v="18"/>
    <n v="0.6"/>
    <x v="3"/>
    <x v="0"/>
    <x v="1"/>
    <x v="899"/>
    <n v="14.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x v="1086"/>
    <x v="1072"/>
    <x v="186"/>
    <x v="4"/>
    <s v="Kitchen&amp;HomeAppliances"/>
    <s v="SmallKitchenAppliances"/>
    <s v="HandMixers"/>
    <n v="474"/>
    <x v="0"/>
    <n v="1299"/>
    <x v="827"/>
    <n v="0.64"/>
    <x v="0"/>
    <x v="0"/>
    <x v="3"/>
    <x v="900"/>
    <n v="4.6499999999999995"/>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x v="1087"/>
    <x v="1073"/>
    <x v="149"/>
    <x v="4"/>
    <s v="Kitchen&amp;HomeAppliances"/>
    <s v="SmallKitchenAppliances"/>
    <s v="HandBlenders"/>
    <n v="279"/>
    <x v="0"/>
    <n v="499"/>
    <x v="21"/>
    <n v="0.44"/>
    <x v="1"/>
    <x v="1"/>
    <x v="20"/>
    <x v="901"/>
    <n v="4.8279999999999994"/>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x v="1088"/>
    <x v="1074"/>
    <x v="167"/>
    <x v="4"/>
    <s v="Heating,Cooling&amp;AirQuality"/>
    <s v="Fans"/>
    <s v="CeilingFans"/>
    <n v="1999"/>
    <x v="2"/>
    <n v="4775"/>
    <x v="828"/>
    <n v="0.57999999999999996"/>
    <x v="3"/>
    <x v="0"/>
    <x v="0"/>
    <x v="902"/>
    <n v="5.5529999999999999"/>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x v="1089"/>
    <x v="1075"/>
    <x v="145"/>
    <x v="4"/>
    <s v="Kitchen&amp;HomeAppliances"/>
    <s v="Vacuum,Cleaning&amp;Ironing"/>
    <s v="Irons,Steamers&amp;Accessories"/>
    <n v="799"/>
    <x v="2"/>
    <n v="1230"/>
    <x v="829"/>
    <n v="0.35"/>
    <x v="5"/>
    <x v="1"/>
    <x v="3"/>
    <x v="903"/>
    <n v="6.2379999999999995"/>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x v="1090"/>
    <x v="1076"/>
    <x v="164"/>
    <x v="4"/>
    <s v="Kitchen&amp;HomeAppliances"/>
    <s v="SmallKitchenAppliances"/>
    <s v="MiniFoodProcessors&amp;Choppers"/>
    <n v="949"/>
    <x v="2"/>
    <n v="1999"/>
    <x v="156"/>
    <n v="0.53"/>
    <x v="3"/>
    <x v="0"/>
    <x v="1"/>
    <x v="904"/>
    <n v="5.6790000000000003"/>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x v="1091"/>
    <x v="1077"/>
    <x v="187"/>
    <x v="4"/>
    <s v="Kitchen&amp;HomeAppliances"/>
    <s v="SmallKitchenAppliances"/>
    <s v="Mills&amp;Grinders"/>
    <n v="3657.66"/>
    <x v="2"/>
    <n v="5156"/>
    <x v="830"/>
    <n v="0.28999999999999998"/>
    <x v="4"/>
    <x v="1"/>
    <x v="2"/>
    <x v="905"/>
    <n v="16.736999999999998"/>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x v="1092"/>
    <x v="1078"/>
    <x v="188"/>
    <x v="4"/>
    <s v="Kitchen&amp;HomeAppliances"/>
    <s v="SmallKitchenAppliances"/>
    <s v="OvenToasterGrills"/>
    <n v="1699"/>
    <x v="2"/>
    <n v="1999"/>
    <x v="831"/>
    <n v="0.15"/>
    <x v="6"/>
    <x v="1"/>
    <x v="3"/>
    <x v="906"/>
    <n v="12.972999999999999"/>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x v="1093"/>
    <x v="1079"/>
    <x v="159"/>
    <x v="4"/>
    <s v="Kitchen&amp;HomeAppliances"/>
    <s v="Vacuum,Cleaning&amp;Ironing"/>
    <s v="Irons,Steamers&amp;Accessories"/>
    <n v="1849"/>
    <x v="2"/>
    <n v="2095"/>
    <x v="832"/>
    <n v="0.12"/>
    <x v="6"/>
    <x v="1"/>
    <x v="4"/>
    <x v="907"/>
    <n v="11.98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x v="1094"/>
    <x v="1080"/>
    <x v="144"/>
    <x v="4"/>
    <s v="Heating,Cooling&amp;AirQuality"/>
    <s v="RoomHeaters"/>
    <s v="FanHeaters"/>
    <n v="12499"/>
    <x v="2"/>
    <n v="19825"/>
    <x v="833"/>
    <n v="0.37"/>
    <x v="5"/>
    <x v="1"/>
    <x v="3"/>
    <x v="908"/>
    <n v="4.4219999999999997"/>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x v="1095"/>
    <x v="1081"/>
    <x v="150"/>
    <x v="4"/>
    <s v="Kitchen&amp;HomeAppliances"/>
    <s v="Vacuum,Cleaning&amp;Ironing"/>
    <s v="Irons,Steamers&amp;Accessories"/>
    <n v="1099"/>
    <x v="2"/>
    <n v="1920"/>
    <x v="834"/>
    <n v="0.43"/>
    <x v="1"/>
    <x v="1"/>
    <x v="0"/>
    <x v="909"/>
    <n v="13.972000000000001"/>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x v="1096"/>
    <x v="1082"/>
    <x v="182"/>
    <x v="4"/>
    <s v="Kitchen&amp;HomeAppliances"/>
    <s v="WaterPurifiers&amp;Accessories"/>
    <s v="WaterFilters&amp;Purifiers"/>
    <n v="8199"/>
    <x v="2"/>
    <n v="16000"/>
    <x v="835"/>
    <n v="0.49"/>
    <x v="1"/>
    <x v="1"/>
    <x v="2"/>
    <x v="910"/>
    <n v="22.396999999999998"/>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x v="1097"/>
    <x v="1083"/>
    <x v="160"/>
    <x v="4"/>
    <s v="Kitchen&amp;HomeAppliances"/>
    <s v="SmallKitchenAppliances"/>
    <s v="JuicerMixerGrinders"/>
    <n v="499"/>
    <x v="0"/>
    <n v="2199"/>
    <x v="836"/>
    <n v="0.77"/>
    <x v="7"/>
    <x v="0"/>
    <x v="7"/>
    <x v="911"/>
    <n v="3.7530000000000001"/>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x v="1098"/>
    <x v="1084"/>
    <x v="161"/>
    <x v="4"/>
    <s v="Kitchen&amp;HomeAppliances"/>
    <s v="Vacuum,Cleaning&amp;Ironing"/>
    <s v="Vacuums&amp;FloorCare"/>
    <n v="6999"/>
    <x v="2"/>
    <n v="14999"/>
    <x v="837"/>
    <n v="0.53"/>
    <x v="3"/>
    <x v="0"/>
    <x v="3"/>
    <x v="912"/>
    <n v="5.8279999999999994"/>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x v="1099"/>
    <x v="1085"/>
    <x v="166"/>
    <x v="4"/>
    <s v="Kitchen&amp;HomeAppliances"/>
    <s v="SmallKitchenAppliances"/>
    <s v="VacuumSealers"/>
    <n v="1595"/>
    <x v="2"/>
    <n v="1799"/>
    <x v="838"/>
    <n v="0.11"/>
    <x v="6"/>
    <x v="1"/>
    <x v="1"/>
    <x v="913"/>
    <n v="6.8769999999999998"/>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x v="1100"/>
    <x v="1086"/>
    <x v="150"/>
    <x v="4"/>
    <s v="Kitchen&amp;HomeAppliances"/>
    <s v="Vacuum,Cleaning&amp;Ironing"/>
    <s v="Irons,Steamers&amp;Accessories"/>
    <n v="1049"/>
    <x v="2"/>
    <n v="1950"/>
    <x v="839"/>
    <n v="0.46"/>
    <x v="1"/>
    <x v="1"/>
    <x v="11"/>
    <x v="914"/>
    <n v="4.05"/>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x v="1101"/>
    <x v="1087"/>
    <x v="154"/>
    <x v="4"/>
    <s v="Kitchen&amp;HomeAppliances"/>
    <s v="SmallKitchenAppliances"/>
    <s v="Kettles&amp;HotWaterDispensers"/>
    <n v="1182"/>
    <x v="2"/>
    <n v="2995"/>
    <x v="840"/>
    <n v="0.61"/>
    <x v="0"/>
    <x v="0"/>
    <x v="0"/>
    <x v="915"/>
    <n v="9.3780000000000001"/>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x v="1102"/>
    <x v="1088"/>
    <x v="145"/>
    <x v="4"/>
    <s v="Kitchen&amp;HomeAppliances"/>
    <s v="Vacuum,Cleaning&amp;Ironing"/>
    <s v="Irons,Steamers&amp;Accessories"/>
    <n v="499"/>
    <x v="0"/>
    <n v="999"/>
    <x v="8"/>
    <n v="0.5"/>
    <x v="1"/>
    <x v="0"/>
    <x v="13"/>
    <x v="916"/>
    <n v="4.6789999999999994"/>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x v="1103"/>
    <x v="1089"/>
    <x v="181"/>
    <x v="4"/>
    <s v="Heating,Cooling&amp;AirQuality"/>
    <s v="AirPurifiers"/>
    <s v="HEPAAirPurifiers"/>
    <n v="8799"/>
    <x v="2"/>
    <n v="11995"/>
    <x v="841"/>
    <n v="0.27"/>
    <x v="4"/>
    <x v="1"/>
    <x v="3"/>
    <x v="917"/>
    <n v="8.256999999999999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x v="1104"/>
    <x v="1090"/>
    <x v="143"/>
    <x v="4"/>
    <s v="Heating,Cooling&amp;AirQuality"/>
    <s v="RoomHeaters"/>
    <s v="ElectricHeaters"/>
    <n v="1529"/>
    <x v="2"/>
    <n v="2999"/>
    <x v="842"/>
    <n v="0.49"/>
    <x v="1"/>
    <x v="1"/>
    <x v="8"/>
    <x v="918"/>
    <n v="3.3289999999999997"/>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x v="1105"/>
    <x v="1091"/>
    <x v="150"/>
    <x v="4"/>
    <s v="Kitchen&amp;HomeAppliances"/>
    <s v="Vacuum,Cleaning&amp;Ironing"/>
    <s v="Irons,Steamers&amp;Accessories"/>
    <n v="1199"/>
    <x v="2"/>
    <n v="1690"/>
    <x v="843"/>
    <n v="0.28999999999999998"/>
    <x v="4"/>
    <x v="1"/>
    <x v="0"/>
    <x v="919"/>
    <n v="8.7800000000000011"/>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x v="1106"/>
    <x v="1092"/>
    <x v="162"/>
    <x v="4"/>
    <s v="Kitchen&amp;HomeAppliances"/>
    <s v="SmallKitchenAppliances"/>
    <s v="EggBoilers"/>
    <n v="1052"/>
    <x v="2"/>
    <n v="1790"/>
    <x v="844"/>
    <n v="0.41"/>
    <x v="1"/>
    <x v="1"/>
    <x v="4"/>
    <x v="920"/>
    <n v="5.7039999999999997"/>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x v="1107"/>
    <x v="1093"/>
    <x v="189"/>
    <x v="4"/>
    <s v="Kitchen&amp;HomeAppliances"/>
    <s v="SmallKitchenAppliances"/>
    <s v="Juicers"/>
    <n v="6499"/>
    <x v="2"/>
    <n v="8995"/>
    <x v="845"/>
    <n v="0.28000000000000003"/>
    <x v="4"/>
    <x v="1"/>
    <x v="4"/>
    <x v="921"/>
    <n v="7.1099999999999994"/>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x v="1108"/>
    <x v="1094"/>
    <x v="165"/>
    <x v="4"/>
    <s v="Kitchen&amp;HomeAppliances"/>
    <s v="SmallKitchenAppliances"/>
    <s v="DigitalKitchenScales"/>
    <n v="239"/>
    <x v="0"/>
    <n v="239"/>
    <x v="33"/>
    <n v="0"/>
    <x v="8"/>
    <x v="1"/>
    <x v="4"/>
    <x v="222"/>
    <n v="4.3069999999999995"/>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x v="1109"/>
    <x v="1095"/>
    <x v="149"/>
    <x v="4"/>
    <s v="Kitchen&amp;HomeAppliances"/>
    <s v="SmallKitchenAppliances"/>
    <s v="HandBlenders"/>
    <n v="699"/>
    <x v="2"/>
    <n v="1599"/>
    <x v="846"/>
    <n v="0.56000000000000005"/>
    <x v="3"/>
    <x v="0"/>
    <x v="16"/>
    <x v="922"/>
    <n v="6.4290000000000003"/>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x v="1110"/>
    <x v="1096"/>
    <x v="190"/>
    <x v="4"/>
    <s v="Kitchen&amp;HomeAppliances"/>
    <s v="SmallKitchenAppliances"/>
    <m/>
    <n v="2599"/>
    <x v="2"/>
    <n v="4290"/>
    <x v="847"/>
    <n v="0.39"/>
    <x v="5"/>
    <x v="1"/>
    <x v="5"/>
    <x v="923"/>
    <n v="6.516"/>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x v="1111"/>
    <x v="1097"/>
    <x v="161"/>
    <x v="4"/>
    <s v="Kitchen&amp;HomeAppliances"/>
    <s v="Vacuum,Cleaning&amp;Ironing"/>
    <s v="Vacuums&amp;FloorCare"/>
    <n v="1547"/>
    <x v="2"/>
    <n v="2890"/>
    <x v="848"/>
    <n v="0.46"/>
    <x v="1"/>
    <x v="1"/>
    <x v="2"/>
    <x v="924"/>
    <n v="4.3629999999999995"/>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x v="1112"/>
    <x v="1098"/>
    <x v="149"/>
    <x v="4"/>
    <s v="Kitchen&amp;HomeAppliances"/>
    <s v="SmallKitchenAppliances"/>
    <s v="HandBlenders"/>
    <n v="499"/>
    <x v="0"/>
    <n v="1299"/>
    <x v="133"/>
    <n v="0.62"/>
    <x v="0"/>
    <x v="0"/>
    <x v="16"/>
    <x v="925"/>
    <n v="4.754000000000000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x v="1113"/>
    <x v="1099"/>
    <x v="156"/>
    <x v="4"/>
    <s v="Heating,Cooling&amp;AirQuality"/>
    <s v="WaterHeaters&amp;Geysers"/>
    <s v="ImmersionRods"/>
    <n v="510"/>
    <x v="2"/>
    <n v="640"/>
    <x v="849"/>
    <n v="0.2"/>
    <x v="6"/>
    <x v="1"/>
    <x v="3"/>
    <x v="926"/>
    <n v="11.329000000000001"/>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x v="1114"/>
    <x v="1100"/>
    <x v="152"/>
    <x v="4"/>
    <s v="Heating,Cooling&amp;AirQuality"/>
    <s v="WaterHeaters&amp;Geysers"/>
    <s v="InstantWaterHeaters"/>
    <n v="1899"/>
    <x v="2"/>
    <n v="3790"/>
    <x v="850"/>
    <n v="0.5"/>
    <x v="1"/>
    <x v="0"/>
    <x v="11"/>
    <x v="927"/>
    <n v="7.6419999999999995"/>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x v="1115"/>
    <x v="1101"/>
    <x v="152"/>
    <x v="4"/>
    <s v="Heating,Cooling&amp;AirQuality"/>
    <s v="WaterHeaters&amp;Geysers"/>
    <s v="InstantWaterHeaters"/>
    <n v="2599"/>
    <x v="2"/>
    <n v="4560"/>
    <x v="851"/>
    <n v="0.43"/>
    <x v="1"/>
    <x v="1"/>
    <x v="5"/>
    <x v="928"/>
    <n v="5.0460000000000003"/>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x v="1116"/>
    <x v="1102"/>
    <x v="162"/>
    <x v="4"/>
    <s v="Kitchen&amp;HomeAppliances"/>
    <s v="SmallKitchenAppliances"/>
    <s v="EggBoilers"/>
    <n v="1199"/>
    <x v="2"/>
    <n v="3500"/>
    <x v="852"/>
    <n v="0.66"/>
    <x v="0"/>
    <x v="0"/>
    <x v="4"/>
    <x v="929"/>
    <n v="6.1020000000000003"/>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x v="1117"/>
    <x v="1103"/>
    <x v="152"/>
    <x v="4"/>
    <s v="Heating,Cooling&amp;AirQuality"/>
    <s v="WaterHeaters&amp;Geysers"/>
    <s v="InstantWaterHeaters"/>
    <n v="999"/>
    <x v="2"/>
    <n v="2600"/>
    <x v="853"/>
    <n v="0.62"/>
    <x v="0"/>
    <x v="0"/>
    <x v="10"/>
    <x v="930"/>
    <n v="3.6520000000000001"/>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x v="1118"/>
    <x v="1104"/>
    <x v="148"/>
    <x v="4"/>
    <s v="Kitchen&amp;HomeAppliances"/>
    <s v="SmallKitchenAppliances"/>
    <s v="InductionCooktop"/>
    <n v="1999"/>
    <x v="2"/>
    <n v="3300"/>
    <x v="854"/>
    <n v="0.39"/>
    <x v="5"/>
    <x v="1"/>
    <x v="0"/>
    <x v="931"/>
    <n v="4.9800000000000004"/>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x v="1119"/>
    <x v="1105"/>
    <x v="149"/>
    <x v="4"/>
    <s v="Kitchen&amp;HomeAppliances"/>
    <s v="SmallKitchenAppliances"/>
    <s v="HandBlenders"/>
    <n v="210"/>
    <x v="0"/>
    <n v="699"/>
    <x v="855"/>
    <n v="0.7"/>
    <x v="0"/>
    <x v="0"/>
    <x v="7"/>
    <x v="665"/>
    <n v="3.7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x v="1120"/>
    <x v="1106"/>
    <x v="181"/>
    <x v="4"/>
    <s v="Heating,Cooling&amp;AirQuality"/>
    <s v="AirPurifiers"/>
    <s v="HEPAAirPurifiers"/>
    <n v="14499"/>
    <x v="2"/>
    <n v="23559"/>
    <x v="856"/>
    <n v="0.38"/>
    <x v="5"/>
    <x v="1"/>
    <x v="4"/>
    <x v="932"/>
    <n v="6.3259999999999996"/>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x v="1121"/>
    <x v="1107"/>
    <x v="158"/>
    <x v="4"/>
    <s v="HomeStorage&amp;Organization"/>
    <s v="LaundryOrganization"/>
    <s v="LaundryBaskets"/>
    <n v="950"/>
    <x v="2"/>
    <n v="1599"/>
    <x v="857"/>
    <n v="0.41"/>
    <x v="1"/>
    <x v="1"/>
    <x v="4"/>
    <x v="933"/>
    <n v="10.210999999999999"/>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x v="1122"/>
    <x v="1108"/>
    <x v="157"/>
    <x v="4"/>
    <s v="Kitchen&amp;HomeAppliances"/>
    <s v="SmallKitchenAppliances"/>
    <s v="DeepFatFryers"/>
    <n v="7199"/>
    <x v="2"/>
    <n v="9995"/>
    <x v="858"/>
    <n v="0.28000000000000003"/>
    <x v="4"/>
    <x v="1"/>
    <x v="5"/>
    <x v="934"/>
    <n v="6.3640000000000008"/>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x v="1123"/>
    <x v="1109"/>
    <x v="143"/>
    <x v="4"/>
    <s v="Heating,Cooling&amp;AirQuality"/>
    <s v="RoomHeaters"/>
    <s v="ElectricHeaters"/>
    <n v="2439"/>
    <x v="2"/>
    <n v="2545"/>
    <x v="859"/>
    <n v="0.04"/>
    <x v="8"/>
    <x v="1"/>
    <x v="3"/>
    <x v="224"/>
    <n v="4.125"/>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x v="1124"/>
    <x v="1110"/>
    <x v="159"/>
    <x v="4"/>
    <s v="Kitchen&amp;HomeAppliances"/>
    <s v="Vacuum,Cleaning&amp;Ironing"/>
    <s v="Irons,Steamers&amp;Accessories"/>
    <n v="7799"/>
    <x v="2"/>
    <n v="8995"/>
    <x v="860"/>
    <n v="0.13"/>
    <x v="6"/>
    <x v="1"/>
    <x v="1"/>
    <x v="874"/>
    <n v="7.16"/>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x v="1125"/>
    <x v="1111"/>
    <x v="164"/>
    <x v="4"/>
    <s v="Kitchen&amp;HomeAppliances"/>
    <s v="SmallKitchenAppliances"/>
    <s v="MiniFoodProcessors&amp;Choppers"/>
    <n v="1599"/>
    <x v="2"/>
    <n v="1999"/>
    <x v="104"/>
    <n v="0.2"/>
    <x v="6"/>
    <x v="1"/>
    <x v="5"/>
    <x v="819"/>
    <n v="5.9580000000000002"/>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x v="1126"/>
    <x v="1112"/>
    <x v="151"/>
    <x v="4"/>
    <s v="Kitchen&amp;HomeAppliances"/>
    <s v="SmallKitchenAppliances"/>
    <s v="MixerGrinders"/>
    <n v="2899"/>
    <x v="2"/>
    <n v="5500"/>
    <x v="861"/>
    <n v="0.47"/>
    <x v="1"/>
    <x v="1"/>
    <x v="11"/>
    <x v="935"/>
    <n v="12.757999999999999"/>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x v="1127"/>
    <x v="1113"/>
    <x v="184"/>
    <x v="4"/>
    <s v="Kitchen&amp;HomeAppliances"/>
    <s v="SewingMachines&amp;Accessories"/>
    <s v="Sewing&amp;EmbroideryMachines"/>
    <n v="9799"/>
    <x v="2"/>
    <n v="12150"/>
    <x v="862"/>
    <n v="0.19"/>
    <x v="6"/>
    <x v="1"/>
    <x v="4"/>
    <x v="936"/>
    <n v="17.550999999999998"/>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x v="1128"/>
    <x v="1114"/>
    <x v="159"/>
    <x v="4"/>
    <s v="Kitchen&amp;HomeAppliances"/>
    <s v="Vacuum,Cleaning&amp;Ironing"/>
    <s v="Irons,Steamers&amp;Accessories"/>
    <n v="3299"/>
    <x v="2"/>
    <n v="4995"/>
    <x v="863"/>
    <n v="0.34"/>
    <x v="5"/>
    <x v="1"/>
    <x v="11"/>
    <x v="937"/>
    <n v="5.1929999999999996"/>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x v="1129"/>
    <x v="1115"/>
    <x v="149"/>
    <x v="4"/>
    <s v="Kitchen&amp;HomeAppliances"/>
    <s v="SmallKitchenAppliances"/>
    <s v="HandBlenders"/>
    <n v="669"/>
    <x v="2"/>
    <n v="1499"/>
    <x v="864"/>
    <n v="0.55000000000000004"/>
    <x v="3"/>
    <x v="0"/>
    <x v="21"/>
    <x v="938"/>
    <n v="2.3129999999999997"/>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x v="1130"/>
    <x v="1116"/>
    <x v="160"/>
    <x v="4"/>
    <s v="Kitchen&amp;HomeAppliances"/>
    <s v="SmallKitchenAppliances"/>
    <s v="JuicerMixerGrinders"/>
    <n v="5890"/>
    <x v="2"/>
    <n v="7506"/>
    <x v="865"/>
    <n v="0.22"/>
    <x v="4"/>
    <x v="1"/>
    <x v="6"/>
    <x v="503"/>
    <n v="11.74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x v="1131"/>
    <x v="1117"/>
    <x v="182"/>
    <x v="4"/>
    <s v="Kitchen&amp;HomeAppliances"/>
    <s v="WaterPurifiers&amp;Accessories"/>
    <s v="WaterFilters&amp;Purifiers"/>
    <n v="9199"/>
    <x v="2"/>
    <n v="18000"/>
    <x v="866"/>
    <n v="0.49"/>
    <x v="1"/>
    <x v="1"/>
    <x v="1"/>
    <x v="939"/>
    <n v="20.02"/>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x v="1132"/>
    <x v="1118"/>
    <x v="158"/>
    <x v="4"/>
    <s v="HomeStorage&amp;Organization"/>
    <s v="LaundryOrganization"/>
    <s v="LaundryBaskets"/>
    <n v="351"/>
    <x v="0"/>
    <n v="1099"/>
    <x v="867"/>
    <n v="0.68"/>
    <x v="0"/>
    <x v="0"/>
    <x v="7"/>
    <x v="940"/>
    <n v="5.17"/>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x v="1133"/>
    <x v="1119"/>
    <x v="191"/>
    <x v="8"/>
    <s v="HomeMedicalSupplies&amp;Equipment"/>
    <s v="HealthMonitors"/>
    <s v="WeighingScales"/>
    <n v="899"/>
    <x v="2"/>
    <n v="1900"/>
    <x v="36"/>
    <n v="0.53"/>
    <x v="3"/>
    <x v="0"/>
    <x v="1"/>
    <x v="941"/>
    <n v="7.663000000000000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x v="1134"/>
    <x v="1120"/>
    <x v="154"/>
    <x v="4"/>
    <s v="Kitchen&amp;HomeAppliances"/>
    <s v="SmallKitchenAppliances"/>
    <s v="Kettles&amp;HotWaterDispensers"/>
    <n v="1349"/>
    <x v="2"/>
    <n v="1850"/>
    <x v="868"/>
    <n v="0.27"/>
    <x v="4"/>
    <x v="1"/>
    <x v="5"/>
    <x v="942"/>
    <n v="5.0380000000000003"/>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x v="1135"/>
    <x v="1121"/>
    <x v="180"/>
    <x v="4"/>
    <s v="Kitchen&amp;HomeAppliances"/>
    <s v="Vacuum,Cleaning&amp;Ironing"/>
    <s v="Vacuums&amp;FloorCare"/>
    <n v="6236"/>
    <x v="2"/>
    <n v="9999"/>
    <x v="869"/>
    <n v="0.38"/>
    <x v="5"/>
    <x v="1"/>
    <x v="3"/>
    <x v="943"/>
    <n v="7.6519999999999992"/>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x v="1136"/>
    <x v="1122"/>
    <x v="149"/>
    <x v="4"/>
    <s v="Kitchen&amp;HomeAppliances"/>
    <s v="SmallKitchenAppliances"/>
    <s v="HandBlenders"/>
    <n v="2742"/>
    <x v="2"/>
    <n v="3995"/>
    <x v="870"/>
    <n v="0.31"/>
    <x v="5"/>
    <x v="1"/>
    <x v="5"/>
    <x v="944"/>
    <n v="15.54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x v="1137"/>
    <x v="1123"/>
    <x v="184"/>
    <x v="4"/>
    <s v="Kitchen&amp;HomeAppliances"/>
    <s v="SewingMachines&amp;Accessories"/>
    <s v="Sewing&amp;EmbroideryMachines"/>
    <n v="721"/>
    <x v="2"/>
    <n v="1499"/>
    <x v="871"/>
    <n v="0.52"/>
    <x v="3"/>
    <x v="0"/>
    <x v="19"/>
    <x v="945"/>
    <n v="5.5489999999999995"/>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x v="1138"/>
    <x v="1124"/>
    <x v="159"/>
    <x v="4"/>
    <s v="Kitchen&amp;HomeAppliances"/>
    <s v="Vacuum,Cleaning&amp;Ironing"/>
    <s v="Irons,Steamers&amp;Accessories"/>
    <n v="2903"/>
    <x v="2"/>
    <n v="3295"/>
    <x v="872"/>
    <n v="0.12"/>
    <x v="6"/>
    <x v="1"/>
    <x v="4"/>
    <x v="946"/>
    <n v="6.5990000000000002"/>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x v="1139"/>
    <x v="1125"/>
    <x v="164"/>
    <x v="4"/>
    <s v="Kitchen&amp;HomeAppliances"/>
    <s v="SmallKitchenAppliances"/>
    <s v="MiniFoodProcessors&amp;Choppers"/>
    <n v="1656"/>
    <x v="2"/>
    <n v="2695"/>
    <x v="873"/>
    <n v="0.39"/>
    <x v="5"/>
    <x v="1"/>
    <x v="5"/>
    <x v="947"/>
    <n v="10.427"/>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x v="1140"/>
    <x v="1126"/>
    <x v="162"/>
    <x v="4"/>
    <s v="Kitchen&amp;HomeAppliances"/>
    <s v="SmallKitchenAppliances"/>
    <s v="EggBoilers"/>
    <n v="1399"/>
    <x v="2"/>
    <n v="2290"/>
    <x v="874"/>
    <n v="0.39"/>
    <x v="5"/>
    <x v="1"/>
    <x v="5"/>
    <x v="948"/>
    <n v="4.8610000000000007"/>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x v="1141"/>
    <x v="1127"/>
    <x v="163"/>
    <x v="4"/>
    <s v="Kitchen&amp;HomeAppliances"/>
    <s v="SmallKitchenAppliances"/>
    <s v="SandwichMakers"/>
    <n v="2079"/>
    <x v="2"/>
    <n v="3099"/>
    <x v="875"/>
    <n v="0.33"/>
    <x v="5"/>
    <x v="1"/>
    <x v="3"/>
    <x v="201"/>
    <n v="4.3819999999999997"/>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x v="1142"/>
    <x v="1128"/>
    <x v="156"/>
    <x v="4"/>
    <s v="Heating,Cooling&amp;AirQuality"/>
    <s v="WaterHeaters&amp;Geysers"/>
    <s v="ImmersionRods"/>
    <n v="999"/>
    <x v="2"/>
    <n v="1075"/>
    <x v="876"/>
    <n v="7.0000000000000007E-2"/>
    <x v="8"/>
    <x v="1"/>
    <x v="3"/>
    <x v="437"/>
    <n v="13.3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x v="1143"/>
    <x v="1129"/>
    <x v="161"/>
    <x v="4"/>
    <s v="Kitchen&amp;HomeAppliances"/>
    <s v="Vacuum,Cleaning&amp;Ironing"/>
    <s v="Vacuums&amp;FloorCare"/>
    <n v="3179"/>
    <x v="2"/>
    <n v="6999"/>
    <x v="877"/>
    <n v="0.55000000000000004"/>
    <x v="3"/>
    <x v="0"/>
    <x v="1"/>
    <x v="949"/>
    <n v="4.743000000000000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x v="1144"/>
    <x v="1130"/>
    <x v="152"/>
    <x v="4"/>
    <s v="Heating,Cooling&amp;AirQuality"/>
    <s v="WaterHeaters&amp;Geysers"/>
    <s v="InstantWaterHeaters"/>
    <n v="1049"/>
    <x v="2"/>
    <n v="2499"/>
    <x v="878"/>
    <n v="0.57999999999999996"/>
    <x v="3"/>
    <x v="0"/>
    <x v="9"/>
    <x v="950"/>
    <n v="3.9279999999999999"/>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x v="1145"/>
    <x v="1131"/>
    <x v="152"/>
    <x v="4"/>
    <s v="Heating,Cooling&amp;AirQuality"/>
    <s v="WaterHeaters&amp;Geysers"/>
    <s v="InstantWaterHeaters"/>
    <n v="3599"/>
    <x v="2"/>
    <n v="7290"/>
    <x v="879"/>
    <n v="0.51"/>
    <x v="3"/>
    <x v="0"/>
    <x v="2"/>
    <x v="951"/>
    <n v="4.8419999999999996"/>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x v="1146"/>
    <x v="1132"/>
    <x v="192"/>
    <x v="4"/>
    <s v="Kitchen&amp;HomeAppliances"/>
    <s v="Coffee,Tea&amp;Espresso"/>
    <s v="EspressoMachines"/>
    <n v="4799"/>
    <x v="2"/>
    <n v="5795"/>
    <x v="880"/>
    <n v="0.17"/>
    <x v="6"/>
    <x v="1"/>
    <x v="2"/>
    <x v="952"/>
    <n v="7.7149999999999999"/>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x v="1147"/>
    <x v="1133"/>
    <x v="151"/>
    <x v="4"/>
    <s v="Kitchen&amp;HomeAppliances"/>
    <s v="SmallKitchenAppliances"/>
    <s v="MixerGrinders"/>
    <n v="1699"/>
    <x v="2"/>
    <n v="3398"/>
    <x v="881"/>
    <n v="0.5"/>
    <x v="1"/>
    <x v="0"/>
    <x v="11"/>
    <x v="953"/>
    <n v="11.7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x v="1148"/>
    <x v="1134"/>
    <x v="154"/>
    <x v="4"/>
    <s v="Kitchen&amp;HomeAppliances"/>
    <s v="SmallKitchenAppliances"/>
    <s v="Kettles&amp;HotWaterDispensers"/>
    <n v="664"/>
    <x v="2"/>
    <n v="1490"/>
    <x v="816"/>
    <n v="0.55000000000000004"/>
    <x v="3"/>
    <x v="0"/>
    <x v="3"/>
    <x v="954"/>
    <n v="5.024999999999999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x v="1149"/>
    <x v="1135"/>
    <x v="193"/>
    <x v="4"/>
    <s v="Heating,Cooling&amp;AirQuality"/>
    <s v="Fans"/>
    <s v="TableFans"/>
    <n v="948"/>
    <x v="2"/>
    <n v="1620"/>
    <x v="882"/>
    <n v="0.41"/>
    <x v="1"/>
    <x v="1"/>
    <x v="3"/>
    <x v="955"/>
    <n v="8.4699999999999989"/>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x v="1150"/>
    <x v="1136"/>
    <x v="150"/>
    <x v="4"/>
    <s v="Kitchen&amp;HomeAppliances"/>
    <s v="Vacuum,Cleaning&amp;Ironing"/>
    <s v="Irons,Steamers&amp;Accessories"/>
    <n v="850"/>
    <x v="2"/>
    <n v="1000"/>
    <x v="618"/>
    <n v="0.15"/>
    <x v="6"/>
    <x v="1"/>
    <x v="3"/>
    <x v="956"/>
    <n v="11.71899999999999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x v="1151"/>
    <x v="1137"/>
    <x v="177"/>
    <x v="4"/>
    <s v="Kitchen&amp;HomeAppliances"/>
    <s v="WaterPurifiers&amp;Accessories"/>
    <s v="WaterCartridges"/>
    <n v="600"/>
    <x v="2"/>
    <n v="640"/>
    <x v="883"/>
    <n v="0.06"/>
    <x v="8"/>
    <x v="1"/>
    <x v="11"/>
    <x v="957"/>
    <n v="6.3929999999999998"/>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x v="1152"/>
    <x v="1138"/>
    <x v="143"/>
    <x v="4"/>
    <s v="Heating,Cooling&amp;AirQuality"/>
    <s v="RoomHeaters"/>
    <s v="ElectricHeaters"/>
    <n v="3711"/>
    <x v="2"/>
    <n v="4495"/>
    <x v="884"/>
    <n v="0.17"/>
    <x v="6"/>
    <x v="1"/>
    <x v="4"/>
    <x v="166"/>
    <n v="4.6559999999999997"/>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x v="1153"/>
    <x v="1139"/>
    <x v="146"/>
    <x v="4"/>
    <s v="Kitchen&amp;HomeAppliances"/>
    <s v="SmallKitchenAppliances"/>
    <s v="DigitalKitchenScales"/>
    <n v="799"/>
    <x v="2"/>
    <n v="2999"/>
    <x v="885"/>
    <n v="0.73"/>
    <x v="7"/>
    <x v="0"/>
    <x v="6"/>
    <x v="958"/>
    <n v="4.5629999999999997"/>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x v="1154"/>
    <x v="1140"/>
    <x v="176"/>
    <x v="4"/>
    <s v="Kitchen&amp;HomeAppliances"/>
    <s v="WaterPurifiers&amp;Accessories"/>
    <s v="WaterPurifierAccessories"/>
    <n v="980"/>
    <x v="2"/>
    <n v="980"/>
    <x v="33"/>
    <n v="0"/>
    <x v="8"/>
    <x v="1"/>
    <x v="0"/>
    <x v="368"/>
    <n v="8.9400000000000013"/>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x v="1155"/>
    <x v="1141"/>
    <x v="158"/>
    <x v="4"/>
    <s v="HomeStorage&amp;Organization"/>
    <s v="LaundryOrganization"/>
    <s v="LaundryBaskets"/>
    <n v="351"/>
    <x v="0"/>
    <n v="899"/>
    <x v="886"/>
    <n v="0.61"/>
    <x v="0"/>
    <x v="0"/>
    <x v="2"/>
    <x v="959"/>
    <n v="4.1959999999999997"/>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x v="1156"/>
    <x v="1142"/>
    <x v="194"/>
    <x v="4"/>
    <s v="Kitchen&amp;HomeAppliances"/>
    <s v="Coffee,Tea&amp;Espresso"/>
    <s v="MilkFrothers"/>
    <n v="229"/>
    <x v="0"/>
    <n v="499"/>
    <x v="887"/>
    <n v="0.54"/>
    <x v="3"/>
    <x v="0"/>
    <x v="12"/>
    <x v="189"/>
    <n v="3.6850000000000001"/>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x v="1157"/>
    <x v="1143"/>
    <x v="159"/>
    <x v="4"/>
    <s v="Kitchen&amp;HomeAppliances"/>
    <s v="Vacuum,Cleaning&amp;Ironing"/>
    <s v="Irons,Steamers&amp;Accessories"/>
    <n v="3349"/>
    <x v="2"/>
    <n v="3995"/>
    <x v="888"/>
    <n v="0.16"/>
    <x v="6"/>
    <x v="1"/>
    <x v="4"/>
    <x v="960"/>
    <n v="6.2539999999999996"/>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x v="1158"/>
    <x v="1144"/>
    <x v="155"/>
    <x v="4"/>
    <s v="Heating,Cooling&amp;AirQuality"/>
    <s v="WaterHeaters&amp;Geysers"/>
    <s v="StorageWaterHeaters"/>
    <n v="5499"/>
    <x v="2"/>
    <n v="11500"/>
    <x v="889"/>
    <n v="0.52"/>
    <x v="3"/>
    <x v="0"/>
    <x v="2"/>
    <x v="961"/>
    <n v="4.8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x v="1159"/>
    <x v="1145"/>
    <x v="145"/>
    <x v="4"/>
    <s v="Kitchen&amp;HomeAppliances"/>
    <s v="Vacuum,Cleaning&amp;Ironing"/>
    <s v="Irons,Steamers&amp;Accessories"/>
    <n v="299"/>
    <x v="0"/>
    <n v="499"/>
    <x v="497"/>
    <n v="0.4"/>
    <x v="5"/>
    <x v="1"/>
    <x v="2"/>
    <x v="962"/>
    <n v="4.91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x v="1160"/>
    <x v="1146"/>
    <x v="195"/>
    <x v="4"/>
    <s v="Heating,Cooling&amp;AirQuality"/>
    <s v="Humidifiers"/>
    <m/>
    <n v="2249"/>
    <x v="2"/>
    <n v="3550"/>
    <x v="890"/>
    <n v="0.37"/>
    <x v="5"/>
    <x v="1"/>
    <x v="1"/>
    <x v="963"/>
    <n v="7.9729999999999999"/>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x v="1161"/>
    <x v="1147"/>
    <x v="162"/>
    <x v="4"/>
    <s v="Kitchen&amp;HomeAppliances"/>
    <s v="SmallKitchenAppliances"/>
    <s v="EggBoilers"/>
    <n v="699"/>
    <x v="2"/>
    <n v="1599"/>
    <x v="846"/>
    <n v="0.56000000000000005"/>
    <x v="3"/>
    <x v="0"/>
    <x v="16"/>
    <x v="964"/>
    <n v="7"/>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x v="1162"/>
    <x v="1148"/>
    <x v="143"/>
    <x v="4"/>
    <s v="Heating,Cooling&amp;AirQuality"/>
    <s v="RoomHeaters"/>
    <s v="ElectricHeaters"/>
    <n v="1235"/>
    <x v="2"/>
    <n v="1499"/>
    <x v="891"/>
    <n v="0.18"/>
    <x v="6"/>
    <x v="1"/>
    <x v="3"/>
    <x v="965"/>
    <n v="4.3029999999999999"/>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x v="1163"/>
    <x v="1149"/>
    <x v="164"/>
    <x v="4"/>
    <s v="Kitchen&amp;HomeAppliances"/>
    <s v="SmallKitchenAppliances"/>
    <s v="MiniFoodProcessors&amp;Choppers"/>
    <n v="1349"/>
    <x v="2"/>
    <n v="2999"/>
    <x v="892"/>
    <n v="0.55000000000000004"/>
    <x v="3"/>
    <x v="0"/>
    <x v="11"/>
    <x v="839"/>
    <n v="4.2409999999999997"/>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x v="1164"/>
    <x v="1150"/>
    <x v="155"/>
    <x v="4"/>
    <s v="Heating,Cooling&amp;AirQuality"/>
    <s v="WaterHeaters&amp;Geysers"/>
    <s v="StorageWaterHeaters"/>
    <n v="6800"/>
    <x v="2"/>
    <n v="11500"/>
    <x v="893"/>
    <n v="0.41"/>
    <x v="1"/>
    <x v="1"/>
    <x v="3"/>
    <x v="966"/>
    <n v="14.407999999999999"/>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x v="1165"/>
    <x v="1151"/>
    <x v="161"/>
    <x v="4"/>
    <s v="Kitchen&amp;HomeAppliances"/>
    <s v="Vacuum,Cleaning&amp;Ironing"/>
    <s v="Vacuums&amp;FloorCare"/>
    <n v="2099"/>
    <x v="2"/>
    <n v="2499"/>
    <x v="894"/>
    <n v="0.16"/>
    <x v="6"/>
    <x v="1"/>
    <x v="22"/>
    <x v="967"/>
    <n v="0.99199999999999999"/>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x v="1166"/>
    <x v="1152"/>
    <x v="163"/>
    <x v="4"/>
    <s v="Kitchen&amp;HomeAppliances"/>
    <s v="SmallKitchenAppliances"/>
    <s v="SandwichMakers"/>
    <n v="1699"/>
    <x v="2"/>
    <n v="1975"/>
    <x v="895"/>
    <n v="0.14000000000000001"/>
    <x v="6"/>
    <x v="1"/>
    <x v="3"/>
    <x v="968"/>
    <n v="8.8159999999999989"/>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x v="1167"/>
    <x v="1153"/>
    <x v="144"/>
    <x v="4"/>
    <s v="Heating,Cooling&amp;AirQuality"/>
    <s v="RoomHeaters"/>
    <s v="FanHeaters"/>
    <n v="1069"/>
    <x v="2"/>
    <n v="1699"/>
    <x v="896"/>
    <n v="0.37"/>
    <x v="5"/>
    <x v="1"/>
    <x v="2"/>
    <x v="135"/>
    <n v="4.2130000000000001"/>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x v="1168"/>
    <x v="1154"/>
    <x v="144"/>
    <x v="4"/>
    <s v="Heating,Cooling&amp;AirQuality"/>
    <s v="RoomHeaters"/>
    <s v="FanHeaters"/>
    <n v="1349"/>
    <x v="2"/>
    <n v="2495"/>
    <x v="897"/>
    <n v="0.46"/>
    <x v="1"/>
    <x v="1"/>
    <x v="11"/>
    <x v="969"/>
    <n v="3.9659999999999997"/>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x v="1169"/>
    <x v="1155"/>
    <x v="156"/>
    <x v="4"/>
    <s v="Heating,Cooling&amp;AirQuality"/>
    <s v="WaterHeaters&amp;Geysers"/>
    <s v="ImmersionRods"/>
    <n v="1499"/>
    <x v="2"/>
    <n v="3500"/>
    <x v="898"/>
    <n v="0.56999999999999995"/>
    <x v="3"/>
    <x v="0"/>
    <x v="3"/>
    <x v="970"/>
    <n v="4.4029999999999996"/>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x v="1170"/>
    <x v="1156"/>
    <x v="163"/>
    <x v="4"/>
    <s v="Kitchen&amp;HomeAppliances"/>
    <s v="SmallKitchenAppliances"/>
    <s v="SandwichMakers"/>
    <n v="2092"/>
    <x v="2"/>
    <n v="4600"/>
    <x v="899"/>
    <n v="0.55000000000000004"/>
    <x v="3"/>
    <x v="0"/>
    <x v="4"/>
    <x v="971"/>
    <n v="4.8620000000000001"/>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x v="1171"/>
    <x v="1157"/>
    <x v="180"/>
    <x v="4"/>
    <s v="Kitchen&amp;HomeAppliances"/>
    <s v="Vacuum,Cleaning&amp;Ironing"/>
    <s v="Vacuums&amp;FloorCare"/>
    <n v="3859"/>
    <x v="2"/>
    <n v="10295"/>
    <x v="900"/>
    <n v="0.63"/>
    <x v="0"/>
    <x v="0"/>
    <x v="2"/>
    <x v="972"/>
    <n v="11.995000000000001"/>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x v="1172"/>
    <x v="1158"/>
    <x v="160"/>
    <x v="4"/>
    <s v="Kitchen&amp;HomeAppliances"/>
    <s v="SmallKitchenAppliances"/>
    <s v="JuicerMixerGrinders"/>
    <n v="499"/>
    <x v="0"/>
    <n v="2199"/>
    <x v="836"/>
    <n v="0.77"/>
    <x v="7"/>
    <x v="0"/>
    <x v="18"/>
    <x v="973"/>
    <n v="2.9089999999999998"/>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x v="1173"/>
    <x v="1159"/>
    <x v="167"/>
    <x v="4"/>
    <s v="Heating,Cooling&amp;AirQuality"/>
    <s v="Fans"/>
    <s v="CeilingFans"/>
    <n v="1804"/>
    <x v="2"/>
    <n v="2380"/>
    <x v="901"/>
    <n v="0.24"/>
    <x v="4"/>
    <x v="1"/>
    <x v="1"/>
    <x v="974"/>
    <n v="19.381999999999998"/>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x v="1174"/>
    <x v="1160"/>
    <x v="160"/>
    <x v="4"/>
    <s v="Kitchen&amp;HomeAppliances"/>
    <s v="SmallKitchenAppliances"/>
    <s v="JuicerMixerGrinders"/>
    <n v="6525"/>
    <x v="2"/>
    <n v="8820"/>
    <x v="902"/>
    <n v="0.26"/>
    <x v="4"/>
    <x v="1"/>
    <x v="6"/>
    <x v="975"/>
    <n v="9.6370000000000005"/>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x v="1175"/>
    <x v="1161"/>
    <x v="182"/>
    <x v="4"/>
    <s v="Kitchen&amp;HomeAppliances"/>
    <s v="WaterPurifiers&amp;Accessories"/>
    <s v="WaterFilters&amp;Purifiers"/>
    <n v="4999"/>
    <x v="2"/>
    <n v="24999"/>
    <x v="903"/>
    <n v="0.8"/>
    <x v="7"/>
    <x v="0"/>
    <x v="13"/>
    <x v="825"/>
    <n v="4.7239999999999993"/>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x v="1176"/>
    <x v="1162"/>
    <x v="175"/>
    <x v="4"/>
    <s v="Kitchen&amp;HomeAppliances"/>
    <s v="Coffee,Tea&amp;Espresso"/>
    <s v="DripCoffeeMachines"/>
    <n v="1189"/>
    <x v="2"/>
    <n v="2400"/>
    <x v="904"/>
    <n v="0.5"/>
    <x v="1"/>
    <x v="0"/>
    <x v="3"/>
    <x v="976"/>
    <n v="4.7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x v="1177"/>
    <x v="1163"/>
    <x v="144"/>
    <x v="4"/>
    <s v="Heating,Cooling&amp;AirQuality"/>
    <s v="RoomHeaters"/>
    <s v="FanHeaters"/>
    <n v="2590"/>
    <x v="2"/>
    <n v="4200"/>
    <x v="905"/>
    <n v="0.38"/>
    <x v="5"/>
    <x v="1"/>
    <x v="3"/>
    <x v="958"/>
    <n v="4.1629999999999994"/>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x v="1178"/>
    <x v="1164"/>
    <x v="144"/>
    <x v="4"/>
    <s v="Heating,Cooling&amp;AirQuality"/>
    <s v="RoomHeaters"/>
    <s v="FanHeaters"/>
    <n v="899"/>
    <x v="2"/>
    <n v="1599"/>
    <x v="906"/>
    <n v="0.44"/>
    <x v="1"/>
    <x v="1"/>
    <x v="10"/>
    <x v="977"/>
    <n v="3.41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x v="1179"/>
    <x v="1165"/>
    <x v="144"/>
    <x v="4"/>
    <s v="Heating,Cooling&amp;AirQuality"/>
    <s v="RoomHeaters"/>
    <s v="FanHeaters"/>
    <n v="998"/>
    <x v="2"/>
    <n v="2999"/>
    <x v="907"/>
    <n v="0.67"/>
    <x v="0"/>
    <x v="0"/>
    <x v="13"/>
    <x v="978"/>
    <n v="4.609"/>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x v="1180"/>
    <x v="1166"/>
    <x v="158"/>
    <x v="4"/>
    <s v="HomeStorage&amp;Organization"/>
    <s v="LaundryOrganization"/>
    <s v="LaundryBaskets"/>
    <n v="998.06"/>
    <x v="2"/>
    <n v="1282"/>
    <x v="908"/>
    <n v="0.22"/>
    <x v="4"/>
    <x v="1"/>
    <x v="0"/>
    <x v="979"/>
    <n v="11.474"/>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x v="1181"/>
    <x v="1167"/>
    <x v="167"/>
    <x v="4"/>
    <s v="Heating,Cooling&amp;AirQuality"/>
    <s v="Fans"/>
    <s v="CeilingFans"/>
    <n v="1099"/>
    <x v="2"/>
    <n v="1990"/>
    <x v="909"/>
    <n v="0.45"/>
    <x v="1"/>
    <x v="1"/>
    <x v="2"/>
    <x v="933"/>
    <n v="9.8109999999999999"/>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x v="1182"/>
    <x v="1168"/>
    <x v="169"/>
    <x v="4"/>
    <s v="Kitchen&amp;HomeAppliances"/>
    <s v="Vacuum,Cleaning&amp;Ironing"/>
    <s v="PressureWashers,Steam&amp;WindowCleaners"/>
    <n v="5999"/>
    <x v="2"/>
    <n v="9999"/>
    <x v="804"/>
    <n v="0.4"/>
    <x v="5"/>
    <x v="1"/>
    <x v="0"/>
    <x v="980"/>
    <n v="4.37"/>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x v="1183"/>
    <x v="1169"/>
    <x v="180"/>
    <x v="4"/>
    <s v="Kitchen&amp;HomeAppliances"/>
    <s v="Vacuum,Cleaning&amp;Ironing"/>
    <s v="Vacuums&amp;FloorCare"/>
    <n v="8886"/>
    <x v="2"/>
    <n v="11850"/>
    <x v="910"/>
    <n v="0.25"/>
    <x v="4"/>
    <x v="1"/>
    <x v="0"/>
    <x v="981"/>
    <n v="7.2650000000000006"/>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x v="1184"/>
    <x v="1170"/>
    <x v="145"/>
    <x v="4"/>
    <s v="Kitchen&amp;HomeAppliances"/>
    <s v="Vacuum,Cleaning&amp;Ironing"/>
    <s v="Irons,Steamers&amp;Accessories"/>
    <n v="475"/>
    <x v="0"/>
    <n v="999"/>
    <x v="911"/>
    <n v="0.52"/>
    <x v="3"/>
    <x v="0"/>
    <x v="3"/>
    <x v="982"/>
    <n v="5.1209999999999996"/>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x v="1185"/>
    <x v="1171"/>
    <x v="157"/>
    <x v="4"/>
    <s v="Kitchen&amp;HomeAppliances"/>
    <s v="SmallKitchenAppliances"/>
    <s v="DeepFatFryers"/>
    <n v="4995"/>
    <x v="2"/>
    <n v="20049"/>
    <x v="912"/>
    <n v="0.75"/>
    <x v="7"/>
    <x v="0"/>
    <x v="20"/>
    <x v="983"/>
    <n v="8.7639999999999993"/>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x v="1186"/>
    <x v="1172"/>
    <x v="182"/>
    <x v="4"/>
    <s v="Kitchen&amp;HomeAppliances"/>
    <s v="WaterPurifiers&amp;Accessories"/>
    <s v="WaterFilters&amp;Purifiers"/>
    <n v="13999"/>
    <x v="2"/>
    <n v="24850"/>
    <x v="913"/>
    <n v="0.44"/>
    <x v="1"/>
    <x v="1"/>
    <x v="5"/>
    <x v="984"/>
    <n v="13.348000000000001"/>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x v="1187"/>
    <x v="1173"/>
    <x v="182"/>
    <x v="4"/>
    <s v="Kitchen&amp;HomeAppliances"/>
    <s v="WaterPurifiers&amp;Accessories"/>
    <s v="WaterFilters&amp;Purifiers"/>
    <n v="8499"/>
    <x v="2"/>
    <n v="16490"/>
    <x v="914"/>
    <n v="0.48"/>
    <x v="1"/>
    <x v="1"/>
    <x v="4"/>
    <x v="866"/>
    <n v="4.3970000000000002"/>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x v="1188"/>
    <x v="1174"/>
    <x v="150"/>
    <x v="4"/>
    <s v="Kitchen&amp;HomeAppliances"/>
    <s v="Vacuum,Cleaning&amp;Ironing"/>
    <s v="Irons,Steamers&amp;Accessories"/>
    <n v="949"/>
    <x v="2"/>
    <n v="975"/>
    <x v="915"/>
    <n v="0.03"/>
    <x v="8"/>
    <x v="1"/>
    <x v="4"/>
    <x v="985"/>
    <n v="11.52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x v="1189"/>
    <x v="1175"/>
    <x v="158"/>
    <x v="4"/>
    <s v="HomeStorage&amp;Organization"/>
    <s v="LaundryOrganization"/>
    <s v="LaundryBaskets"/>
    <n v="395"/>
    <x v="0"/>
    <n v="499"/>
    <x v="916"/>
    <n v="0.21"/>
    <x v="4"/>
    <x v="1"/>
    <x v="1"/>
    <x v="986"/>
    <n v="4.33"/>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x v="1190"/>
    <x v="1176"/>
    <x v="196"/>
    <x v="4"/>
    <s v="Kitchen&amp;HomeAppliances"/>
    <s v="SmallKitchenAppliances"/>
    <s v="SmallApplianceParts&amp;Accessories"/>
    <n v="635"/>
    <x v="2"/>
    <n v="635"/>
    <x v="33"/>
    <n v="0"/>
    <x v="8"/>
    <x v="1"/>
    <x v="4"/>
    <x v="987"/>
    <n v="8.870000000000001"/>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x v="1191"/>
    <x v="1177"/>
    <x v="150"/>
    <x v="4"/>
    <s v="Kitchen&amp;HomeAppliances"/>
    <s v="Vacuum,Cleaning&amp;Ironing"/>
    <s v="Irons,Steamers&amp;Accessories"/>
    <n v="717"/>
    <x v="2"/>
    <n v="1390"/>
    <x v="917"/>
    <n v="0.48"/>
    <x v="1"/>
    <x v="1"/>
    <x v="1"/>
    <x v="988"/>
    <n v="8.8670000000000009"/>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x v="1192"/>
    <x v="1178"/>
    <x v="197"/>
    <x v="4"/>
    <s v="Kitchen&amp;HomeAppliances"/>
    <s v="Vacuum,Cleaning&amp;Ironing"/>
    <s v="Vacuums&amp;FloorCare"/>
    <n v="27900"/>
    <x v="2"/>
    <n v="59900"/>
    <x v="918"/>
    <n v="0.53"/>
    <x v="3"/>
    <x v="0"/>
    <x v="5"/>
    <x v="989"/>
    <n v="9.6980000000000004"/>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x v="1193"/>
    <x v="1179"/>
    <x v="177"/>
    <x v="4"/>
    <s v="Kitchen&amp;HomeAppliances"/>
    <s v="WaterPurifiers&amp;Accessories"/>
    <s v="WaterCartridges"/>
    <n v="649"/>
    <x v="2"/>
    <n v="670"/>
    <x v="919"/>
    <n v="0.03"/>
    <x v="8"/>
    <x v="1"/>
    <x v="3"/>
    <x v="990"/>
    <n v="11.885999999999999"/>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x v="1194"/>
    <x v="1180"/>
    <x v="176"/>
    <x v="4"/>
    <s v="Kitchen&amp;HomeAppliances"/>
    <s v="WaterPurifiers&amp;Accessories"/>
    <s v="WaterPurifierAccessories"/>
    <n v="193"/>
    <x v="1"/>
    <n v="399"/>
    <x v="920"/>
    <n v="0.52"/>
    <x v="3"/>
    <x v="0"/>
    <x v="9"/>
    <x v="95"/>
    <n v="3.6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x v="1195"/>
    <x v="1181"/>
    <x v="144"/>
    <x v="4"/>
    <s v="Heating,Cooling&amp;AirQuality"/>
    <s v="RoomHeaters"/>
    <s v="FanHeaters"/>
    <n v="1299"/>
    <x v="2"/>
    <n v="2495"/>
    <x v="921"/>
    <n v="0.48"/>
    <x v="1"/>
    <x v="1"/>
    <x v="23"/>
    <x v="991"/>
    <n v="2.0019999999999998"/>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x v="1196"/>
    <x v="1182"/>
    <x v="151"/>
    <x v="4"/>
    <s v="Kitchen&amp;HomeAppliances"/>
    <s v="SmallKitchenAppliances"/>
    <s v="MixerGrinders"/>
    <n v="2449"/>
    <x v="2"/>
    <n v="3390"/>
    <x v="922"/>
    <n v="0.28000000000000003"/>
    <x v="4"/>
    <x v="1"/>
    <x v="1"/>
    <x v="992"/>
    <n v="9.2059999999999995"/>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x v="1197"/>
    <x v="1183"/>
    <x v="152"/>
    <x v="4"/>
    <s v="Heating,Cooling&amp;AirQuality"/>
    <s v="WaterHeaters&amp;Geysers"/>
    <s v="InstantWaterHeaters"/>
    <n v="1049"/>
    <x v="2"/>
    <n v="2499"/>
    <x v="878"/>
    <n v="0.57999999999999996"/>
    <x v="3"/>
    <x v="0"/>
    <x v="7"/>
    <x v="942"/>
    <n v="4.3380000000000001"/>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x v="1198"/>
    <x v="1184"/>
    <x v="193"/>
    <x v="4"/>
    <s v="Heating,Cooling&amp;AirQuality"/>
    <s v="Fans"/>
    <s v="TableFans"/>
    <n v="2399"/>
    <x v="2"/>
    <n v="4200"/>
    <x v="923"/>
    <n v="0.43"/>
    <x v="1"/>
    <x v="1"/>
    <x v="11"/>
    <x v="993"/>
    <n v="4.1970000000000001"/>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x v="1199"/>
    <x v="1185"/>
    <x v="161"/>
    <x v="4"/>
    <s v="Kitchen&amp;HomeAppliances"/>
    <s v="Vacuum,Cleaning&amp;Ironing"/>
    <s v="Vacuums&amp;FloorCare"/>
    <n v="2286"/>
    <x v="2"/>
    <n v="4495"/>
    <x v="924"/>
    <n v="0.49"/>
    <x v="1"/>
    <x v="1"/>
    <x v="2"/>
    <x v="994"/>
    <n v="4.226"/>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x v="1200"/>
    <x v="1186"/>
    <x v="189"/>
    <x v="4"/>
    <s v="Kitchen&amp;HomeAppliances"/>
    <s v="SmallKitchenAppliances"/>
    <s v="Juicers"/>
    <n v="499"/>
    <x v="0"/>
    <n v="2199"/>
    <x v="836"/>
    <n v="0.77"/>
    <x v="7"/>
    <x v="0"/>
    <x v="19"/>
    <x v="995"/>
    <n v="6.627000000000000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x v="1201"/>
    <x v="1187"/>
    <x v="166"/>
    <x v="4"/>
    <s v="Kitchen&amp;HomeAppliances"/>
    <s v="SmallKitchenAppliances"/>
    <s v="VacuumSealers"/>
    <n v="429"/>
    <x v="0"/>
    <n v="999"/>
    <x v="925"/>
    <n v="0.56999999999999995"/>
    <x v="3"/>
    <x v="0"/>
    <x v="17"/>
    <x v="996"/>
    <n v="3.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x v="1202"/>
    <x v="1188"/>
    <x v="163"/>
    <x v="4"/>
    <s v="Kitchen&amp;HomeAppliances"/>
    <s v="SmallKitchenAppliances"/>
    <s v="SandwichMakers"/>
    <n v="299"/>
    <x v="0"/>
    <n v="595"/>
    <x v="926"/>
    <n v="0.5"/>
    <x v="1"/>
    <x v="0"/>
    <x v="1"/>
    <x v="46"/>
    <n v="4.3140000000000001"/>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x v="1203"/>
    <x v="1189"/>
    <x v="182"/>
    <x v="4"/>
    <s v="Kitchen&amp;HomeAppliances"/>
    <s v="WaterPurifiers&amp;Accessories"/>
    <s v="WaterFilters&amp;Purifiers"/>
    <n v="5395"/>
    <x v="2"/>
    <n v="19990"/>
    <x v="927"/>
    <n v="0.73"/>
    <x v="7"/>
    <x v="0"/>
    <x v="5"/>
    <x v="997"/>
    <n v="4.935000000000000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x v="1204"/>
    <x v="1190"/>
    <x v="150"/>
    <x v="4"/>
    <s v="Kitchen&amp;HomeAppliances"/>
    <s v="Vacuum,Cleaning&amp;Ironing"/>
    <s v="Irons,Steamers&amp;Accessories"/>
    <n v="559"/>
    <x v="2"/>
    <n v="1010"/>
    <x v="928"/>
    <n v="0.45"/>
    <x v="1"/>
    <x v="1"/>
    <x v="3"/>
    <x v="998"/>
    <n v="21.424999999999997"/>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x v="1205"/>
    <x v="1191"/>
    <x v="150"/>
    <x v="4"/>
    <s v="Kitchen&amp;HomeAppliances"/>
    <s v="Vacuum,Cleaning&amp;Ironing"/>
    <s v="Irons,Steamers&amp;Accessories"/>
    <n v="660"/>
    <x v="2"/>
    <n v="1100"/>
    <x v="929"/>
    <n v="0.4"/>
    <x v="5"/>
    <x v="1"/>
    <x v="9"/>
    <x v="999"/>
    <n v="3.6910000000000003"/>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x v="1206"/>
    <x v="1192"/>
    <x v="162"/>
    <x v="4"/>
    <s v="Kitchen&amp;HomeAppliances"/>
    <s v="SmallKitchenAppliances"/>
    <s v="EggBoilers"/>
    <n v="419"/>
    <x v="0"/>
    <n v="999"/>
    <x v="930"/>
    <n v="0.57999999999999996"/>
    <x v="3"/>
    <x v="0"/>
    <x v="5"/>
    <x v="239"/>
    <n v="4.627000000000000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x v="1207"/>
    <x v="1193"/>
    <x v="155"/>
    <x v="4"/>
    <s v="Heating,Cooling&amp;AirQuality"/>
    <s v="WaterHeaters&amp;Geysers"/>
    <s v="StorageWaterHeaters"/>
    <n v="7349"/>
    <x v="2"/>
    <n v="10900"/>
    <x v="931"/>
    <n v="0.33"/>
    <x v="5"/>
    <x v="1"/>
    <x v="0"/>
    <x v="1000"/>
    <n v="16.157"/>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x v="1208"/>
    <x v="1194"/>
    <x v="167"/>
    <x v="4"/>
    <s v="Heating,Cooling&amp;AirQuality"/>
    <s v="Fans"/>
    <s v="CeilingFans"/>
    <n v="2899"/>
    <x v="2"/>
    <n v="4005"/>
    <x v="932"/>
    <n v="0.28000000000000003"/>
    <x v="4"/>
    <x v="1"/>
    <x v="4"/>
    <x v="1001"/>
    <n v="11.44"/>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x v="1209"/>
    <x v="1195"/>
    <x v="161"/>
    <x v="4"/>
    <s v="Kitchen&amp;HomeAppliances"/>
    <s v="Vacuum,Cleaning&amp;Ironing"/>
    <s v="Vacuums&amp;FloorCare"/>
    <n v="1799"/>
    <x v="2"/>
    <n v="3295"/>
    <x v="933"/>
    <n v="0.45"/>
    <x v="1"/>
    <x v="1"/>
    <x v="11"/>
    <x v="1002"/>
    <n v="4.4870000000000001"/>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x v="1210"/>
    <x v="1196"/>
    <x v="163"/>
    <x v="4"/>
    <s v="Kitchen&amp;HomeAppliances"/>
    <s v="SmallKitchenAppliances"/>
    <s v="SandwichMakers"/>
    <n v="1474"/>
    <x v="2"/>
    <n v="4650"/>
    <x v="934"/>
    <n v="0.68"/>
    <x v="0"/>
    <x v="0"/>
    <x v="3"/>
    <x v="79"/>
    <n v="5.1449999999999996"/>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x v="1211"/>
    <x v="1197"/>
    <x v="182"/>
    <x v="4"/>
    <s v="Kitchen&amp;HomeAppliances"/>
    <s v="WaterPurifiers&amp;Accessories"/>
    <s v="WaterFilters&amp;Purifiers"/>
    <n v="15999"/>
    <x v="2"/>
    <n v="24500"/>
    <x v="935"/>
    <n v="0.35"/>
    <x v="5"/>
    <x v="1"/>
    <x v="1"/>
    <x v="1003"/>
    <n v="15.206"/>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x v="1212"/>
    <x v="1198"/>
    <x v="152"/>
    <x v="4"/>
    <s v="Heating,Cooling&amp;AirQuality"/>
    <s v="WaterHeaters&amp;Geysers"/>
    <s v="InstantWaterHeaters"/>
    <n v="3645"/>
    <x v="2"/>
    <n v="6070"/>
    <x v="936"/>
    <n v="0.4"/>
    <x v="5"/>
    <x v="1"/>
    <x v="0"/>
    <x v="1004"/>
    <n v="4.7610000000000001"/>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x v="1213"/>
    <x v="1199"/>
    <x v="149"/>
    <x v="4"/>
    <s v="Kitchen&amp;HomeAppliances"/>
    <s v="SmallKitchenAppliances"/>
    <s v="HandBlenders"/>
    <n v="375"/>
    <x v="0"/>
    <n v="999"/>
    <x v="937"/>
    <n v="0.62"/>
    <x v="0"/>
    <x v="0"/>
    <x v="9"/>
    <x v="1005"/>
    <n v="5.5880000000000001"/>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x v="1214"/>
    <x v="1200"/>
    <x v="178"/>
    <x v="4"/>
    <s v="Kitchen&amp;HomeAppliances"/>
    <s v="SmallKitchenAppliances"/>
    <s v="Rice&amp;PastaCookers"/>
    <n v="2976"/>
    <x v="2"/>
    <n v="3945"/>
    <x v="938"/>
    <n v="0.25"/>
    <x v="4"/>
    <x v="1"/>
    <x v="0"/>
    <x v="1006"/>
    <n v="7.94"/>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x v="1215"/>
    <x v="1201"/>
    <x v="194"/>
    <x v="4"/>
    <s v="Kitchen&amp;HomeAppliances"/>
    <s v="Coffee,Tea&amp;Espresso"/>
    <s v="MilkFrothers"/>
    <n v="1099"/>
    <x v="2"/>
    <n v="1499"/>
    <x v="664"/>
    <n v="0.27"/>
    <x v="4"/>
    <x v="1"/>
    <x v="3"/>
    <x v="1007"/>
    <n v="8.5009999999999994"/>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x v="1216"/>
    <x v="1202"/>
    <x v="159"/>
    <x v="4"/>
    <s v="Kitchen&amp;HomeAppliances"/>
    <s v="Vacuum,Cleaning&amp;Ironing"/>
    <s v="Irons,Steamers&amp;Accessories"/>
    <n v="2575"/>
    <x v="2"/>
    <n v="6700"/>
    <x v="939"/>
    <n v="0.62"/>
    <x v="0"/>
    <x v="0"/>
    <x v="0"/>
    <x v="1008"/>
    <n v="4.8109999999999999"/>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x v="1217"/>
    <x v="1203"/>
    <x v="151"/>
    <x v="4"/>
    <s v="Kitchen&amp;HomeAppliances"/>
    <s v="SmallKitchenAppliances"/>
    <s v="MixerGrinders"/>
    <n v="1649"/>
    <x v="2"/>
    <n v="2800"/>
    <x v="940"/>
    <n v="0.41"/>
    <x v="1"/>
    <x v="1"/>
    <x v="2"/>
    <x v="799"/>
    <n v="6.0619999999999994"/>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x v="1218"/>
    <x v="1204"/>
    <x v="149"/>
    <x v="4"/>
    <s v="Kitchen&amp;HomeAppliances"/>
    <s v="SmallKitchenAppliances"/>
    <s v="HandBlenders"/>
    <n v="799"/>
    <x v="2"/>
    <n v="1699"/>
    <x v="941"/>
    <n v="0.53"/>
    <x v="3"/>
    <x v="0"/>
    <x v="1"/>
    <x v="866"/>
    <n v="4.0970000000000004"/>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x v="1219"/>
    <x v="1205"/>
    <x v="149"/>
    <x v="4"/>
    <s v="Kitchen&amp;HomeAppliances"/>
    <s v="SmallKitchenAppliances"/>
    <s v="HandBlenders"/>
    <n v="765"/>
    <x v="2"/>
    <n v="970"/>
    <x v="942"/>
    <n v="0.21"/>
    <x v="4"/>
    <x v="1"/>
    <x v="0"/>
    <x v="1009"/>
    <n v="10.254999999999999"/>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x v="1220"/>
    <x v="1206"/>
    <x v="145"/>
    <x v="4"/>
    <s v="Kitchen&amp;HomeAppliances"/>
    <s v="Vacuum,Cleaning&amp;Ironing"/>
    <s v="Irons,Steamers&amp;Accessories"/>
    <n v="999"/>
    <x v="2"/>
    <n v="1500"/>
    <x v="943"/>
    <n v="0.33"/>
    <x v="5"/>
    <x v="1"/>
    <x v="0"/>
    <x v="1010"/>
    <n v="4.5860000000000003"/>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x v="1221"/>
    <x v="1207"/>
    <x v="198"/>
    <x v="4"/>
    <s v="Kitchen&amp;HomeAppliances"/>
    <s v="SmallKitchenAppliances"/>
    <s v="YogurtMakers"/>
    <n v="587"/>
    <x v="2"/>
    <n v="1295"/>
    <x v="944"/>
    <n v="0.55000000000000004"/>
    <x v="3"/>
    <x v="0"/>
    <x v="3"/>
    <x v="1011"/>
    <n v="4.6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x v="1222"/>
    <x v="1208"/>
    <x v="199"/>
    <x v="4"/>
    <s v="Kitchen&amp;HomeAppliances"/>
    <s v="SmallKitchenAppliances"/>
    <s v="Juicers"/>
    <n v="12609"/>
    <x v="2"/>
    <n v="23999"/>
    <x v="945"/>
    <n v="0.47"/>
    <x v="1"/>
    <x v="1"/>
    <x v="5"/>
    <x v="1012"/>
    <n v="6.6880000000000006"/>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x v="1223"/>
    <x v="1209"/>
    <x v="150"/>
    <x v="4"/>
    <s v="Kitchen&amp;HomeAppliances"/>
    <s v="Vacuum,Cleaning&amp;Ironing"/>
    <s v="Irons,Steamers&amp;Accessories"/>
    <n v="699"/>
    <x v="2"/>
    <n v="850"/>
    <x v="946"/>
    <n v="0.18"/>
    <x v="6"/>
    <x v="1"/>
    <x v="3"/>
    <x v="1013"/>
    <n v="5.2059999999999995"/>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x v="1224"/>
    <x v="1210"/>
    <x v="168"/>
    <x v="4"/>
    <s v="Kitchen&amp;HomeAppliances"/>
    <s v="Vacuum,Cleaning&amp;Ironing"/>
    <s v="Vacuums&amp;FloorCare"/>
    <n v="3799"/>
    <x v="2"/>
    <n v="6000"/>
    <x v="947"/>
    <n v="0.37"/>
    <x v="5"/>
    <x v="1"/>
    <x v="0"/>
    <x v="1014"/>
    <n v="16.135000000000002"/>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x v="1225"/>
    <x v="1211"/>
    <x v="156"/>
    <x v="4"/>
    <s v="Heating,Cooling&amp;AirQuality"/>
    <s v="WaterHeaters&amp;Geysers"/>
    <s v="ImmersionRods"/>
    <n v="640"/>
    <x v="2"/>
    <n v="1020"/>
    <x v="948"/>
    <n v="0.37"/>
    <x v="5"/>
    <x v="1"/>
    <x v="3"/>
    <x v="1015"/>
    <n v="9.158999999999998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x v="1226"/>
    <x v="1212"/>
    <x v="144"/>
    <x v="4"/>
    <s v="Heating,Cooling&amp;AirQuality"/>
    <s v="RoomHeaters"/>
    <s v="FanHeaters"/>
    <n v="979"/>
    <x v="2"/>
    <n v="1999"/>
    <x v="949"/>
    <n v="0.51"/>
    <x v="3"/>
    <x v="0"/>
    <x v="2"/>
    <x v="1016"/>
    <n v="4.0569999999999995"/>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x v="1227"/>
    <x v="1213"/>
    <x v="152"/>
    <x v="4"/>
    <s v="Heating,Cooling&amp;AirQuality"/>
    <s v="WaterHeaters&amp;Geysers"/>
    <s v="InstantWaterHeaters"/>
    <n v="5365"/>
    <x v="2"/>
    <n v="7445"/>
    <x v="950"/>
    <n v="0.28000000000000003"/>
    <x v="4"/>
    <x v="1"/>
    <x v="2"/>
    <x v="1017"/>
    <n v="7.484"/>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x v="1228"/>
    <x v="1214"/>
    <x v="159"/>
    <x v="4"/>
    <s v="Kitchen&amp;HomeAppliances"/>
    <s v="Vacuum,Cleaning&amp;Ironing"/>
    <s v="Irons,Steamers&amp;Accessories"/>
    <n v="3199"/>
    <x v="2"/>
    <n v="3500"/>
    <x v="951"/>
    <n v="0.09"/>
    <x v="8"/>
    <x v="1"/>
    <x v="0"/>
    <x v="1018"/>
    <n v="6.0990000000000002"/>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x v="1229"/>
    <x v="1215"/>
    <x v="186"/>
    <x v="4"/>
    <s v="Kitchen&amp;HomeAppliances"/>
    <s v="SmallKitchenAppliances"/>
    <s v="HandMixers"/>
    <n v="979"/>
    <x v="2"/>
    <n v="1395"/>
    <x v="952"/>
    <n v="0.3"/>
    <x v="4"/>
    <x v="1"/>
    <x v="0"/>
    <x v="1019"/>
    <n v="19.45200000000000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x v="1230"/>
    <x v="1216"/>
    <x v="143"/>
    <x v="4"/>
    <s v="Heating,Cooling&amp;AirQuality"/>
    <s v="RoomHeaters"/>
    <s v="ElectricHeaters"/>
    <n v="929"/>
    <x v="2"/>
    <n v="2199"/>
    <x v="953"/>
    <n v="0.57999999999999996"/>
    <x v="3"/>
    <x v="0"/>
    <x v="7"/>
    <x v="777"/>
    <n v="3.7040000000000002"/>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x v="1231"/>
    <x v="1217"/>
    <x v="187"/>
    <x v="4"/>
    <s v="Kitchen&amp;HomeAppliances"/>
    <s v="SmallKitchenAppliances"/>
    <s v="Mills&amp;Grinders"/>
    <n v="3710"/>
    <x v="2"/>
    <n v="4330"/>
    <x v="954"/>
    <n v="0.14000000000000001"/>
    <x v="6"/>
    <x v="1"/>
    <x v="7"/>
    <x v="591"/>
    <n v="5.3620000000000001"/>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x v="1232"/>
    <x v="1218"/>
    <x v="151"/>
    <x v="4"/>
    <s v="Kitchen&amp;HomeAppliances"/>
    <s v="SmallKitchenAppliances"/>
    <s v="MixerGrinders"/>
    <n v="2033"/>
    <x v="2"/>
    <n v="4295"/>
    <x v="955"/>
    <n v="0.53"/>
    <x v="3"/>
    <x v="0"/>
    <x v="10"/>
    <x v="1020"/>
    <n v="3.8220000000000001"/>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x v="1233"/>
    <x v="1219"/>
    <x v="143"/>
    <x v="4"/>
    <s v="Heating,Cooling&amp;AirQuality"/>
    <s v="RoomHeaters"/>
    <s v="ElectricHeaters"/>
    <n v="9495"/>
    <x v="2"/>
    <n v="18990"/>
    <x v="881"/>
    <n v="0.5"/>
    <x v="1"/>
    <x v="0"/>
    <x v="0"/>
    <x v="916"/>
    <n v="4.278999999999999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x v="1234"/>
    <x v="1220"/>
    <x v="155"/>
    <x v="4"/>
    <s v="Heating,Cooling&amp;AirQuality"/>
    <s v="WaterHeaters&amp;Geysers"/>
    <s v="StorageWaterHeaters"/>
    <n v="7799"/>
    <x v="2"/>
    <n v="12500"/>
    <x v="956"/>
    <n v="0.38"/>
    <x v="5"/>
    <x v="1"/>
    <x v="1"/>
    <x v="1021"/>
    <n v="9.16"/>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x v="1235"/>
    <x v="1221"/>
    <x v="142"/>
    <x v="4"/>
    <s v="Kitchen&amp;HomeAppliances"/>
    <s v="SmallKitchenAppliances"/>
    <s v="Kettles&amp;HotWaterDispensers"/>
    <n v="949"/>
    <x v="2"/>
    <n v="2385"/>
    <x v="957"/>
    <n v="0.6"/>
    <x v="3"/>
    <x v="0"/>
    <x v="3"/>
    <x v="1022"/>
    <n v="6.4109999999999996"/>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x v="1236"/>
    <x v="1222"/>
    <x v="152"/>
    <x v="4"/>
    <s v="Heating,Cooling&amp;AirQuality"/>
    <s v="WaterHeaters&amp;Geysers"/>
    <s v="InstantWaterHeaters"/>
    <n v="2790"/>
    <x v="2"/>
    <n v="4890"/>
    <x v="958"/>
    <n v="0.43"/>
    <x v="1"/>
    <x v="1"/>
    <x v="2"/>
    <x v="1023"/>
    <n v="4.4879999999999995"/>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x v="1237"/>
    <x v="1223"/>
    <x v="150"/>
    <x v="4"/>
    <s v="Kitchen&amp;HomeAppliances"/>
    <s v="Vacuum,Cleaning&amp;Ironing"/>
    <s v="Irons,Steamers&amp;Accessories"/>
    <n v="645"/>
    <x v="2"/>
    <n v="1100"/>
    <x v="959"/>
    <n v="0.41"/>
    <x v="1"/>
    <x v="1"/>
    <x v="1"/>
    <x v="1024"/>
    <n v="7.2709999999999999"/>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x v="1238"/>
    <x v="1224"/>
    <x v="151"/>
    <x v="4"/>
    <s v="Kitchen&amp;HomeAppliances"/>
    <s v="SmallKitchenAppliances"/>
    <s v="MixerGrinders"/>
    <n v="2237.81"/>
    <x v="2"/>
    <n v="3899"/>
    <x v="960"/>
    <n v="0.43"/>
    <x v="1"/>
    <x v="1"/>
    <x v="2"/>
    <x v="1025"/>
    <n v="14.904"/>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x v="1239"/>
    <x v="1225"/>
    <x v="155"/>
    <x v="4"/>
    <s v="Heating,Cooling&amp;AirQuality"/>
    <s v="WaterHeaters&amp;Geysers"/>
    <s v="StorageWaterHeaters"/>
    <n v="8699"/>
    <x v="2"/>
    <n v="16899"/>
    <x v="961"/>
    <n v="0.49"/>
    <x v="1"/>
    <x v="1"/>
    <x v="0"/>
    <x v="1026"/>
    <n v="7.3949999999999996"/>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x v="1240"/>
    <x v="1226"/>
    <x v="200"/>
    <x v="4"/>
    <s v="Heating,Cooling&amp;AirQuality"/>
    <s v="AirConditioners"/>
    <s v="Split-SystemAirConditioners"/>
    <n v="42990"/>
    <x v="2"/>
    <n v="75990"/>
    <x v="962"/>
    <n v="0.43"/>
    <x v="1"/>
    <x v="1"/>
    <x v="4"/>
    <x v="152"/>
    <n v="7.5309999999999997"/>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x v="1241"/>
    <x v="1227"/>
    <x v="176"/>
    <x v="4"/>
    <s v="Kitchen&amp;HomeAppliances"/>
    <s v="WaterPurifiers&amp;Accessories"/>
    <s v="WaterPurifierAccessories"/>
    <n v="825"/>
    <x v="2"/>
    <n v="825"/>
    <x v="33"/>
    <n v="0"/>
    <x v="8"/>
    <x v="1"/>
    <x v="1"/>
    <x v="1027"/>
    <n v="7.2460000000000004"/>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x v="1242"/>
    <x v="1228"/>
    <x v="166"/>
    <x v="4"/>
    <s v="Kitchen&amp;HomeAppliances"/>
    <s v="SmallKitchenAppliances"/>
    <s v="VacuumSealers"/>
    <n v="161"/>
    <x v="1"/>
    <n v="300"/>
    <x v="963"/>
    <n v="0.46"/>
    <x v="1"/>
    <x v="1"/>
    <x v="24"/>
    <x v="121"/>
    <n v="2.6240000000000001"/>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x v="1243"/>
    <x v="1229"/>
    <x v="148"/>
    <x v="4"/>
    <s v="Kitchen&amp;HomeAppliances"/>
    <s v="SmallKitchenAppliances"/>
    <s v="InductionCooktop"/>
    <n v="697"/>
    <x v="2"/>
    <n v="1499"/>
    <x v="964"/>
    <n v="0.54"/>
    <x v="3"/>
    <x v="0"/>
    <x v="11"/>
    <x v="1028"/>
    <n v="3.9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x v="1244"/>
    <x v="1230"/>
    <x v="201"/>
    <x v="4"/>
    <s v="Kitchen&amp;HomeAppliances"/>
    <s v="SmallKitchenAppliances"/>
    <s v="SmallApplianceParts&amp;Accessories"/>
    <n v="688"/>
    <x v="2"/>
    <n v="747"/>
    <x v="965"/>
    <n v="0.08"/>
    <x v="8"/>
    <x v="1"/>
    <x v="6"/>
    <x v="1029"/>
    <n v="6.7799999999999994"/>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x v="1245"/>
    <x v="1231"/>
    <x v="170"/>
    <x v="4"/>
    <s v="Heating,Cooling&amp;AirQuality"/>
    <s v="RoomHeaters"/>
    <s v="HalogenHeaters"/>
    <n v="2199"/>
    <x v="2"/>
    <n v="3999"/>
    <x v="966"/>
    <n v="0.45"/>
    <x v="1"/>
    <x v="1"/>
    <x v="12"/>
    <x v="1030"/>
    <n v="3.84"/>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x v="1246"/>
    <x v="1232"/>
    <x v="144"/>
    <x v="4"/>
    <s v="Heating,Cooling&amp;AirQuality"/>
    <s v="RoomHeaters"/>
    <s v="FanHeaters"/>
    <n v="6850"/>
    <x v="2"/>
    <n v="11990"/>
    <x v="967"/>
    <n v="0.43"/>
    <x v="1"/>
    <x v="1"/>
    <x v="2"/>
    <x v="1028"/>
    <n v="4.0439999999999996"/>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x v="1247"/>
    <x v="1233"/>
    <x v="152"/>
    <x v="4"/>
    <s v="Heating,Cooling&amp;AirQuality"/>
    <s v="WaterHeaters&amp;Geysers"/>
    <s v="InstantWaterHeaters"/>
    <n v="2699"/>
    <x v="2"/>
    <n v="3799"/>
    <x v="968"/>
    <n v="0.28999999999999998"/>
    <x v="4"/>
    <x v="1"/>
    <x v="1"/>
    <x v="1031"/>
    <n v="4.7270000000000003"/>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x v="1248"/>
    <x v="1234"/>
    <x v="202"/>
    <x v="4"/>
    <s v="Kitchen&amp;HomeAppliances"/>
    <s v="SmallKitchenAppliances"/>
    <s v="WaffleMakers&amp;Irons"/>
    <n v="899"/>
    <x v="2"/>
    <n v="1999"/>
    <x v="518"/>
    <n v="0.55000000000000004"/>
    <x v="3"/>
    <x v="0"/>
    <x v="1"/>
    <x v="1032"/>
    <n v="4.8319999999999999"/>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x v="1249"/>
    <x v="1235"/>
    <x v="144"/>
    <x v="4"/>
    <s v="Heating,Cooling&amp;AirQuality"/>
    <s v="RoomHeaters"/>
    <s v="FanHeaters"/>
    <n v="1090"/>
    <x v="2"/>
    <n v="2999"/>
    <x v="969"/>
    <n v="0.64"/>
    <x v="0"/>
    <x v="0"/>
    <x v="12"/>
    <x v="125"/>
    <n v="3.5569999999999999"/>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x v="1250"/>
    <x v="1236"/>
    <x v="146"/>
    <x v="4"/>
    <s v="Kitchen&amp;HomeAppliances"/>
    <s v="SmallKitchenAppliances"/>
    <s v="DigitalKitchenScales"/>
    <n v="295"/>
    <x v="0"/>
    <n v="599"/>
    <x v="970"/>
    <n v="0.51"/>
    <x v="3"/>
    <x v="0"/>
    <x v="1"/>
    <x v="1033"/>
    <n v="5.6440000000000001"/>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x v="1251"/>
    <x v="1237"/>
    <x v="154"/>
    <x v="4"/>
    <s v="Kitchen&amp;HomeAppliances"/>
    <s v="SmallKitchenAppliances"/>
    <s v="Kettles&amp;HotWaterDispensers"/>
    <n v="479"/>
    <x v="0"/>
    <n v="1999"/>
    <x v="971"/>
    <n v="0.76"/>
    <x v="7"/>
    <x v="0"/>
    <x v="10"/>
    <x v="1034"/>
    <n v="4.4660000000000002"/>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x v="1252"/>
    <x v="1238"/>
    <x v="152"/>
    <x v="4"/>
    <s v="Heating,Cooling&amp;AirQuality"/>
    <s v="WaterHeaters&amp;Geysers"/>
    <s v="InstantWaterHeaters"/>
    <n v="2949"/>
    <x v="2"/>
    <n v="4849"/>
    <x v="972"/>
    <n v="0.39"/>
    <x v="5"/>
    <x v="1"/>
    <x v="0"/>
    <x v="1035"/>
    <n v="12.167999999999999"/>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x v="1253"/>
    <x v="1239"/>
    <x v="156"/>
    <x v="4"/>
    <s v="Heating,Cooling&amp;AirQuality"/>
    <s v="WaterHeaters&amp;Geysers"/>
    <s v="ImmersionRods"/>
    <n v="335"/>
    <x v="0"/>
    <n v="510"/>
    <x v="973"/>
    <n v="0.34"/>
    <x v="5"/>
    <x v="1"/>
    <x v="11"/>
    <x v="1026"/>
    <n v="6.9949999999999992"/>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x v="1254"/>
    <x v="1240"/>
    <x v="175"/>
    <x v="4"/>
    <s v="Kitchen&amp;HomeAppliances"/>
    <s v="Coffee,Tea&amp;Espresso"/>
    <s v="DripCoffeeMachines"/>
    <n v="293"/>
    <x v="0"/>
    <n v="499"/>
    <x v="679"/>
    <n v="0.41"/>
    <x v="1"/>
    <x v="1"/>
    <x v="3"/>
    <x v="1036"/>
    <n v="5.5559999999999992"/>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x v="1255"/>
    <x v="1241"/>
    <x v="203"/>
    <x v="4"/>
    <s v="Kitchen&amp;HomeAppliances"/>
    <s v="Coffee,Tea&amp;Espresso"/>
    <s v="StovetopEspressoPots"/>
    <n v="599"/>
    <x v="2"/>
    <n v="1299"/>
    <x v="351"/>
    <n v="0.54"/>
    <x v="3"/>
    <x v="0"/>
    <x v="0"/>
    <x v="91"/>
    <n v="4.79"/>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x v="1256"/>
    <x v="1242"/>
    <x v="176"/>
    <x v="4"/>
    <s v="Kitchen&amp;HomeAppliances"/>
    <s v="WaterPurifiers&amp;Accessories"/>
    <s v="WaterPurifierAccessories"/>
    <n v="499"/>
    <x v="0"/>
    <n v="999"/>
    <x v="8"/>
    <n v="0.5"/>
    <x v="1"/>
    <x v="0"/>
    <x v="4"/>
    <x v="1037"/>
    <n v="5.7359999999999998"/>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x v="1257"/>
    <x v="1243"/>
    <x v="150"/>
    <x v="4"/>
    <s v="Kitchen&amp;HomeAppliances"/>
    <s v="Vacuum,Cleaning&amp;Ironing"/>
    <s v="Irons,Steamers&amp;Accessories"/>
    <n v="849"/>
    <x v="2"/>
    <n v="1190"/>
    <x v="974"/>
    <n v="0.28999999999999998"/>
    <x v="4"/>
    <x v="1"/>
    <x v="0"/>
    <x v="1038"/>
    <n v="8.3840000000000003"/>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x v="1258"/>
    <x v="1244"/>
    <x v="175"/>
    <x v="4"/>
    <s v="Kitchen&amp;HomeAppliances"/>
    <s v="Coffee,Tea&amp;Espresso"/>
    <s v="DripCoffeeMachines"/>
    <n v="249"/>
    <x v="0"/>
    <n v="400"/>
    <x v="975"/>
    <n v="0.38"/>
    <x v="5"/>
    <x v="1"/>
    <x v="3"/>
    <x v="1039"/>
    <n v="4.792999999999999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x v="1259"/>
    <x v="1245"/>
    <x v="176"/>
    <x v="4"/>
    <s v="Kitchen&amp;HomeAppliances"/>
    <s v="WaterPurifiers&amp;Accessories"/>
    <s v="WaterPurifierAccessories"/>
    <n v="185"/>
    <x v="1"/>
    <n v="599"/>
    <x v="976"/>
    <n v="0.69"/>
    <x v="0"/>
    <x v="0"/>
    <x v="2"/>
    <x v="1040"/>
    <n v="5.2059999999999995"/>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x v="1260"/>
    <x v="1246"/>
    <x v="144"/>
    <x v="4"/>
    <s v="Heating,Cooling&amp;AirQuality"/>
    <s v="RoomHeaters"/>
    <s v="FanHeaters"/>
    <n v="778"/>
    <x v="2"/>
    <n v="999"/>
    <x v="977"/>
    <n v="0.22"/>
    <x v="4"/>
    <x v="1"/>
    <x v="8"/>
    <x v="1041"/>
    <n v="3.3079999999999998"/>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x v="1261"/>
    <x v="1247"/>
    <x v="204"/>
    <x v="4"/>
    <s v="Kitchen&amp;HomeAppliances"/>
    <s v="Coffee,Tea&amp;Espresso"/>
    <s v="CoffeeMakerAccessories"/>
    <n v="279"/>
    <x v="0"/>
    <n v="699"/>
    <x v="978"/>
    <n v="0.6"/>
    <x v="3"/>
    <x v="0"/>
    <x v="4"/>
    <x v="1042"/>
    <n v="6.6259999999999994"/>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x v="1262"/>
    <x v="1248"/>
    <x v="176"/>
    <x v="4"/>
    <s v="Kitchen&amp;HomeAppliances"/>
    <s v="WaterPurifiers&amp;Accessories"/>
    <s v="WaterPurifierAccessories"/>
    <n v="215"/>
    <x v="0"/>
    <n v="1499"/>
    <x v="979"/>
    <n v="0.86"/>
    <x v="2"/>
    <x v="0"/>
    <x v="2"/>
    <x v="1043"/>
    <n v="4.9039999999999999"/>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x v="1263"/>
    <x v="1249"/>
    <x v="150"/>
    <x v="4"/>
    <s v="Kitchen&amp;HomeAppliances"/>
    <s v="Vacuum,Cleaning&amp;Ironing"/>
    <s v="Irons,Steamers&amp;Accessories"/>
    <n v="889"/>
    <x v="2"/>
    <n v="1295"/>
    <x v="980"/>
    <n v="0.31"/>
    <x v="5"/>
    <x v="1"/>
    <x v="4"/>
    <x v="1044"/>
    <n v="10.7"/>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x v="1264"/>
    <x v="1250"/>
    <x v="152"/>
    <x v="4"/>
    <s v="Heating,Cooling&amp;AirQuality"/>
    <s v="WaterHeaters&amp;Geysers"/>
    <s v="InstantWaterHeaters"/>
    <n v="1449"/>
    <x v="2"/>
    <n v="4999"/>
    <x v="981"/>
    <n v="0.71"/>
    <x v="7"/>
    <x v="0"/>
    <x v="9"/>
    <x v="958"/>
    <n v="3.663000000000000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x v="1265"/>
    <x v="1251"/>
    <x v="152"/>
    <x v="4"/>
    <s v="Heating,Cooling&amp;AirQuality"/>
    <s v="WaterHeaters&amp;Geysers"/>
    <s v="InstantWaterHeaters"/>
    <n v="1190"/>
    <x v="2"/>
    <n v="2550"/>
    <x v="982"/>
    <n v="0.53"/>
    <x v="3"/>
    <x v="0"/>
    <x v="11"/>
    <x v="1045"/>
    <n v="4.9809999999999999"/>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x v="1266"/>
    <x v="1252"/>
    <x v="182"/>
    <x v="4"/>
    <s v="Kitchen&amp;HomeAppliances"/>
    <s v="WaterPurifiers&amp;Accessories"/>
    <s v="WaterFilters&amp;Purifiers"/>
    <n v="1799"/>
    <x v="2"/>
    <n v="1950"/>
    <x v="983"/>
    <n v="0.08"/>
    <x v="8"/>
    <x v="1"/>
    <x v="2"/>
    <x v="1046"/>
    <n v="5.7880000000000003"/>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x v="1267"/>
    <x v="1253"/>
    <x v="151"/>
    <x v="4"/>
    <s v="Kitchen&amp;HomeAppliances"/>
    <s v="SmallKitchenAppliances"/>
    <s v="MixerGrinders"/>
    <n v="6120"/>
    <x v="2"/>
    <n v="8478"/>
    <x v="984"/>
    <n v="0.28000000000000003"/>
    <x v="4"/>
    <x v="1"/>
    <x v="13"/>
    <x v="1047"/>
    <n v="11.149999999999999"/>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x v="1268"/>
    <x v="1254"/>
    <x v="151"/>
    <x v="4"/>
    <s v="Kitchen&amp;HomeAppliances"/>
    <s v="SmallKitchenAppliances"/>
    <s v="MixerGrinders"/>
    <n v="1799"/>
    <x v="2"/>
    <n v="3299"/>
    <x v="985"/>
    <n v="0.45"/>
    <x v="1"/>
    <x v="1"/>
    <x v="11"/>
    <x v="1048"/>
    <n v="5.6459999999999999"/>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x v="1269"/>
    <x v="1255"/>
    <x v="151"/>
    <x v="4"/>
    <s v="Kitchen&amp;HomeAppliances"/>
    <s v="SmallKitchenAppliances"/>
    <s v="MixerGrinders"/>
    <n v="2199"/>
    <x v="2"/>
    <n v="3895"/>
    <x v="986"/>
    <n v="0.44"/>
    <x v="1"/>
    <x v="1"/>
    <x v="2"/>
    <x v="1049"/>
    <n v="4.9849999999999994"/>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x v="1270"/>
    <x v="1256"/>
    <x v="178"/>
    <x v="4"/>
    <s v="Kitchen&amp;HomeAppliances"/>
    <s v="SmallKitchenAppliances"/>
    <s v="Rice&amp;PastaCookers"/>
    <n v="3685"/>
    <x v="2"/>
    <n v="5495"/>
    <x v="987"/>
    <n v="0.33"/>
    <x v="5"/>
    <x v="1"/>
    <x v="3"/>
    <x v="877"/>
    <n v="4.3899999999999997"/>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x v="1271"/>
    <x v="1257"/>
    <x v="160"/>
    <x v="4"/>
    <s v="Kitchen&amp;HomeAppliances"/>
    <s v="SmallKitchenAppliances"/>
    <s v="JuicerMixerGrinders"/>
    <n v="649"/>
    <x v="2"/>
    <n v="999"/>
    <x v="180"/>
    <n v="0.35"/>
    <x v="5"/>
    <x v="1"/>
    <x v="9"/>
    <x v="777"/>
    <n v="3.6040000000000001"/>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x v="1272"/>
    <x v="1258"/>
    <x v="188"/>
    <x v="4"/>
    <s v="Kitchen&amp;HomeAppliances"/>
    <s v="SmallKitchenAppliances"/>
    <s v="OvenToasterGrills"/>
    <n v="8599"/>
    <x v="2"/>
    <n v="8995"/>
    <x v="988"/>
    <n v="0.04"/>
    <x v="8"/>
    <x v="1"/>
    <x v="5"/>
    <x v="1050"/>
    <n v="14.13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x v="1273"/>
    <x v="1259"/>
    <x v="150"/>
    <x v="4"/>
    <s v="Kitchen&amp;HomeAppliances"/>
    <s v="Vacuum,Cleaning&amp;Ironing"/>
    <s v="Irons,Steamers&amp;Accessories"/>
    <n v="1110"/>
    <x v="2"/>
    <n v="1599"/>
    <x v="989"/>
    <n v="0.31"/>
    <x v="5"/>
    <x v="1"/>
    <x v="4"/>
    <x v="1051"/>
    <n v="8.3219999999999992"/>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x v="1274"/>
    <x v="1260"/>
    <x v="152"/>
    <x v="4"/>
    <s v="Heating,Cooling&amp;AirQuality"/>
    <s v="WaterHeaters&amp;Geysers"/>
    <s v="InstantWaterHeaters"/>
    <n v="1499"/>
    <x v="2"/>
    <n v="3500"/>
    <x v="898"/>
    <n v="0.56999999999999995"/>
    <x v="3"/>
    <x v="0"/>
    <x v="16"/>
    <x v="1052"/>
    <n v="7.2910000000000004"/>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x v="1275"/>
    <x v="1261"/>
    <x v="146"/>
    <x v="4"/>
    <s v="Kitchen&amp;HomeAppliances"/>
    <s v="SmallKitchenAppliances"/>
    <s v="DigitalKitchenScales"/>
    <n v="759"/>
    <x v="2"/>
    <n v="1999"/>
    <x v="990"/>
    <n v="0.62"/>
    <x v="0"/>
    <x v="0"/>
    <x v="4"/>
    <x v="1053"/>
    <n v="4.8319999999999999"/>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x v="1276"/>
    <x v="1262"/>
    <x v="161"/>
    <x v="4"/>
    <s v="Kitchen&amp;HomeAppliances"/>
    <s v="Vacuum,Cleaning&amp;Ironing"/>
    <s v="Vacuums&amp;FloorCare"/>
    <n v="2669"/>
    <x v="2"/>
    <n v="3199"/>
    <x v="991"/>
    <n v="0.17"/>
    <x v="6"/>
    <x v="1"/>
    <x v="2"/>
    <x v="1054"/>
    <n v="4.16"/>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x v="1277"/>
    <x v="1263"/>
    <x v="163"/>
    <x v="4"/>
    <s v="Kitchen&amp;HomeAppliances"/>
    <s v="SmallKitchenAppliances"/>
    <s v="SandwichMakers"/>
    <n v="929"/>
    <x v="2"/>
    <n v="1300"/>
    <x v="992"/>
    <n v="0.28999999999999998"/>
    <x v="4"/>
    <x v="1"/>
    <x v="2"/>
    <x v="1055"/>
    <n v="5.5720000000000001"/>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x v="1278"/>
    <x v="1264"/>
    <x v="158"/>
    <x v="4"/>
    <s v="HomeStorage&amp;Organization"/>
    <s v="LaundryOrganization"/>
    <s v="LaundryBaskets"/>
    <n v="199"/>
    <x v="1"/>
    <n v="399"/>
    <x v="201"/>
    <n v="0.5"/>
    <x v="1"/>
    <x v="0"/>
    <x v="7"/>
    <x v="1056"/>
    <n v="11.6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x v="1279"/>
    <x v="1265"/>
    <x v="145"/>
    <x v="4"/>
    <s v="Kitchen&amp;HomeAppliances"/>
    <s v="Vacuum,Cleaning&amp;Ironing"/>
    <s v="Irons,Steamers&amp;Accessories"/>
    <n v="279"/>
    <x v="0"/>
    <n v="599"/>
    <x v="918"/>
    <n v="0.53"/>
    <x v="3"/>
    <x v="0"/>
    <x v="12"/>
    <x v="670"/>
    <n v="4.8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x v="1280"/>
    <x v="1266"/>
    <x v="149"/>
    <x v="4"/>
    <s v="Kitchen&amp;HomeAppliances"/>
    <s v="SmallKitchenAppliances"/>
    <s v="HandBlenders"/>
    <n v="549"/>
    <x v="2"/>
    <n v="999"/>
    <x v="494"/>
    <n v="0.45"/>
    <x v="1"/>
    <x v="1"/>
    <x v="1"/>
    <x v="52"/>
    <n v="5.3129999999999997"/>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x v="1281"/>
    <x v="1267"/>
    <x v="185"/>
    <x v="4"/>
    <s v="HomeStorage&amp;Organization"/>
    <s v="LaundryOrganization"/>
    <s v="IroningAccessories"/>
    <n v="85"/>
    <x v="1"/>
    <n v="199"/>
    <x v="993"/>
    <n v="0.56999999999999995"/>
    <x v="3"/>
    <x v="0"/>
    <x v="3"/>
    <x v="1057"/>
    <n v="4.3119999999999994"/>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x v="1282"/>
    <x v="1268"/>
    <x v="160"/>
    <x v="4"/>
    <s v="Kitchen&amp;HomeAppliances"/>
    <s v="SmallKitchenAppliances"/>
    <s v="JuicerMixerGrinders"/>
    <n v="499"/>
    <x v="0"/>
    <n v="1299"/>
    <x v="133"/>
    <n v="0.62"/>
    <x v="0"/>
    <x v="0"/>
    <x v="2"/>
    <x v="1058"/>
    <n v="3.9649999999999999"/>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x v="1283"/>
    <x v="1269"/>
    <x v="160"/>
    <x v="4"/>
    <s v="Kitchen&amp;HomeAppliances"/>
    <s v="SmallKitchenAppliances"/>
    <s v="JuicerMixerGrinders"/>
    <n v="5865"/>
    <x v="2"/>
    <n v="7776"/>
    <x v="994"/>
    <n v="0.25"/>
    <x v="4"/>
    <x v="1"/>
    <x v="5"/>
    <x v="897"/>
    <n v="7.1370000000000005"/>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x v="1284"/>
    <x v="1270"/>
    <x v="142"/>
    <x v="4"/>
    <s v="Kitchen&amp;HomeAppliances"/>
    <s v="SmallKitchenAppliances"/>
    <s v="Kettles&amp;HotWaterDispensers"/>
    <n v="1260"/>
    <x v="2"/>
    <n v="2299"/>
    <x v="995"/>
    <n v="0.45"/>
    <x v="1"/>
    <x v="1"/>
    <x v="4"/>
    <x v="1059"/>
    <n v="4.354999999999999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x v="1285"/>
    <x v="1271"/>
    <x v="205"/>
    <x v="4"/>
    <s v="Kitchen&amp;HomeAppliances"/>
    <s v="Coffee,Tea&amp;Espresso"/>
    <s v="CoffeePresses"/>
    <n v="1099"/>
    <x v="2"/>
    <n v="1500"/>
    <x v="996"/>
    <n v="0.27"/>
    <x v="4"/>
    <x v="1"/>
    <x v="6"/>
    <x v="1060"/>
    <n v="5.564999999999999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x v="1286"/>
    <x v="1272"/>
    <x v="163"/>
    <x v="4"/>
    <s v="Kitchen&amp;HomeAppliances"/>
    <s v="SmallKitchenAppliances"/>
    <s v="SandwichMakers"/>
    <n v="1928"/>
    <x v="2"/>
    <n v="2590"/>
    <x v="997"/>
    <n v="0.26"/>
    <x v="4"/>
    <x v="1"/>
    <x v="1"/>
    <x v="1061"/>
    <n v="6.3769999999999998"/>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x v="1287"/>
    <x v="1273"/>
    <x v="155"/>
    <x v="4"/>
    <s v="Heating,Cooling&amp;AirQuality"/>
    <s v="WaterHeaters&amp;Geysers"/>
    <s v="StorageWaterHeaters"/>
    <n v="3249"/>
    <x v="2"/>
    <n v="6299"/>
    <x v="998"/>
    <n v="0.48"/>
    <x v="1"/>
    <x v="1"/>
    <x v="2"/>
    <x v="1062"/>
    <n v="6.4689999999999994"/>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x v="1288"/>
    <x v="1274"/>
    <x v="163"/>
    <x v="4"/>
    <s v="Kitchen&amp;HomeAppliances"/>
    <s v="SmallKitchenAppliances"/>
    <s v="SandwichMakers"/>
    <n v="1199"/>
    <x v="2"/>
    <n v="1795"/>
    <x v="999"/>
    <n v="0.33"/>
    <x v="5"/>
    <x v="1"/>
    <x v="0"/>
    <x v="1063"/>
    <n v="10.16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x v="1289"/>
    <x v="1275"/>
    <x v="142"/>
    <x v="4"/>
    <s v="Kitchen&amp;HomeAppliances"/>
    <s v="SmallKitchenAppliances"/>
    <s v="Kettles&amp;HotWaterDispensers"/>
    <n v="1456"/>
    <x v="2"/>
    <n v="3190"/>
    <x v="1000"/>
    <n v="0.54"/>
    <x v="3"/>
    <x v="0"/>
    <x v="3"/>
    <x v="1064"/>
    <n v="5.8759999999999994"/>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x v="1290"/>
    <x v="1276"/>
    <x v="160"/>
    <x v="4"/>
    <s v="Kitchen&amp;HomeAppliances"/>
    <s v="SmallKitchenAppliances"/>
    <s v="JuicerMixerGrinders"/>
    <n v="3349"/>
    <x v="2"/>
    <n v="4799"/>
    <x v="1001"/>
    <n v="0.3"/>
    <x v="4"/>
    <x v="1"/>
    <x v="7"/>
    <x v="1065"/>
    <n v="7.9"/>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x v="1291"/>
    <x v="1277"/>
    <x v="169"/>
    <x v="4"/>
    <s v="Kitchen&amp;HomeAppliances"/>
    <s v="Vacuum,Cleaning&amp;Ironing"/>
    <s v="PressureWashers,Steam&amp;WindowCleaners"/>
    <n v="4899"/>
    <x v="2"/>
    <n v="8999"/>
    <x v="1002"/>
    <n v="0.46"/>
    <x v="1"/>
    <x v="1"/>
    <x v="3"/>
    <x v="1066"/>
    <n v="4.3969999999999994"/>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x v="1292"/>
    <x v="1278"/>
    <x v="154"/>
    <x v="4"/>
    <s v="Kitchen&amp;HomeAppliances"/>
    <s v="SmallKitchenAppliances"/>
    <s v="Kettles&amp;HotWaterDispensers"/>
    <n v="1199"/>
    <x v="2"/>
    <n v="1899"/>
    <x v="1003"/>
    <n v="0.37"/>
    <x v="5"/>
    <x v="1"/>
    <x v="0"/>
    <x v="1067"/>
    <n v="8.0579999999999998"/>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x v="1293"/>
    <x v="1279"/>
    <x v="195"/>
    <x v="4"/>
    <s v="Heating,Cooling&amp;AirQuality"/>
    <s v="Humidifiers"/>
    <m/>
    <n v="3290"/>
    <x v="2"/>
    <n v="5799"/>
    <x v="1004"/>
    <n v="0.43"/>
    <x v="1"/>
    <x v="1"/>
    <x v="4"/>
    <x v="1068"/>
    <n v="4.46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x v="1294"/>
    <x v="1280"/>
    <x v="145"/>
    <x v="4"/>
    <s v="Kitchen&amp;HomeAppliances"/>
    <s v="Vacuum,Cleaning&amp;Ironing"/>
    <s v="Irons,Steamers&amp;Accessories"/>
    <n v="179"/>
    <x v="1"/>
    <n v="799"/>
    <x v="55"/>
    <n v="0.78"/>
    <x v="7"/>
    <x v="0"/>
    <x v="9"/>
    <x v="1069"/>
    <n v="3.70100000000000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x v="1295"/>
    <x v="1281"/>
    <x v="204"/>
    <x v="4"/>
    <s v="Kitchen&amp;HomeAppliances"/>
    <s v="Coffee,Tea&amp;Espresso"/>
    <s v="CoffeeMakerAccessories"/>
    <n v="149"/>
    <x v="1"/>
    <n v="300"/>
    <x v="1005"/>
    <n v="0.5"/>
    <x v="1"/>
    <x v="0"/>
    <x v="3"/>
    <x v="1070"/>
    <n v="8.1739999999999995"/>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x v="1296"/>
    <x v="1282"/>
    <x v="151"/>
    <x v="4"/>
    <s v="Kitchen&amp;HomeAppliances"/>
    <s v="SmallKitchenAppliances"/>
    <s v="MixerGrinders"/>
    <n v="5490"/>
    <x v="2"/>
    <n v="7200"/>
    <x v="1006"/>
    <n v="0.24"/>
    <x v="4"/>
    <x v="1"/>
    <x v="6"/>
    <x v="1071"/>
    <n v="5.9079999999999995"/>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x v="1297"/>
    <x v="1283"/>
    <x v="146"/>
    <x v="4"/>
    <s v="Kitchen&amp;HomeAppliances"/>
    <s v="SmallKitchenAppliances"/>
    <s v="DigitalKitchenScales"/>
    <n v="379"/>
    <x v="0"/>
    <n v="389"/>
    <x v="1007"/>
    <n v="0.03"/>
    <x v="8"/>
    <x v="1"/>
    <x v="0"/>
    <x v="1072"/>
    <n v="7.9390000000000001"/>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x v="1298"/>
    <x v="1284"/>
    <x v="182"/>
    <x v="4"/>
    <s v="Kitchen&amp;HomeAppliances"/>
    <s v="WaterPurifiers&amp;Accessories"/>
    <s v="WaterFilters&amp;Purifiers"/>
    <n v="8699"/>
    <x v="2"/>
    <n v="13049"/>
    <x v="1008"/>
    <n v="0.33"/>
    <x v="5"/>
    <x v="1"/>
    <x v="4"/>
    <x v="1073"/>
    <n v="10.190999999999999"/>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x v="1299"/>
    <x v="1285"/>
    <x v="151"/>
    <x v="4"/>
    <s v="Kitchen&amp;HomeAppliances"/>
    <s v="SmallKitchenAppliances"/>
    <s v="MixerGrinders"/>
    <n v="3041.67"/>
    <x v="2"/>
    <n v="5999"/>
    <x v="1009"/>
    <n v="0.49"/>
    <x v="1"/>
    <x v="1"/>
    <x v="1"/>
    <x v="1074"/>
    <n v="4.7770000000000001"/>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x v="1300"/>
    <x v="1286"/>
    <x v="149"/>
    <x v="4"/>
    <s v="Kitchen&amp;HomeAppliances"/>
    <s v="SmallKitchenAppliances"/>
    <s v="HandBlenders"/>
    <n v="1745"/>
    <x v="2"/>
    <n v="2400"/>
    <x v="1010"/>
    <n v="0.27"/>
    <x v="4"/>
    <x v="1"/>
    <x v="0"/>
    <x v="1075"/>
    <n v="18.36"/>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x v="1301"/>
    <x v="1287"/>
    <x v="148"/>
    <x v="4"/>
    <s v="Kitchen&amp;HomeAppliances"/>
    <s v="SmallKitchenAppliances"/>
    <s v="InductionCooktop"/>
    <n v="3180"/>
    <x v="2"/>
    <n v="5295"/>
    <x v="1011"/>
    <n v="0.4"/>
    <x v="5"/>
    <x v="1"/>
    <x v="0"/>
    <x v="1076"/>
    <n v="11.11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x v="1302"/>
    <x v="1288"/>
    <x v="182"/>
    <x v="4"/>
    <s v="Kitchen&amp;HomeAppliances"/>
    <s v="WaterPurifiers&amp;Accessories"/>
    <s v="WaterFilters&amp;Purifiers"/>
    <n v="4999"/>
    <x v="2"/>
    <n v="24999"/>
    <x v="903"/>
    <n v="0.8"/>
    <x v="7"/>
    <x v="0"/>
    <x v="6"/>
    <x v="1077"/>
    <n v="4.7869999999999999"/>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x v="1303"/>
    <x v="1289"/>
    <x v="158"/>
    <x v="4"/>
    <s v="HomeStorage&amp;Organization"/>
    <s v="LaundryOrganization"/>
    <s v="LaundryBaskets"/>
    <n v="390"/>
    <x v="0"/>
    <n v="799"/>
    <x v="1012"/>
    <n v="0.51"/>
    <x v="3"/>
    <x v="0"/>
    <x v="11"/>
    <x v="1077"/>
    <n v="4.086999999999999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x v="1304"/>
    <x v="1290"/>
    <x v="206"/>
    <x v="4"/>
    <s v="Kitchen&amp;HomeAppliances"/>
    <s v="SmallKitchenAppliances"/>
    <s v="RotiMakers"/>
    <n v="1999"/>
    <x v="2"/>
    <n v="2999"/>
    <x v="504"/>
    <n v="0.33"/>
    <x v="5"/>
    <x v="1"/>
    <x v="5"/>
    <x v="563"/>
    <n v="4.7880000000000003"/>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x v="1305"/>
    <x v="1291"/>
    <x v="162"/>
    <x v="4"/>
    <s v="Kitchen&amp;HomeAppliances"/>
    <s v="SmallKitchenAppliances"/>
    <s v="EggBoilers"/>
    <n v="1624"/>
    <x v="2"/>
    <n v="2495"/>
    <x v="1013"/>
    <n v="0.35"/>
    <x v="5"/>
    <x v="1"/>
    <x v="3"/>
    <x v="1078"/>
    <n v="4.9269999999999996"/>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x v="1306"/>
    <x v="1292"/>
    <x v="204"/>
    <x v="4"/>
    <s v="Kitchen&amp;HomeAppliances"/>
    <s v="Coffee,Tea&amp;Espresso"/>
    <s v="CoffeeMakerAccessories"/>
    <n v="184"/>
    <x v="1"/>
    <n v="450"/>
    <x v="1014"/>
    <n v="0.59"/>
    <x v="3"/>
    <x v="0"/>
    <x v="0"/>
    <x v="393"/>
    <n v="9.1709999999999994"/>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x v="1307"/>
    <x v="1293"/>
    <x v="145"/>
    <x v="4"/>
    <s v="Kitchen&amp;HomeAppliances"/>
    <s v="Vacuum,Cleaning&amp;Ironing"/>
    <s v="Irons,Steamers&amp;Accessories"/>
    <n v="445"/>
    <x v="0"/>
    <n v="999"/>
    <x v="1015"/>
    <n v="0.55000000000000004"/>
    <x v="3"/>
    <x v="0"/>
    <x v="4"/>
    <x v="1079"/>
    <n v="4.528999999999999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x v="1308"/>
    <x v="1294"/>
    <x v="207"/>
    <x v="4"/>
    <s v="Heating,Cooling&amp;AirQuality"/>
    <s v="Parts&amp;Accessories"/>
    <s v="FanParts&amp;Accessories"/>
    <n v="699"/>
    <x v="2"/>
    <n v="1690"/>
    <x v="1016"/>
    <n v="0.59"/>
    <x v="3"/>
    <x v="0"/>
    <x v="3"/>
    <x v="1080"/>
    <n v="7.6239999999999997"/>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x v="1309"/>
    <x v="1295"/>
    <x v="148"/>
    <x v="4"/>
    <s v="Kitchen&amp;HomeAppliances"/>
    <s v="SmallKitchenAppliances"/>
    <s v="InductionCooktop"/>
    <n v="1601"/>
    <x v="2"/>
    <n v="3890"/>
    <x v="1017"/>
    <n v="0.59"/>
    <x v="3"/>
    <x v="0"/>
    <x v="0"/>
    <x v="1081"/>
    <n v="4.3559999999999999"/>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x v="1310"/>
    <x v="1296"/>
    <x v="176"/>
    <x v="4"/>
    <s v="Kitchen&amp;HomeAppliances"/>
    <s v="WaterPurifiers&amp;Accessories"/>
    <s v="WaterPurifierAccessories"/>
    <n v="231"/>
    <x v="0"/>
    <n v="260"/>
    <x v="1018"/>
    <n v="0.11"/>
    <x v="6"/>
    <x v="1"/>
    <x v="3"/>
    <x v="142"/>
    <n v="4.59"/>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x v="1311"/>
    <x v="1297"/>
    <x v="145"/>
    <x v="4"/>
    <s v="Kitchen&amp;HomeAppliances"/>
    <s v="Vacuum,Cleaning&amp;Ironing"/>
    <s v="Irons,Steamers&amp;Accessories"/>
    <n v="369"/>
    <x v="0"/>
    <n v="599"/>
    <x v="1019"/>
    <n v="0.38"/>
    <x v="5"/>
    <x v="1"/>
    <x v="2"/>
    <x v="1082"/>
    <n v="3.9819999999999998"/>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x v="1312"/>
    <x v="1298"/>
    <x v="142"/>
    <x v="4"/>
    <s v="Kitchen&amp;HomeAppliances"/>
    <s v="SmallKitchenAppliances"/>
    <s v="Kettles&amp;HotWaterDispensers"/>
    <n v="809"/>
    <x v="2"/>
    <n v="1950"/>
    <x v="1020"/>
    <n v="0.59"/>
    <x v="3"/>
    <x v="0"/>
    <x v="2"/>
    <x v="1083"/>
    <n v="4.6099999999999994"/>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x v="1313"/>
    <x v="1299"/>
    <x v="151"/>
    <x v="4"/>
    <s v="Kitchen&amp;HomeAppliances"/>
    <s v="SmallKitchenAppliances"/>
    <s v="MixerGrinders"/>
    <n v="1199"/>
    <x v="2"/>
    <n v="2990"/>
    <x v="1021"/>
    <n v="0.6"/>
    <x v="3"/>
    <x v="0"/>
    <x v="11"/>
    <x v="1084"/>
    <n v="3.9329999999999998"/>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x v="1314"/>
    <x v="1300"/>
    <x v="151"/>
    <x v="4"/>
    <s v="Kitchen&amp;HomeAppliances"/>
    <s v="SmallKitchenAppliances"/>
    <s v="MixerGrinders"/>
    <n v="6120"/>
    <x v="2"/>
    <n v="8073"/>
    <x v="1022"/>
    <n v="0.24"/>
    <x v="4"/>
    <x v="1"/>
    <x v="13"/>
    <x v="1085"/>
    <n v="7.350999999999999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x v="1315"/>
    <x v="1301"/>
    <x v="159"/>
    <x v="4"/>
    <s v="Kitchen&amp;HomeAppliances"/>
    <s v="Vacuum,Cleaning&amp;Ironing"/>
    <s v="Irons,Steamers&amp;Accessories"/>
    <n v="1799"/>
    <x v="2"/>
    <n v="2599"/>
    <x v="1023"/>
    <n v="0.31"/>
    <x v="5"/>
    <x v="1"/>
    <x v="9"/>
    <x v="1086"/>
    <n v="4.3710000000000004"/>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x v="1316"/>
    <x v="1302"/>
    <x v="197"/>
    <x v="4"/>
    <s v="Kitchen&amp;HomeAppliances"/>
    <s v="Vacuum,Cleaning&amp;Ironing"/>
    <s v="Vacuums&amp;FloorCare"/>
    <n v="18999"/>
    <x v="2"/>
    <n v="29999"/>
    <x v="1024"/>
    <n v="0.37"/>
    <x v="5"/>
    <x v="1"/>
    <x v="3"/>
    <x v="1087"/>
    <n v="6.6359999999999992"/>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x v="1317"/>
    <x v="1303"/>
    <x v="174"/>
    <x v="4"/>
    <s v="Heating,Cooling&amp;AirQuality"/>
    <s v="Fans"/>
    <s v="ExhaustFans"/>
    <n v="1999"/>
    <x v="2"/>
    <n v="2360"/>
    <x v="1025"/>
    <n v="0.15"/>
    <x v="6"/>
    <x v="1"/>
    <x v="0"/>
    <x v="1088"/>
    <n v="12.00100000000000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x v="1318"/>
    <x v="1304"/>
    <x v="208"/>
    <x v="4"/>
    <s v="Kitchen&amp;HomeAppliances"/>
    <s v="SmallKitchenAppliances"/>
    <s v="StandMixers"/>
    <n v="5999"/>
    <x v="2"/>
    <n v="11495"/>
    <x v="1026"/>
    <n v="0.48"/>
    <x v="1"/>
    <x v="1"/>
    <x v="4"/>
    <x v="1089"/>
    <n v="4.8339999999999996"/>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x v="1319"/>
    <x v="1305"/>
    <x v="167"/>
    <x v="4"/>
    <s v="Heating,Cooling&amp;AirQuality"/>
    <s v="Fans"/>
    <s v="CeilingFans"/>
    <n v="2599"/>
    <x v="2"/>
    <n v="4780"/>
    <x v="1027"/>
    <n v="0.46"/>
    <x v="1"/>
    <x v="1"/>
    <x v="2"/>
    <x v="1090"/>
    <n v="4.798"/>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x v="1320"/>
    <x v="1306"/>
    <x v="202"/>
    <x v="4"/>
    <s v="Kitchen&amp;HomeAppliances"/>
    <s v="SmallKitchenAppliances"/>
    <s v="WaffleMakers&amp;Irons"/>
    <n v="1199"/>
    <x v="2"/>
    <n v="2400"/>
    <x v="1028"/>
    <n v="0.5"/>
    <x v="1"/>
    <x v="0"/>
    <x v="2"/>
    <x v="1091"/>
    <n v="5.1020000000000003"/>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x v="1321"/>
    <x v="1307"/>
    <x v="158"/>
    <x v="4"/>
    <s v="HomeStorage&amp;Organization"/>
    <s v="LaundryOrganization"/>
    <s v="LaundryBaskets"/>
    <n v="219"/>
    <x v="0"/>
    <n v="249"/>
    <x v="1029"/>
    <n v="0.12"/>
    <x v="6"/>
    <x v="1"/>
    <x v="1"/>
    <x v="1092"/>
    <n v="5.1080000000000005"/>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x v="1322"/>
    <x v="1308"/>
    <x v="144"/>
    <x v="4"/>
    <s v="Heating,Cooling&amp;AirQuality"/>
    <s v="RoomHeaters"/>
    <s v="FanHeaters"/>
    <n v="799"/>
    <x v="2"/>
    <n v="1199"/>
    <x v="1030"/>
    <n v="0.33"/>
    <x v="5"/>
    <x v="1"/>
    <x v="5"/>
    <x v="1093"/>
    <n v="4.417000000000000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x v="1323"/>
    <x v="1309"/>
    <x v="180"/>
    <x v="4"/>
    <s v="Kitchen&amp;HomeAppliances"/>
    <s v="Vacuum,Cleaning&amp;Ironing"/>
    <s v="Vacuums&amp;FloorCare"/>
    <n v="6199"/>
    <x v="2"/>
    <n v="10999"/>
    <x v="1031"/>
    <n v="0.44"/>
    <x v="1"/>
    <x v="1"/>
    <x v="0"/>
    <x v="1094"/>
    <n v="14.629000000000001"/>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x v="1324"/>
    <x v="1310"/>
    <x v="157"/>
    <x v="4"/>
    <s v="Kitchen&amp;HomeAppliances"/>
    <s v="SmallKitchenAppliances"/>
    <s v="DeepFatFryers"/>
    <n v="6790"/>
    <x v="2"/>
    <n v="10995"/>
    <x v="1032"/>
    <n v="0.38"/>
    <x v="5"/>
    <x v="1"/>
    <x v="6"/>
    <x v="1095"/>
    <n v="7.692000000000000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x v="1325"/>
    <x v="1311"/>
    <x v="209"/>
    <x v="4"/>
    <s v="Heating,Cooling&amp;AirQuality"/>
    <s v="Fans"/>
    <s v="PedestalFans"/>
    <n v="1982.84"/>
    <x v="2"/>
    <n v="3300"/>
    <x v="1033"/>
    <n v="0.4"/>
    <x v="5"/>
    <x v="1"/>
    <x v="3"/>
    <x v="1096"/>
    <n v="9.972999999999999"/>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x v="1326"/>
    <x v="1312"/>
    <x v="176"/>
    <x v="4"/>
    <s v="Kitchen&amp;HomeAppliances"/>
    <s v="WaterPurifiers&amp;Accessories"/>
    <s v="WaterPurifierAccessories"/>
    <n v="199"/>
    <x v="1"/>
    <n v="400"/>
    <x v="1034"/>
    <n v="0.5"/>
    <x v="1"/>
    <x v="0"/>
    <x v="3"/>
    <x v="1097"/>
    <n v="5.4789999999999992"/>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x v="1327"/>
    <x v="1313"/>
    <x v="142"/>
    <x v="4"/>
    <s v="Kitchen&amp;HomeAppliances"/>
    <s v="SmallKitchenAppliances"/>
    <s v="Kettles&amp;HotWaterDispensers"/>
    <n v="1180"/>
    <x v="2"/>
    <n v="1440"/>
    <x v="1035"/>
    <n v="0.18"/>
    <x v="6"/>
    <x v="1"/>
    <x v="0"/>
    <x v="1098"/>
    <n v="5.7270000000000003"/>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x v="1328"/>
    <x v="1314"/>
    <x v="167"/>
    <x v="4"/>
    <s v="Heating,Cooling&amp;AirQuality"/>
    <s v="Fans"/>
    <s v="CeilingFans"/>
    <n v="2199"/>
    <x v="2"/>
    <n v="3045"/>
    <x v="1036"/>
    <n v="0.28000000000000003"/>
    <x v="4"/>
    <x v="1"/>
    <x v="0"/>
    <x v="1099"/>
    <n v="6.8860000000000001"/>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x v="1329"/>
    <x v="1315"/>
    <x v="175"/>
    <x v="4"/>
    <s v="Kitchen&amp;HomeAppliances"/>
    <s v="Coffee,Tea&amp;Espresso"/>
    <s v="DripCoffeeMachines"/>
    <n v="2999"/>
    <x v="2"/>
    <n v="3595"/>
    <x v="1037"/>
    <n v="0.17"/>
    <x v="6"/>
    <x v="1"/>
    <x v="1"/>
    <x v="1100"/>
    <n v="4.1779999999999999"/>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x v="1330"/>
    <x v="1316"/>
    <x v="210"/>
    <x v="4"/>
    <s v="Kitchen&amp;HomeAppliances"/>
    <s v="Vacuum,Cleaning&amp;Ironing"/>
    <s v="Vacuums&amp;FloorCare"/>
    <n v="253"/>
    <x v="0"/>
    <n v="500"/>
    <x v="1038"/>
    <n v="0.49"/>
    <x v="1"/>
    <x v="1"/>
    <x v="4"/>
    <x v="1101"/>
    <n v="6.9640000000000004"/>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x v="1331"/>
    <x v="1317"/>
    <x v="195"/>
    <x v="4"/>
    <s v="Heating,Cooling&amp;AirQuality"/>
    <s v="Humidifiers"/>
    <m/>
    <n v="499"/>
    <x v="0"/>
    <n v="799"/>
    <x v="546"/>
    <n v="0.38"/>
    <x v="5"/>
    <x v="1"/>
    <x v="9"/>
    <x v="1057"/>
    <n v="3.8120000000000003"/>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x v="1332"/>
    <x v="1318"/>
    <x v="143"/>
    <x v="4"/>
    <s v="Heating,Cooling&amp;AirQuality"/>
    <s v="RoomHeaters"/>
    <s v="ElectricHeaters"/>
    <n v="1149"/>
    <x v="2"/>
    <n v="1899"/>
    <x v="1039"/>
    <n v="0.39"/>
    <x v="5"/>
    <x v="1"/>
    <x v="12"/>
    <x v="121"/>
    <n v="3.52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x v="1333"/>
    <x v="1319"/>
    <x v="150"/>
    <x v="4"/>
    <s v="Kitchen&amp;HomeAppliances"/>
    <s v="Vacuum,Cleaning&amp;Ironing"/>
    <s v="Irons,Steamers&amp;Accessories"/>
    <n v="457"/>
    <x v="0"/>
    <n v="799"/>
    <x v="1040"/>
    <n v="0.43"/>
    <x v="1"/>
    <x v="1"/>
    <x v="4"/>
    <x v="1102"/>
    <n v="6.1680000000000001"/>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x v="1334"/>
    <x v="1320"/>
    <x v="194"/>
    <x v="4"/>
    <s v="Kitchen&amp;HomeAppliances"/>
    <s v="Coffee,Tea&amp;Espresso"/>
    <s v="MilkFrothers"/>
    <n v="229"/>
    <x v="0"/>
    <n v="399"/>
    <x v="1041"/>
    <n v="0.43"/>
    <x v="1"/>
    <x v="1"/>
    <x v="9"/>
    <x v="1103"/>
    <n v="4.0510000000000002"/>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x v="1335"/>
    <x v="1321"/>
    <x v="176"/>
    <x v="4"/>
    <s v="Kitchen&amp;HomeAppliances"/>
    <s v="WaterPurifiers&amp;Accessories"/>
    <s v="WaterPurifierAccessories"/>
    <n v="199"/>
    <x v="1"/>
    <n v="699"/>
    <x v="25"/>
    <n v="0.72"/>
    <x v="7"/>
    <x v="0"/>
    <x v="25"/>
    <x v="1104"/>
    <n v="3.0589999999999997"/>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x v="1336"/>
    <x v="1322"/>
    <x v="202"/>
    <x v="4"/>
    <s v="Kitchen&amp;HomeAppliances"/>
    <s v="SmallKitchenAppliances"/>
    <s v="WaffleMakers&amp;Irons"/>
    <n v="899"/>
    <x v="2"/>
    <n v="1999"/>
    <x v="518"/>
    <n v="0.55000000000000004"/>
    <x v="3"/>
    <x v="0"/>
    <x v="0"/>
    <x v="1105"/>
    <n v="4.238999999999999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x v="1337"/>
    <x v="1323"/>
    <x v="186"/>
    <x v="4"/>
    <s v="Kitchen&amp;HomeAppliances"/>
    <s v="SmallKitchenAppliances"/>
    <s v="HandMixers"/>
    <n v="1499"/>
    <x v="2"/>
    <n v="2199"/>
    <x v="1042"/>
    <n v="0.32"/>
    <x v="5"/>
    <x v="1"/>
    <x v="5"/>
    <x v="1106"/>
    <n v="10.93100000000000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x v="1338"/>
    <x v="1324"/>
    <x v="149"/>
    <x v="4"/>
    <s v="Kitchen&amp;HomeAppliances"/>
    <s v="SmallKitchenAppliances"/>
    <s v="HandBlenders"/>
    <n v="426"/>
    <x v="0"/>
    <n v="999"/>
    <x v="1043"/>
    <n v="0.56999999999999995"/>
    <x v="3"/>
    <x v="0"/>
    <x v="3"/>
    <x v="1107"/>
    <n v="4.3220000000000001"/>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x v="1339"/>
    <x v="1325"/>
    <x v="144"/>
    <x v="4"/>
    <s v="Heating,Cooling&amp;AirQuality"/>
    <s v="RoomHeaters"/>
    <s v="FanHeaters"/>
    <n v="2320"/>
    <x v="2"/>
    <n v="3290"/>
    <x v="1044"/>
    <n v="0.28999999999999998"/>
    <x v="4"/>
    <x v="1"/>
    <x v="11"/>
    <x v="1108"/>
    <n v="3.9949999999999997"/>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x v="1340"/>
    <x v="1326"/>
    <x v="184"/>
    <x v="4"/>
    <s v="Kitchen&amp;HomeAppliances"/>
    <s v="SewingMachines&amp;Accessories"/>
    <s v="Sewing&amp;EmbroideryMachines"/>
    <n v="1563"/>
    <x v="2"/>
    <n v="3098"/>
    <x v="1045"/>
    <n v="0.5"/>
    <x v="1"/>
    <x v="0"/>
    <x v="12"/>
    <x v="1109"/>
    <n v="5.7829999999999995"/>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x v="1341"/>
    <x v="1327"/>
    <x v="143"/>
    <x v="4"/>
    <s v="Heating,Cooling&amp;AirQuality"/>
    <s v="RoomHeaters"/>
    <s v="ElectricHeaters"/>
    <n v="3487.77"/>
    <x v="2"/>
    <n v="4990"/>
    <x v="1046"/>
    <n v="0.3"/>
    <x v="4"/>
    <x v="1"/>
    <x v="3"/>
    <x v="1110"/>
    <n v="5.2269999999999994"/>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x v="1342"/>
    <x v="1328"/>
    <x v="164"/>
    <x v="4"/>
    <s v="Kitchen&amp;HomeAppliances"/>
    <s v="SmallKitchenAppliances"/>
    <s v="MiniFoodProcessors&amp;Choppers"/>
    <n v="498"/>
    <x v="0"/>
    <n v="1200"/>
    <x v="560"/>
    <n v="0.59"/>
    <x v="3"/>
    <x v="0"/>
    <x v="14"/>
    <x v="1111"/>
    <n v="3.3130000000000002"/>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x v="1343"/>
    <x v="1329"/>
    <x v="142"/>
    <x v="4"/>
    <s v="Kitchen&amp;HomeAppliances"/>
    <s v="SmallKitchenAppliances"/>
    <s v="Kettles&amp;HotWaterDispensers"/>
    <n v="2695"/>
    <x v="2"/>
    <n v="2695"/>
    <x v="33"/>
    <n v="0"/>
    <x v="8"/>
    <x v="1"/>
    <x v="5"/>
    <x v="1112"/>
    <n v="6.9180000000000001"/>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x v="1344"/>
    <x v="1330"/>
    <x v="143"/>
    <x v="4"/>
    <s v="Heating,Cooling&amp;AirQuality"/>
    <s v="RoomHeaters"/>
    <s v="ElectricHeaters"/>
    <n v="949"/>
    <x v="2"/>
    <n v="2299"/>
    <x v="1047"/>
    <n v="0.59"/>
    <x v="3"/>
    <x v="0"/>
    <x v="9"/>
    <x v="900"/>
    <n v="4.1500000000000004"/>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x v="1345"/>
    <x v="1331"/>
    <x v="145"/>
    <x v="4"/>
    <s v="Kitchen&amp;HomeAppliances"/>
    <s v="Vacuum,Cleaning&amp;Ironing"/>
    <s v="Irons,Steamers&amp;Accessories"/>
    <n v="199"/>
    <x v="1"/>
    <n v="999"/>
    <x v="34"/>
    <n v="0.8"/>
    <x v="7"/>
    <x v="0"/>
    <x v="19"/>
    <x v="991"/>
    <n v="3.1019999999999999"/>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1346"/>
    <x v="1332"/>
    <x v="176"/>
    <x v="4"/>
    <s v="Kitchen&amp;HomeAppliances"/>
    <s v="WaterPurifiers&amp;Accessories"/>
    <s v="WaterPurifierAccessories"/>
    <n v="379"/>
    <x v="0"/>
    <n v="919"/>
    <x v="1048"/>
    <n v="0.59"/>
    <x v="3"/>
    <x v="0"/>
    <x v="1"/>
    <x v="1113"/>
    <n v="5.09"/>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x v="1347"/>
    <x v="1333"/>
    <x v="178"/>
    <x v="4"/>
    <s v="Kitchen&amp;HomeAppliances"/>
    <s v="SmallKitchenAppliances"/>
    <s v="Rice&amp;PastaCookers"/>
    <n v="2280"/>
    <x v="2"/>
    <n v="3045"/>
    <x v="1049"/>
    <n v="0.25"/>
    <x v="4"/>
    <x v="1"/>
    <x v="3"/>
    <x v="1114"/>
    <n v="8.21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x v="1348"/>
    <x v="1334"/>
    <x v="172"/>
    <x v="4"/>
    <s v="Heating,Cooling&amp;AirQuality"/>
    <s v="RoomHeaters"/>
    <s v="HeatConvectors"/>
    <n v="2219"/>
    <x v="2"/>
    <n v="3080"/>
    <x v="1050"/>
    <n v="0.28000000000000003"/>
    <x v="4"/>
    <x v="1"/>
    <x v="9"/>
    <x v="1115"/>
    <n v="4.0680000000000005"/>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x v="1349"/>
    <x v="1335"/>
    <x v="174"/>
    <x v="4"/>
    <s v="Heating,Cooling&amp;AirQuality"/>
    <s v="Fans"/>
    <s v="ExhaustFans"/>
    <n v="1399"/>
    <x v="2"/>
    <n v="1890"/>
    <x v="1051"/>
    <n v="0.26"/>
    <x v="4"/>
    <x v="1"/>
    <x v="1"/>
    <x v="1116"/>
    <n v="12.03100000000000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x v="1350"/>
    <x v="1336"/>
    <x v="163"/>
    <x v="4"/>
    <s v="Kitchen&amp;HomeAppliances"/>
    <s v="SmallKitchenAppliances"/>
    <s v="SandwichMakers"/>
    <n v="2863"/>
    <x v="2"/>
    <n v="3690"/>
    <x v="1052"/>
    <n v="0.22"/>
    <x v="4"/>
    <x v="1"/>
    <x v="4"/>
    <x v="1117"/>
    <n v="11.286999999999999"/>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 By Category"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D2:E12" firstHeaderRow="1" firstDataRow="1" firstDataCol="1"/>
  <pivotFields count="26">
    <pivotField showAll="0"/>
    <pivotField dataField="1"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defaultSubtotal="0">
      <items count="9">
        <item x="7"/>
        <item x="1"/>
        <item x="8"/>
        <item x="0"/>
        <item x="4"/>
        <item x="5"/>
        <item x="2"/>
        <item x="3"/>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pivotField showAll="0"/>
    <pivotField showAll="0"/>
    <pivotField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s>
  <rowFields count="1">
    <field x="3"/>
  </rowFields>
  <rowItems count="10">
    <i>
      <x v="1"/>
    </i>
    <i>
      <x v="4"/>
    </i>
    <i>
      <x v="3"/>
    </i>
    <i>
      <x v="7"/>
    </i>
    <i>
      <x v="6"/>
    </i>
    <i>
      <x v="5"/>
    </i>
    <i>
      <x/>
    </i>
    <i>
      <x v="8"/>
    </i>
    <i>
      <x v="2"/>
    </i>
    <i t="grand">
      <x/>
    </i>
  </rowItems>
  <colItems count="1">
    <i/>
  </colItems>
  <dataFields count="1">
    <dataField name="Count of product_name" fld="1" subtotal="count" baseField="3" baseItem="6" numFmtId="1"/>
  </dataFields>
  <formats count="7">
    <format dxfId="6">
      <pivotArea dataOnly="0" labelOnly="1" outline="0" axis="axisValues" fieldPosition="0"/>
    </format>
    <format dxfId="5">
      <pivotArea dataOnly="0" labelOnly="1" outline="0" axis="axisValues" fieldPosition="0"/>
    </format>
    <format dxfId="4">
      <pivotArea outline="0" fieldPosition="0">
        <references count="1">
          <reference field="4294967294" count="1">
            <x v="0"/>
          </reference>
        </references>
      </pivotArea>
    </format>
    <format dxfId="3">
      <pivotArea field="3" type="button" dataOnly="0" labelOnly="1" outline="0" axis="axisRow" fieldPosition="0"/>
    </format>
    <format dxfId="2">
      <pivotArea dataOnly="0" labelOnly="1" outline="0" axis="axisValues" fieldPosition="0"/>
    </format>
    <format dxfId="1">
      <pivotArea dataOnly="0" grandRow="1" axis="axisRow" fieldPosition="0"/>
    </format>
    <format dxfId="0">
      <pivotArea dataOnly="0" fieldPosition="0">
        <references count="1">
          <reference field="3" count="0"/>
        </references>
      </pivotArea>
    </format>
  </format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3"/>
          </reference>
        </references>
      </pivotArea>
    </chartFormat>
    <chartFormat chart="12" format="4">
      <pivotArea type="data" outline="0" fieldPosition="0">
        <references count="2">
          <reference field="4294967294" count="1" selected="0">
            <x v="0"/>
          </reference>
          <reference field="3" count="1" selected="0">
            <x v="4"/>
          </reference>
        </references>
      </pivotArea>
    </chartFormat>
    <chartFormat chart="12" format="5">
      <pivotArea type="data" outline="0" fieldPosition="0">
        <references count="2">
          <reference field="4294967294" count="1" selected="0">
            <x v="0"/>
          </reference>
          <reference field="3" count="1" selected="0">
            <x v="1"/>
          </reference>
        </references>
      </pivotArea>
    </chartFormat>
    <chartFormat chart="12" format="6">
      <pivotArea type="data" outline="0" fieldPosition="0">
        <references count="2">
          <reference field="4294967294" count="1" selected="0">
            <x v="0"/>
          </reference>
          <reference field="3" count="1" selected="0">
            <x v="6"/>
          </reference>
        </references>
      </pivotArea>
    </chartFormat>
    <chartFormat chart="12" format="7">
      <pivotArea type="data" outline="0" fieldPosition="0">
        <references count="2">
          <reference field="4294967294" count="1" selected="0">
            <x v="0"/>
          </reference>
          <reference field="3" count="1" selected="0">
            <x v="5"/>
          </reference>
        </references>
      </pivotArea>
    </chartFormat>
    <chartFormat chart="12" format="8">
      <pivotArea type="data" outline="0" fieldPosition="0">
        <references count="2">
          <reference field="4294967294" count="1" selected="0">
            <x v="0"/>
          </reference>
          <reference field="3" count="1" selected="0">
            <x v="0"/>
          </reference>
        </references>
      </pivotArea>
    </chartFormat>
    <chartFormat chart="12" format="9">
      <pivotArea type="data" outline="0" fieldPosition="0">
        <references count="2">
          <reference field="4294967294" count="1" selected="0">
            <x v="0"/>
          </reference>
          <reference field="3" count="1" selected="0">
            <x v="8"/>
          </reference>
        </references>
      </pivotArea>
    </chartFormat>
    <chartFormat chart="12" format="10">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Review fewer than 1,00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M19:M20" firstHeaderRow="1" firstDataRow="1" firstDataCol="0" rowPageCount="1" colPageCount="1"/>
  <pivotFields count="26">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defaultSubtotal="0"/>
    <pivotField showAll="0" defaultSubtotal="0"/>
    <pivotField showAll="0" defaultSubtotal="0"/>
    <pivotField showAll="0" defaultSubtotal="0"/>
    <pivotField showAll="0"/>
    <pivotField showAll="0"/>
    <pivotField showAll="0"/>
    <pivotField showAll="0"/>
    <pivotField numFmtId="9" showAll="0"/>
    <pivotField showAll="0"/>
    <pivotField showAll="0"/>
    <pivotField showAll="0"/>
    <pivotField name="rating_count&lt;1000" axis="axisPage" numFmtId="164" showAll="0">
      <items count="1119">
        <item x="210"/>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t="default"/>
      </items>
    </pivotField>
    <pivotField numFmtId="164" showAll="0"/>
    <pivotField numFmtId="164" showAll="0"/>
    <pivotField showAll="0"/>
    <pivotField showAll="0"/>
    <pivotField showAll="0"/>
    <pivotField showAll="0"/>
    <pivotField showAll="0"/>
    <pivotField showAll="0"/>
    <pivotField showAll="0"/>
    <pivotField showAll="0"/>
  </pivotFields>
  <rowItems count="1">
    <i/>
  </rowItems>
  <colItems count="1">
    <i/>
  </colItems>
  <pageFields count="1">
    <pageField fld="15" hier="-1"/>
  </pageFields>
  <dataFields count="1">
    <dataField name="Count of product_id" fld="0" subtotal="count" baseField="0" baseItem="0"/>
  </dataFields>
  <formats count="5">
    <format dxfId="68">
      <pivotArea dataOnly="0" labelOnly="1" outline="0" axis="axisValues" fieldPosition="0"/>
    </format>
    <format dxfId="67">
      <pivotArea dataOnly="0" labelOnly="1" outline="0" axis="axisValues" fieldPosition="0"/>
    </format>
    <format dxfId="66">
      <pivotArea dataOnly="0" labelOnly="1" outline="0" axis="axisValues" fieldPosition="0"/>
    </format>
    <format dxfId="65">
      <pivotArea outline="0" collapsedLevelsAreSubtotals="1" fieldPosition="0"/>
    </format>
    <format dxfId="64">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rice By Cetegory"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M2:N12" firstHeaderRow="1" firstDataRow="1" firstDataCol="1"/>
  <pivotFields count="26">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defaultSubtotal="0">
      <items count="9">
        <item x="7"/>
        <item x="0"/>
        <item x="1"/>
        <item x="8"/>
        <item x="4"/>
        <item x="5"/>
        <item x="2"/>
        <item x="3"/>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pivotField showAll="0"/>
    <pivotField showAll="0"/>
    <pivotField dataField="1"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s>
  <rowFields count="1">
    <field x="3"/>
  </rowFields>
  <rowItems count="10">
    <i>
      <x v="2"/>
    </i>
    <i>
      <x v="1"/>
    </i>
    <i>
      <x v="4"/>
    </i>
    <i>
      <x v="7"/>
    </i>
    <i>
      <x v="5"/>
    </i>
    <i>
      <x v="6"/>
    </i>
    <i>
      <x v="3"/>
    </i>
    <i>
      <x/>
    </i>
    <i>
      <x v="8"/>
    </i>
    <i t="grand">
      <x/>
    </i>
  </rowItems>
  <colItems count="1">
    <i/>
  </colItems>
  <dataFields count="1">
    <dataField name="Sum of Avearge Discount Percentage" fld="10" baseField="2" baseItem="0" numFmtId="3"/>
  </dataFields>
  <formats count="7">
    <format dxfId="75">
      <pivotArea dataOnly="0" labelOnly="1" outline="0" axis="axisValues" fieldPosition="0"/>
    </format>
    <format dxfId="74">
      <pivotArea dataOnly="0" labelOnly="1" outline="0" axis="axisValues" fieldPosition="0"/>
    </format>
    <format dxfId="73">
      <pivotArea dataOnly="0" fieldPosition="0">
        <references count="1">
          <reference field="3" count="0"/>
        </references>
      </pivotArea>
    </format>
    <format dxfId="72">
      <pivotArea field="3" type="button" dataOnly="0" labelOnly="1" outline="0" axis="axisRow" fieldPosition="0"/>
    </format>
    <format dxfId="71">
      <pivotArea dataOnly="0" labelOnly="1" outline="0" axis="axisValues" fieldPosition="0"/>
    </format>
    <format dxfId="70">
      <pivotArea field="3" dataOnly="0" grandRow="1" axis="axisRow" fieldPosition="0">
        <references count="1">
          <reference field="3" count="1">
            <x v="8"/>
          </reference>
        </references>
      </pivotArea>
    </format>
    <format dxfId="69">
      <pivotArea outline="0" fieldPosition="0">
        <references count="1">
          <reference field="4294967294" count="1">
            <x v="0"/>
          </reference>
        </references>
      </pivotArea>
    </format>
  </formats>
  <chartFormats count="9">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3"/>
          </reference>
        </references>
      </pivotArea>
    </chartFormat>
    <chartFormat chart="2" format="8">
      <pivotArea type="data" outline="0" fieldPosition="0">
        <references count="2">
          <reference field="4294967294" count="1" selected="0">
            <x v="0"/>
          </reference>
          <reference field="3" count="1" selected="0">
            <x v="6"/>
          </reference>
        </references>
      </pivotArea>
    </chartFormat>
    <chartFormat chart="2" format="9">
      <pivotArea type="data" outline="0" fieldPosition="0">
        <references count="2">
          <reference field="4294967294" count="1" selected="0">
            <x v="0"/>
          </reference>
          <reference field="3" count="1" selected="0">
            <x v="5"/>
          </reference>
        </references>
      </pivotArea>
    </chartFormat>
    <chartFormat chart="2" format="10">
      <pivotArea type="data" outline="0" fieldPosition="0">
        <references count="2">
          <reference field="4294967294" count="1" selected="0">
            <x v="0"/>
          </reference>
          <reference field="3" count="1" selected="0">
            <x v="7"/>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Reviews By Category"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G2:H12" firstHeaderRow="1" firstDataRow="1" firstDataCol="1"/>
  <pivotFields count="26">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defaultSubtotal="0">
      <items count="9">
        <item x="7"/>
        <item x="0"/>
        <item x="1"/>
        <item x="8"/>
        <item x="4"/>
        <item x="5"/>
        <item x="2"/>
        <item x="3"/>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pivotField showAll="0"/>
    <pivotField showAll="0"/>
    <pivotField showAll="0"/>
    <pivotField numFmtId="9" showAll="0"/>
    <pivotField showAll="0"/>
    <pivotField showAll="0"/>
    <pivotField showAll="0"/>
    <pivotField dataField="1" numFmtId="164" showAll="0"/>
    <pivotField numFmtId="164" showAll="0"/>
    <pivotField numFmtId="164" showAll="0"/>
    <pivotField showAll="0"/>
    <pivotField showAll="0"/>
    <pivotField showAll="0"/>
    <pivotField showAll="0"/>
    <pivotField showAll="0"/>
    <pivotField showAll="0"/>
    <pivotField showAll="0"/>
    <pivotField showAll="0"/>
  </pivotFields>
  <rowFields count="1">
    <field x="3"/>
  </rowFields>
  <rowItems count="10">
    <i>
      <x v="2"/>
    </i>
    <i>
      <x v="1"/>
    </i>
    <i>
      <x v="4"/>
    </i>
    <i>
      <x v="7"/>
    </i>
    <i>
      <x v="6"/>
    </i>
    <i>
      <x v="8"/>
    </i>
    <i>
      <x v="5"/>
    </i>
    <i>
      <x v="3"/>
    </i>
    <i>
      <x/>
    </i>
    <i t="grand">
      <x/>
    </i>
  </rowItems>
  <colItems count="1">
    <i/>
  </colItems>
  <dataFields count="1">
    <dataField name="Sum of rating_count" fld="15" baseField="0" baseItem="0"/>
  </dataFields>
  <formats count="7">
    <format dxfId="82">
      <pivotArea dataOnly="0" labelOnly="1" outline="0" axis="axisValues" fieldPosition="0"/>
    </format>
    <format dxfId="81">
      <pivotArea dataOnly="0" labelOnly="1" outline="0" axis="axisValues" fieldPosition="0"/>
    </format>
    <format dxfId="80">
      <pivotArea dataOnly="0" fieldPosition="0">
        <references count="1">
          <reference field="3" count="0"/>
        </references>
      </pivotArea>
    </format>
    <format dxfId="79">
      <pivotArea field="3" type="button" dataOnly="0" labelOnly="1" outline="0" axis="axisRow" fieldPosition="0"/>
    </format>
    <format dxfId="78">
      <pivotArea dataOnly="0" labelOnly="1" outline="0" axis="axisValues" fieldPosition="0"/>
    </format>
    <format dxfId="77">
      <pivotArea dataOnly="0" grandRow="1" fieldPosition="0"/>
    </format>
    <format dxfId="76">
      <pivotArea collapsedLevelsAreSubtotals="1" fieldPosition="0">
        <references count="1">
          <reference field="3" count="0"/>
        </references>
      </pivotArea>
    </format>
  </formats>
  <chartFormats count="6">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3" count="1" selected="0">
            <x v="8"/>
          </reference>
        </references>
      </pivotArea>
    </chartFormat>
    <chartFormat chart="24" format="4">
      <pivotArea type="data" outline="0" fieldPosition="0">
        <references count="2">
          <reference field="4294967294" count="1" selected="0">
            <x v="0"/>
          </reference>
          <reference field="3" count="1" selected="0">
            <x v="6"/>
          </reference>
        </references>
      </pivotArea>
    </chartFormat>
    <chartFormat chart="24" format="5">
      <pivotArea type="data" outline="0" fieldPosition="0">
        <references count="2">
          <reference field="4294967294" count="1" selected="0">
            <x v="0"/>
          </reference>
          <reference field="3" count="1" selected="0">
            <x v="7"/>
          </reference>
        </references>
      </pivotArea>
    </chartFormat>
    <chartFormat chart="24" format="6">
      <pivotArea type="data" outline="0" fieldPosition="0">
        <references count="2">
          <reference field="4294967294" count="1" selected="0">
            <x v="0"/>
          </reference>
          <reference field="3" count="1" selected="0">
            <x v="4"/>
          </reference>
        </references>
      </pivotArea>
    </chartFormat>
    <chartFormat chart="24"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Average Discount"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2:B12" firstHeaderRow="1" firstDataRow="1" firstDataCol="1"/>
  <pivotFields count="26">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defaultSubtotal="0">
      <items count="9">
        <item x="7"/>
        <item x="0"/>
        <item x="1"/>
        <item x="8"/>
        <item x="4"/>
        <item x="5"/>
        <item x="2"/>
        <item x="3"/>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pivotField showAll="0"/>
    <pivotField showAll="0"/>
    <pivotField dataField="1" showAll="0">
      <items count="1054">
        <item x="33"/>
        <item x="806"/>
        <item x="477"/>
        <item x="1007"/>
        <item x="915"/>
        <item x="919"/>
        <item x="361"/>
        <item x="483"/>
        <item x="859"/>
        <item x="988"/>
        <item x="581"/>
        <item x="375"/>
        <item x="459"/>
        <item x="446"/>
        <item x="883"/>
        <item x="331"/>
        <item x="484"/>
        <item x="268"/>
        <item x="876"/>
        <item x="705"/>
        <item x="593"/>
        <item x="983"/>
        <item x="965"/>
        <item x="422"/>
        <item x="951"/>
        <item x="682"/>
        <item x="619"/>
        <item x="776"/>
        <item x="470"/>
        <item x="381"/>
        <item x="536"/>
        <item x="317"/>
        <item x="814"/>
        <item x="556"/>
        <item x="756"/>
        <item x="1018"/>
        <item x="686"/>
        <item x="838"/>
        <item x="723"/>
        <item x="258"/>
        <item x="515"/>
        <item x="832"/>
        <item x="872"/>
        <item x="1029"/>
        <item x="710"/>
        <item x="356"/>
        <item x="15"/>
        <item x="609"/>
        <item x="667"/>
        <item x="860"/>
        <item x="382"/>
        <item x="523"/>
        <item x="755"/>
        <item x="895"/>
        <item x="650"/>
        <item x="748"/>
        <item x="339"/>
        <item x="954"/>
        <item x="503"/>
        <item x="658"/>
        <item x="722"/>
        <item x="490"/>
        <item x="618"/>
        <item x="831"/>
        <item x="155"/>
        <item x="454"/>
        <item x="247"/>
        <item x="585"/>
        <item x="1025"/>
        <item x="399"/>
        <item x="761"/>
        <item x="431"/>
        <item x="642"/>
        <item x="894"/>
        <item x="624"/>
        <item x="888"/>
        <item x="749"/>
        <item x="991"/>
        <item x="1037"/>
        <item x="648"/>
        <item x="412"/>
        <item x="352"/>
        <item x="82"/>
        <item x="305"/>
        <item x="880"/>
        <item x="452"/>
        <item x="647"/>
        <item x="884"/>
        <item x="466"/>
        <item x="612"/>
        <item x="891"/>
        <item x="946"/>
        <item x="577"/>
        <item x="436"/>
        <item x="1035"/>
        <item x="787"/>
        <item x="338"/>
        <item x="759"/>
        <item x="295"/>
        <item x="297"/>
        <item x="346"/>
        <item x="272"/>
        <item x="362"/>
        <item x="862"/>
        <item x="530"/>
        <item x="522"/>
        <item x="301"/>
        <item x="781"/>
        <item x="771"/>
        <item x="104"/>
        <item x="263"/>
        <item x="810"/>
        <item x="479"/>
        <item x="501"/>
        <item x="745"/>
        <item x="849"/>
        <item x="712"/>
        <item x="328"/>
        <item x="573"/>
        <item x="275"/>
        <item x="916"/>
        <item x="398"/>
        <item x="403"/>
        <item x="942"/>
        <item x="432"/>
        <item x="564"/>
        <item x="601"/>
        <item x="343"/>
        <item x="289"/>
        <item x="865"/>
        <item x="79"/>
        <item x="337"/>
        <item x="174"/>
        <item x="332"/>
        <item x="542"/>
        <item x="977"/>
        <item x="908"/>
        <item x="322"/>
        <item x="344"/>
        <item x="561"/>
        <item x="1052"/>
        <item x="572"/>
        <item x="685"/>
        <item x="290"/>
        <item x="617"/>
        <item x="251"/>
        <item x="124"/>
        <item x="752"/>
        <item x="805"/>
        <item x="545"/>
        <item x="602"/>
        <item x="7"/>
        <item x="474"/>
        <item x="291"/>
        <item x="818"/>
        <item x="695"/>
        <item x="1006"/>
        <item x="544"/>
        <item x="725"/>
        <item x="217"/>
        <item x="751"/>
        <item x="1022"/>
        <item x="901"/>
        <item x="640"/>
        <item x="499"/>
        <item x="611"/>
        <item x="938"/>
        <item x="994"/>
        <item x="74"/>
        <item x="26"/>
        <item x="277"/>
        <item x="614"/>
        <item x="389"/>
        <item x="135"/>
        <item x="910"/>
        <item x="635"/>
        <item x="606"/>
        <item x="512"/>
        <item x="175"/>
        <item x="27"/>
        <item x="1049"/>
        <item x="654"/>
        <item x="700"/>
        <item x="579"/>
        <item x="997"/>
        <item x="502"/>
        <item x="817"/>
        <item x="715"/>
        <item x="132"/>
        <item x="1051"/>
        <item x="902"/>
        <item x="774"/>
        <item x="327"/>
        <item x="300"/>
        <item x="741"/>
        <item x="754"/>
        <item x="841"/>
        <item x="108"/>
        <item x="90"/>
        <item x="316"/>
        <item x="664"/>
        <item x="996"/>
        <item x="731"/>
        <item x="868"/>
        <item x="388"/>
        <item x="52"/>
        <item x="1010"/>
        <item x="453"/>
        <item x="559"/>
        <item x="932"/>
        <item x="845"/>
        <item x="922"/>
        <item x="286"/>
        <item x="269"/>
        <item x="1036"/>
        <item x="984"/>
        <item x="521"/>
        <item x="950"/>
        <item x="1050"/>
        <item x="858"/>
        <item x="221"/>
        <item x="320"/>
        <item x="780"/>
        <item x="742"/>
        <item x="309"/>
        <item x="281"/>
        <item x="37"/>
        <item x="387"/>
        <item x="184"/>
        <item x="464"/>
        <item x="992"/>
        <item x="363"/>
        <item x="370"/>
        <item x="824"/>
        <item x="773"/>
        <item x="974"/>
        <item x="284"/>
        <item x="653"/>
        <item x="968"/>
        <item x="843"/>
        <item x="830"/>
        <item x="407"/>
        <item x="675"/>
        <item x="143"/>
        <item x="1044"/>
        <item x="596"/>
        <item x="507"/>
        <item x="952"/>
        <item x="335"/>
        <item x="310"/>
        <item x="557"/>
        <item x="439"/>
        <item x="1046"/>
        <item x="1001"/>
        <item x="128"/>
        <item x="531"/>
        <item x="168"/>
        <item x="989"/>
        <item x="1023"/>
        <item x="807"/>
        <item x="779"/>
        <item x="646"/>
        <item x="56"/>
        <item x="788"/>
        <item x="149"/>
        <item x="980"/>
        <item x="870"/>
        <item x="113"/>
        <item x="364"/>
        <item x="799"/>
        <item x="549"/>
        <item x="75"/>
        <item x="1042"/>
        <item x="139"/>
        <item x="288"/>
        <item x="164"/>
        <item x="508"/>
        <item x="931"/>
        <item x="729"/>
        <item x="264"/>
        <item x="875"/>
        <item x="987"/>
        <item x="765"/>
        <item x="421"/>
        <item x="999"/>
        <item x="350"/>
        <item x="1008"/>
        <item x="391"/>
        <item x="504"/>
        <item x="97"/>
        <item x="775"/>
        <item x="1030"/>
        <item x="478"/>
        <item x="943"/>
        <item x="438"/>
        <item x="9"/>
        <item x="649"/>
        <item x="716"/>
        <item x="740"/>
        <item x="615"/>
        <item x="737"/>
        <item x="863"/>
        <item x="224"/>
        <item x="645"/>
        <item x="973"/>
        <item x="249"/>
        <item x="379"/>
        <item x="935"/>
        <item x="753"/>
        <item x="1013"/>
        <item x="43"/>
        <item x="100"/>
        <item x="180"/>
        <item x="829"/>
        <item x="582"/>
        <item x="211"/>
        <item x="568"/>
        <item x="628"/>
        <item x="219"/>
        <item x="495"/>
        <item x="633"/>
        <item x="820"/>
        <item x="746"/>
        <item x="195"/>
        <item x="769"/>
        <item x="661"/>
        <item x="519"/>
        <item x="890"/>
        <item x="711"/>
        <item x="1024"/>
        <item x="947"/>
        <item x="302"/>
        <item x="825"/>
        <item x="1003"/>
        <item x="732"/>
        <item x="833"/>
        <item x="896"/>
        <item x="227"/>
        <item x="65"/>
        <item x="948"/>
        <item x="641"/>
        <item x="40"/>
        <item x="546"/>
        <item x="17"/>
        <item x="956"/>
        <item x="869"/>
        <item x="228"/>
        <item x="696"/>
        <item x="975"/>
        <item x="671"/>
        <item x="485"/>
        <item x="117"/>
        <item x="255"/>
        <item x="565"/>
        <item x="1032"/>
        <item x="734"/>
        <item x="784"/>
        <item x="476"/>
        <item x="826"/>
        <item x="905"/>
        <item x="158"/>
        <item x="1019"/>
        <item x="856"/>
        <item x="575"/>
        <item x="396"/>
        <item x="801"/>
        <item x="873"/>
        <item x="527"/>
        <item x="19"/>
        <item x="763"/>
        <item x="874"/>
        <item x="713"/>
        <item x="972"/>
        <item x="847"/>
        <item x="854"/>
        <item x="1039"/>
        <item x="728"/>
        <item x="717"/>
        <item x="681"/>
        <item x="1033"/>
        <item x="1011"/>
        <item x="936"/>
        <item x="929"/>
        <item x="804"/>
        <item x="229"/>
        <item x="237"/>
        <item x="279"/>
        <item x="631"/>
        <item x="548"/>
        <item x="274"/>
        <item x="676"/>
        <item x="764"/>
        <item x="497"/>
        <item x="115"/>
        <item x="583"/>
        <item x="809"/>
        <item x="730"/>
        <item x="122"/>
        <item x="857"/>
        <item x="819"/>
        <item x="136"/>
        <item x="893"/>
        <item x="785"/>
        <item x="702"/>
        <item x="22"/>
        <item x="940"/>
        <item x="239"/>
        <item x="169"/>
        <item x="486"/>
        <item x="844"/>
        <item x="679"/>
        <item x="959"/>
        <item x="569"/>
        <item x="76"/>
        <item x="555"/>
        <item x="882"/>
        <item x="766"/>
        <item x="791"/>
        <item x="93"/>
        <item x="177"/>
        <item x="397"/>
        <item x="64"/>
        <item x="689"/>
        <item x="196"/>
        <item x="608"/>
        <item x="212"/>
        <item x="324"/>
        <item x="85"/>
        <item x="719"/>
        <item x="24"/>
        <item x="571"/>
        <item x="220"/>
        <item x="796"/>
        <item x="960"/>
        <item x="1041"/>
        <item x="598"/>
        <item x="834"/>
        <item x="1040"/>
        <item x="493"/>
        <item x="39"/>
        <item x="395"/>
        <item x="967"/>
        <item x="923"/>
        <item x="303"/>
        <item x="517"/>
        <item x="958"/>
        <item x="1"/>
        <item x="851"/>
        <item x="187"/>
        <item x="270"/>
        <item x="367"/>
        <item x="460"/>
        <item x="1004"/>
        <item x="121"/>
        <item x="576"/>
        <item x="962"/>
        <item x="473"/>
        <item x="986"/>
        <item x="1031"/>
        <item x="738"/>
        <item x="913"/>
        <item x="354"/>
        <item x="906"/>
        <item x="550"/>
        <item x="540"/>
        <item x="435"/>
        <item x="16"/>
        <item x="148"/>
        <item x="123"/>
        <item x="21"/>
        <item x="71"/>
        <item x="207"/>
        <item x="706"/>
        <item x="127"/>
        <item x="246"/>
        <item x="928"/>
        <item x="909"/>
        <item x="205"/>
        <item x="770"/>
        <item x="793"/>
        <item x="966"/>
        <item x="248"/>
        <item x="494"/>
        <item x="697"/>
        <item x="995"/>
        <item x="933"/>
        <item x="985"/>
        <item x="46"/>
        <item x="380"/>
        <item x="1002"/>
        <item x="1027"/>
        <item x="147"/>
        <item x="562"/>
        <item x="189"/>
        <item x="231"/>
        <item x="691"/>
        <item x="668"/>
        <item x="897"/>
        <item x="727"/>
        <item x="20"/>
        <item x="260"/>
        <item x="49"/>
        <item x="637"/>
        <item x="839"/>
        <item x="963"/>
        <item x="848"/>
        <item x="767"/>
        <item x="480"/>
        <item x="165"/>
        <item x="61"/>
        <item x="800"/>
        <item x="62"/>
        <item x="491"/>
        <item x="278"/>
        <item x="747"/>
        <item x="735"/>
        <item x="684"/>
        <item x="106"/>
        <item x="660"/>
        <item x="795"/>
        <item x="620"/>
        <item x="285"/>
        <item x="861"/>
        <item x="129"/>
        <item x="99"/>
        <item x="811"/>
        <item x="945"/>
        <item x="708"/>
        <item x="783"/>
        <item x="280"/>
        <item x="790"/>
        <item x="1026"/>
        <item x="643"/>
        <item x="587"/>
        <item x="674"/>
        <item x="921"/>
        <item x="659"/>
        <item x="262"/>
        <item x="789"/>
        <item x="683"/>
        <item x="162"/>
        <item x="167"/>
        <item x="736"/>
        <item x="772"/>
        <item x="733"/>
        <item x="688"/>
        <item x="917"/>
        <item x="235"/>
        <item x="998"/>
        <item x="914"/>
        <item x="961"/>
        <item x="566"/>
        <item x="296"/>
        <item x="835"/>
        <item x="803"/>
        <item x="529"/>
        <item x="866"/>
        <item x="842"/>
        <item x="815"/>
        <item x="924"/>
        <item x="821"/>
        <item x="1009"/>
        <item x="405"/>
        <item x="1038"/>
        <item x="802"/>
        <item x="1045"/>
        <item x="45"/>
        <item x="720"/>
        <item x="926"/>
        <item x="200"/>
        <item x="850"/>
        <item x="304"/>
        <item x="638"/>
        <item x="714"/>
        <item x="881"/>
        <item x="233"/>
        <item x="365"/>
        <item x="462"/>
        <item x="408"/>
        <item x="496"/>
        <item x="743"/>
        <item x="294"/>
        <item x="336"/>
        <item x="1028"/>
        <item x="698"/>
        <item x="8"/>
        <item x="594"/>
        <item x="134"/>
        <item x="120"/>
        <item x="630"/>
        <item x="226"/>
        <item x="528"/>
        <item x="188"/>
        <item x="201"/>
        <item x="588"/>
        <item x="656"/>
        <item x="1034"/>
        <item x="1005"/>
        <item x="904"/>
        <item x="879"/>
        <item x="744"/>
        <item x="970"/>
        <item x="792"/>
        <item x="259"/>
        <item x="543"/>
        <item x="949"/>
        <item x="798"/>
        <item x="758"/>
        <item x="1012"/>
        <item x="541"/>
        <item x="651"/>
        <item x="28"/>
        <item x="241"/>
        <item x="920"/>
        <item x="797"/>
        <item x="341"/>
        <item x="871"/>
        <item x="257"/>
        <item x="468"/>
        <item x="86"/>
        <item x="786"/>
        <item x="889"/>
        <item x="126"/>
        <item x="911"/>
        <item x="156"/>
        <item x="513"/>
        <item x="222"/>
        <item x="160"/>
        <item x="955"/>
        <item x="36"/>
        <item x="599"/>
        <item x="3"/>
        <item x="941"/>
        <item x="109"/>
        <item x="88"/>
        <item x="623"/>
        <item x="384"/>
        <item x="690"/>
        <item x="982"/>
        <item x="837"/>
        <item x="107"/>
        <item x="636"/>
        <item x="918"/>
        <item x="964"/>
        <item x="467"/>
        <item x="51"/>
        <item x="81"/>
        <item x="130"/>
        <item x="351"/>
        <item x="50"/>
        <item x="429"/>
        <item x="757"/>
        <item x="116"/>
        <item x="887"/>
        <item x="516"/>
        <item x="586"/>
        <item x="492"/>
        <item x="718"/>
        <item x="393"/>
        <item x="192"/>
        <item x="256"/>
        <item x="1000"/>
        <item x="469"/>
        <item x="677"/>
        <item x="899"/>
        <item x="10"/>
        <item x="877"/>
        <item x="194"/>
        <item x="777"/>
        <item x="944"/>
        <item x="703"/>
        <item x="563"/>
        <item x="707"/>
        <item x="794"/>
        <item x="170"/>
        <item x="406"/>
        <item x="892"/>
        <item x="518"/>
        <item x="721"/>
        <item x="475"/>
        <item x="67"/>
        <item x="610"/>
        <item x="687"/>
        <item x="864"/>
        <item x="816"/>
        <item x="1015"/>
        <item x="632"/>
        <item x="420"/>
        <item x="662"/>
        <item x="138"/>
        <item x="524"/>
        <item x="622"/>
        <item x="54"/>
        <item x="692"/>
        <item x="410"/>
        <item x="701"/>
        <item x="450"/>
        <item x="471"/>
        <item x="846"/>
        <item x="208"/>
        <item x="423"/>
        <item x="665"/>
        <item x="537"/>
        <item x="481"/>
        <item x="230"/>
        <item x="383"/>
        <item x="925"/>
        <item x="898"/>
        <item x="411"/>
        <item x="80"/>
        <item x="604"/>
        <item x="214"/>
        <item x="993"/>
        <item x="190"/>
        <item x="1043"/>
        <item x="760"/>
        <item x="552"/>
        <item x="592"/>
        <item x="137"/>
        <item x="506"/>
        <item x="953"/>
        <item x="878"/>
        <item x="42"/>
        <item x="930"/>
        <item x="69"/>
        <item x="828"/>
        <item x="693"/>
        <item x="823"/>
        <item x="371"/>
        <item x="119"/>
        <item x="634"/>
        <item x="157"/>
        <item x="373"/>
        <item x="560"/>
        <item x="1020"/>
        <item x="427"/>
        <item x="218"/>
        <item x="1016"/>
        <item x="498"/>
        <item x="1047"/>
        <item x="724"/>
        <item x="1048"/>
        <item x="183"/>
        <item x="1017"/>
        <item x="240"/>
        <item x="154"/>
        <item x="778"/>
        <item x="254"/>
        <item x="1014"/>
        <item x="198"/>
        <item x="644"/>
        <item x="112"/>
        <item x="236"/>
        <item x="234"/>
        <item x="680"/>
        <item x="329"/>
        <item x="726"/>
        <item x="553"/>
        <item x="445"/>
        <item x="1021"/>
        <item x="808"/>
        <item x="488"/>
        <item x="430"/>
        <item x="613"/>
        <item x="311"/>
        <item x="357"/>
        <item x="282"/>
        <item x="621"/>
        <item x="525"/>
        <item x="153"/>
        <item x="44"/>
        <item x="978"/>
        <item x="402"/>
        <item x="223"/>
        <item x="18"/>
        <item x="14"/>
        <item x="225"/>
        <item x="957"/>
        <item x="472"/>
        <item x="216"/>
        <item x="739"/>
        <item x="261"/>
        <item x="213"/>
        <item x="840"/>
        <item x="709"/>
        <item x="181"/>
        <item x="125"/>
        <item x="886"/>
        <item x="253"/>
        <item x="58"/>
        <item x="13"/>
        <item x="63"/>
        <item x="4"/>
        <item x="110"/>
        <item x="578"/>
        <item x="441"/>
        <item x="939"/>
        <item x="853"/>
        <item x="133"/>
        <item x="323"/>
        <item x="72"/>
        <item x="768"/>
        <item x="48"/>
        <item x="990"/>
        <item x="271"/>
        <item x="243"/>
        <item x="554"/>
        <item x="60"/>
        <item x="782"/>
        <item x="442"/>
        <item x="937"/>
        <item x="321"/>
        <item x="105"/>
        <item x="900"/>
        <item x="176"/>
        <item x="203"/>
        <item x="11"/>
        <item x="182"/>
        <item x="142"/>
        <item x="417"/>
        <item x="489"/>
        <item x="694"/>
        <item x="244"/>
        <item x="172"/>
        <item x="95"/>
        <item x="250"/>
        <item x="580"/>
        <item x="418"/>
        <item x="827"/>
        <item x="969"/>
        <item x="0"/>
        <item x="551"/>
        <item x="607"/>
        <item x="463"/>
        <item x="31"/>
        <item x="70"/>
        <item x="47"/>
        <item x="111"/>
        <item x="670"/>
        <item x="448"/>
        <item x="163"/>
        <item x="6"/>
        <item x="32"/>
        <item x="308"/>
        <item x="68"/>
        <item x="704"/>
        <item x="570"/>
        <item x="591"/>
        <item x="424"/>
        <item x="340"/>
        <item x="91"/>
        <item x="186"/>
        <item x="433"/>
        <item x="101"/>
        <item x="92"/>
        <item x="669"/>
        <item x="84"/>
        <item x="159"/>
        <item x="377"/>
        <item x="333"/>
        <item x="597"/>
        <item x="461"/>
        <item x="443"/>
        <item x="852"/>
        <item x="173"/>
        <item x="672"/>
        <item x="179"/>
        <item x="526"/>
        <item x="140"/>
        <item x="605"/>
        <item x="298"/>
        <item x="78"/>
        <item x="532"/>
        <item x="419"/>
        <item x="41"/>
        <item x="558"/>
        <item x="318"/>
        <item x="907"/>
        <item x="89"/>
        <item x="456"/>
        <item x="366"/>
        <item x="150"/>
        <item x="77"/>
        <item x="629"/>
        <item x="334"/>
        <item x="867"/>
        <item x="199"/>
        <item x="934"/>
        <item x="426"/>
        <item x="319"/>
        <item x="574"/>
        <item x="12"/>
        <item x="376"/>
        <item x="83"/>
        <item x="434"/>
        <item x="976"/>
        <item x="131"/>
        <item x="145"/>
        <item x="652"/>
        <item x="425"/>
        <item x="444"/>
        <item x="428"/>
        <item x="209"/>
        <item x="595"/>
        <item x="38"/>
        <item x="663"/>
        <item x="855"/>
        <item x="347"/>
        <item x="368"/>
        <item x="238"/>
        <item x="313"/>
        <item x="29"/>
        <item x="141"/>
        <item x="673"/>
        <item x="23"/>
        <item x="215"/>
        <item x="750"/>
        <item x="151"/>
        <item x="762"/>
        <item x="152"/>
        <item x="981"/>
        <item x="511"/>
        <item x="306"/>
        <item x="307"/>
        <item x="242"/>
        <item x="25"/>
        <item x="292"/>
        <item x="416"/>
        <item x="535"/>
        <item x="96"/>
        <item x="385"/>
        <item x="927"/>
        <item x="114"/>
        <item x="118"/>
        <item x="193"/>
        <item x="885"/>
        <item x="505"/>
        <item x="30"/>
        <item x="404"/>
        <item x="401"/>
        <item x="378"/>
        <item x="616"/>
        <item x="822"/>
        <item x="360"/>
        <item x="392"/>
        <item x="440"/>
        <item x="103"/>
        <item x="166"/>
        <item x="627"/>
        <item x="178"/>
        <item x="345"/>
        <item x="400"/>
        <item x="73"/>
        <item x="267"/>
        <item x="414"/>
        <item x="514"/>
        <item x="567"/>
        <item x="437"/>
        <item x="144"/>
        <item x="232"/>
        <item x="912"/>
        <item x="666"/>
        <item x="487"/>
        <item x="639"/>
        <item x="325"/>
        <item x="161"/>
        <item x="210"/>
        <item x="813"/>
        <item x="449"/>
        <item x="276"/>
        <item x="971"/>
        <item x="539"/>
        <item x="603"/>
        <item x="625"/>
        <item x="293"/>
        <item x="369"/>
        <item x="197"/>
        <item x="358"/>
        <item x="87"/>
        <item x="53"/>
        <item x="547"/>
        <item x="326"/>
        <item x="66"/>
        <item x="538"/>
        <item x="836"/>
        <item x="55"/>
        <item x="409"/>
        <item x="457"/>
        <item x="59"/>
        <item x="287"/>
        <item x="600"/>
        <item x="245"/>
        <item x="626"/>
        <item x="342"/>
        <item x="252"/>
        <item x="657"/>
        <item x="273"/>
        <item x="812"/>
        <item x="415"/>
        <item x="584"/>
        <item x="655"/>
        <item x="465"/>
        <item x="386"/>
        <item x="903"/>
        <item x="299"/>
        <item x="500"/>
        <item x="458"/>
        <item x="266"/>
        <item x="98"/>
        <item x="520"/>
        <item x="34"/>
        <item x="699"/>
        <item x="312"/>
        <item x="330"/>
        <item x="353"/>
        <item x="283"/>
        <item x="348"/>
        <item x="589"/>
        <item x="171"/>
        <item x="359"/>
        <item x="349"/>
        <item x="413"/>
        <item x="202"/>
        <item x="185"/>
        <item x="509"/>
        <item x="146"/>
        <item x="451"/>
        <item x="374"/>
        <item x="315"/>
        <item x="372"/>
        <item x="533"/>
        <item x="510"/>
        <item x="102"/>
        <item x="5"/>
        <item x="355"/>
        <item x="35"/>
        <item x="534"/>
        <item x="979"/>
        <item x="390"/>
        <item x="57"/>
        <item x="447"/>
        <item x="455"/>
        <item x="206"/>
        <item x="94"/>
        <item x="394"/>
        <item x="191"/>
        <item x="590"/>
        <item x="204"/>
        <item x="2"/>
        <item x="678"/>
        <item x="314"/>
        <item x="265"/>
        <item x="482"/>
        <item t="default"/>
      </items>
    </pivotField>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s>
  <rowFields count="1">
    <field x="3"/>
  </rowFields>
  <rowItems count="10">
    <i>
      <x v="5"/>
    </i>
    <i>
      <x v="1"/>
    </i>
    <i>
      <x v="3"/>
    </i>
    <i>
      <x v="2"/>
    </i>
    <i>
      <x v="6"/>
    </i>
    <i>
      <x/>
    </i>
    <i>
      <x v="4"/>
    </i>
    <i>
      <x v="7"/>
    </i>
    <i>
      <x v="8"/>
    </i>
    <i t="grand">
      <x/>
    </i>
  </rowItems>
  <colItems count="1">
    <i/>
  </colItems>
  <dataFields count="1">
    <dataField name="Average of Avearge Discount Percentage" fld="10" subtotal="average" baseField="3" baseItem="0" numFmtId="1"/>
  </dataFields>
  <formats count="10">
    <format dxfId="92">
      <pivotArea dataOnly="0" labelOnly="1" outline="0" axis="axisValues" fieldPosition="0"/>
    </format>
    <format dxfId="91">
      <pivotArea dataOnly="0" labelOnly="1" outline="0" axis="axisValues" fieldPosition="0"/>
    </format>
    <format dxfId="90">
      <pivotArea field="3" type="button" dataOnly="0" labelOnly="1" outline="0" axis="axisRow" fieldPosition="0"/>
    </format>
    <format dxfId="89">
      <pivotArea collapsedLevelsAreSubtotals="1" fieldPosition="0">
        <references count="1">
          <reference field="3" count="0"/>
        </references>
      </pivotArea>
    </format>
    <format dxfId="88">
      <pivotArea dataOnly="0" labelOnly="1" fieldPosition="0">
        <references count="1">
          <reference field="3" count="0"/>
        </references>
      </pivotArea>
    </format>
    <format dxfId="87">
      <pivotArea field="3" type="button" dataOnly="0" labelOnly="1" outline="0" axis="axisRow" fieldPosition="0"/>
    </format>
    <format dxfId="86">
      <pivotArea dataOnly="0" grandRow="1" fieldPosition="0"/>
    </format>
    <format dxfId="85">
      <pivotArea dataOnly="0" labelOnly="1" outline="0" axis="axisValues" fieldPosition="0"/>
    </format>
    <format dxfId="84">
      <pivotArea outline="0" fieldPosition="0">
        <references count="1">
          <reference field="4294967294" count="1">
            <x v="0"/>
          </reference>
        </references>
      </pivotArea>
    </format>
    <format dxfId="83">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Highest Review Of Product "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P2:Q13" firstHeaderRow="1" firstDataRow="1" firstDataCol="1"/>
  <pivotFields count="26">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 showAll="0" defaultSubtotal="0"/>
    <pivotField showAll="0" defaultSubtotal="0"/>
    <pivotField showAll="0"/>
    <pivotField showAll="0"/>
    <pivotField showAll="0"/>
    <pivotField showAll="0"/>
    <pivotField numFmtId="9" showAll="0"/>
    <pivotField showAll="0"/>
    <pivotField showAll="0"/>
    <pivotField showAll="0"/>
    <pivotField dataField="1" numFmtId="164" showAll="0"/>
    <pivotField numFmtId="164" showAll="0"/>
    <pivotField numFmtId="164" showAll="0"/>
    <pivotField showAll="0"/>
    <pivotField showAll="0"/>
    <pivotField showAll="0"/>
    <pivotField showAll="0"/>
    <pivotField showAll="0"/>
    <pivotField showAll="0"/>
    <pivotField showAll="0"/>
    <pivotField showAll="0"/>
  </pivotFields>
  <rowFields count="1">
    <field x="0"/>
  </rowFields>
  <rowItems count="11">
    <i>
      <x v="356"/>
    </i>
    <i>
      <x v="137"/>
    </i>
    <i>
      <x v="138"/>
    </i>
    <i>
      <x v="317"/>
    </i>
    <i>
      <x v="318"/>
    </i>
    <i>
      <x v="232"/>
    </i>
    <i>
      <x v="911"/>
    </i>
    <i>
      <x v="907"/>
    </i>
    <i>
      <x v="910"/>
    </i>
    <i>
      <x v="908"/>
    </i>
    <i t="grand">
      <x/>
    </i>
  </rowItems>
  <colItems count="1">
    <i/>
  </colItems>
  <dataFields count="1">
    <dataField name="Sum of rating_count" fld="15" baseField="0" baseItem="0" numFmtId="3"/>
  </dataFields>
  <formats count="7">
    <format dxfId="99">
      <pivotArea dataOnly="0" labelOnly="1" outline="0" axis="axisValues" fieldPosition="0"/>
    </format>
    <format dxfId="98">
      <pivotArea dataOnly="0" labelOnly="1" outline="0" axis="axisValues" fieldPosition="0"/>
    </format>
    <format dxfId="97">
      <pivotArea field="0" type="button" dataOnly="0" labelOnly="1" outline="0" axis="axisRow" fieldPosition="0"/>
    </format>
    <format dxfId="96">
      <pivotArea dataOnly="0" labelOnly="1" outline="0" axis="axisValues" fieldPosition="0"/>
    </format>
    <format dxfId="95">
      <pivotArea dataOnly="0" grandRow="1" fieldPosition="0"/>
    </format>
    <format dxfId="94">
      <pivotArea dataOnly="0" fieldPosition="0">
        <references count="1">
          <reference field="0" count="10">
            <x v="137"/>
            <x v="138"/>
            <x v="232"/>
            <x v="317"/>
            <x v="318"/>
            <x v="356"/>
            <x v="907"/>
            <x v="908"/>
            <x v="910"/>
            <x v="911"/>
          </reference>
        </references>
      </pivotArea>
    </format>
    <format dxfId="93">
      <pivotArea outline="0" fieldPosition="0">
        <references count="1">
          <reference field="4294967294" count="1">
            <x v="0"/>
          </reference>
        </references>
      </pivotArea>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56"/>
          </reference>
        </references>
      </pivotArea>
    </chartFormat>
    <chartFormat chart="2" format="4">
      <pivotArea type="data" outline="0" fieldPosition="0">
        <references count="2">
          <reference field="4294967294" count="1" selected="0">
            <x v="0"/>
          </reference>
          <reference field="0" count="1" selected="0">
            <x v="137"/>
          </reference>
        </references>
      </pivotArea>
    </chartFormat>
    <chartFormat chart="2" format="5">
      <pivotArea type="data" outline="0" fieldPosition="0">
        <references count="2">
          <reference field="4294967294" count="1" selected="0">
            <x v="0"/>
          </reference>
          <reference field="0" count="1" selected="0">
            <x v="910"/>
          </reference>
        </references>
      </pivotArea>
    </chartFormat>
    <chartFormat chart="2" format="6">
      <pivotArea type="data" outline="0" fieldPosition="0">
        <references count="2">
          <reference field="4294967294" count="1" selected="0">
            <x v="0"/>
          </reference>
          <reference field="0" count="1" selected="0">
            <x v="907"/>
          </reference>
        </references>
      </pivotArea>
    </chartFormat>
    <chartFormat chart="2" format="7">
      <pivotArea type="data" outline="0" fieldPosition="0">
        <references count="2">
          <reference field="4294967294" count="1" selected="0">
            <x v="0"/>
          </reference>
          <reference field="0" count="1" selected="0">
            <x v="911"/>
          </reference>
        </references>
      </pivotArea>
    </chartFormat>
    <chartFormat chart="2" format="8">
      <pivotArea type="data" outline="0" fieldPosition="0">
        <references count="2">
          <reference field="4294967294" count="1" selected="0">
            <x v="0"/>
          </reference>
          <reference field="0" count="1" selected="0">
            <x v="232"/>
          </reference>
        </references>
      </pivotArea>
    </chartFormat>
    <chartFormat chart="2" format="9">
      <pivotArea type="data" outline="0" fieldPosition="0">
        <references count="2">
          <reference field="4294967294" count="1" selected="0">
            <x v="0"/>
          </reference>
          <reference field="0" count="1" selected="0">
            <x v="318"/>
          </reference>
        </references>
      </pivotArea>
    </chartFormat>
    <chartFormat chart="2" format="10">
      <pivotArea type="data" outline="0" fieldPosition="0">
        <references count="2">
          <reference field="4294967294" count="1" selected="0">
            <x v="0"/>
          </reference>
          <reference field="0" count="1" selected="0">
            <x v="317"/>
          </reference>
        </references>
      </pivotArea>
    </chartFormat>
    <chartFormat chart="2" format="11">
      <pivotArea type="data" outline="0" fieldPosition="0">
        <references count="2">
          <reference field="4294967294" count="1" selected="0">
            <x v="0"/>
          </reference>
          <reference field="0" count="1" selected="0">
            <x v="13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 Product Higest Average Rating "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J2:K13" firstHeaderRow="1" firstDataRow="1" firstDataCol="1"/>
  <pivotFields count="26">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measureFilter="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showAll="0" defaultSubtotal="0"/>
    <pivotField showAll="0" defaultSubtotal="0"/>
    <pivotField showAll="0" defaultSubtotal="0"/>
    <pivotField showAll="0" defaultSubtotal="0"/>
    <pivotField showAll="0"/>
    <pivotField showAll="0"/>
    <pivotField showAll="0"/>
    <pivotField showAll="0"/>
    <pivotField numFmtId="9" showAll="0"/>
    <pivotField showAll="0"/>
    <pivotField showAll="0"/>
    <pivotField showAll="0"/>
    <pivotField numFmtId="164" showAll="0"/>
    <pivotField dataField="1" numFmtId="164" showAll="0"/>
    <pivotField numFmtId="164" showAll="0"/>
    <pivotField showAll="0"/>
    <pivotField showAll="0"/>
    <pivotField showAll="0"/>
    <pivotField showAll="0"/>
    <pivotField showAll="0"/>
    <pivotField showAll="0"/>
    <pivotField showAll="0"/>
    <pivotField showAll="0"/>
  </pivotFields>
  <rowFields count="1">
    <field x="0"/>
  </rowFields>
  <rowItems count="11">
    <i>
      <x v="356"/>
    </i>
    <i>
      <x v="137"/>
    </i>
    <i>
      <x v="138"/>
    </i>
    <i>
      <x v="317"/>
    </i>
    <i>
      <x v="318"/>
    </i>
    <i>
      <x v="232"/>
    </i>
    <i>
      <x v="911"/>
    </i>
    <i>
      <x v="907"/>
    </i>
    <i>
      <x v="910"/>
    </i>
    <i>
      <x v="908"/>
    </i>
    <i t="grand">
      <x/>
    </i>
  </rowItems>
  <colItems count="1">
    <i/>
  </colItems>
  <dataFields count="1">
    <dataField name="Sum of Rating+Number Of Review" fld="16" baseField="0" baseItem="232" numFmtId="1"/>
  </dataFields>
  <formats count="8">
    <format dxfId="14">
      <pivotArea dataOnly="0" labelOnly="1" outline="0" axis="axisValues" fieldPosition="0"/>
    </format>
    <format dxfId="13">
      <pivotArea dataOnly="0" labelOnly="1" outline="0" axis="axisValues" fieldPosition="0"/>
    </format>
    <format dxfId="12">
      <pivotArea field="0" type="button" dataOnly="0" labelOnly="1" outline="0" axis="axisRow" fieldPosition="0"/>
    </format>
    <format dxfId="11">
      <pivotArea dataOnly="0" labelOnly="1" outline="0" axis="axisValues" fieldPosition="0"/>
    </format>
    <format dxfId="10">
      <pivotArea dataOnly="0" grandRow="1" axis="axisRow" fieldPosition="0"/>
    </format>
    <format dxfId="9">
      <pivotArea dataOnly="0" fieldPosition="0">
        <references count="1">
          <reference field="0" count="10">
            <x v="137"/>
            <x v="138"/>
            <x v="232"/>
            <x v="317"/>
            <x v="318"/>
            <x v="356"/>
            <x v="907"/>
            <x v="908"/>
            <x v="910"/>
            <x v="911"/>
          </reference>
        </references>
      </pivotArea>
    </format>
    <format dxfId="8">
      <pivotArea dataOnly="0" fieldPosition="0">
        <references count="1">
          <reference field="0" count="10">
            <x v="137"/>
            <x v="138"/>
            <x v="232"/>
            <x v="317"/>
            <x v="318"/>
            <x v="356"/>
            <x v="907"/>
            <x v="908"/>
            <x v="910"/>
            <x v="911"/>
          </reference>
        </references>
      </pivotArea>
    </format>
    <format dxfId="7">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10" filterVal="10"/>
        </filterColumn>
      </autoFilter>
    </filter>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5Top Product"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S17:T23" firstHeaderRow="1" firstDataRow="1" firstDataCol="1"/>
  <pivotFields count="26">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showAll="0" defaultSubtotal="0">
      <items count="9">
        <item x="7"/>
        <item x="0"/>
        <item x="1"/>
        <item x="8"/>
        <item x="4"/>
        <item x="5"/>
        <item x="2"/>
        <item x="3"/>
        <item x="6"/>
      </items>
    </pivotField>
    <pivotField showAll="0" defaultSubtotal="0"/>
    <pivotField showAll="0" defaultSubtotal="0"/>
    <pivotField showAll="0" defaultSubtotal="0"/>
    <pivotField showAll="0"/>
    <pivotField showAll="0"/>
    <pivotField showAll="0"/>
    <pivotField showAll="0"/>
    <pivotField numFmtId="9" showAll="0"/>
    <pivotField showAll="0"/>
    <pivotField showAll="0"/>
    <pivotField showAll="0"/>
    <pivotField numFmtId="164" showAll="0"/>
    <pivotField dataField="1" numFmtId="164" showAll="0"/>
    <pivotField numFmtId="164" showAll="0"/>
    <pivotField showAll="0"/>
    <pivotField showAll="0"/>
    <pivotField showAll="0"/>
    <pivotField showAll="0"/>
    <pivotField showAll="0"/>
    <pivotField showAll="0"/>
    <pivotField showAll="0"/>
    <pivotField showAll="0"/>
  </pivotFields>
  <rowFields count="1">
    <field x="0"/>
  </rowFields>
  <rowItems count="6">
    <i>
      <x v="356"/>
    </i>
    <i>
      <x v="137"/>
    </i>
    <i>
      <x v="138"/>
    </i>
    <i>
      <x v="318"/>
    </i>
    <i>
      <x v="317"/>
    </i>
    <i t="grand">
      <x/>
    </i>
  </rowItems>
  <colItems count="1">
    <i/>
  </colItems>
  <dataFields count="1">
    <dataField name="Sum of Rating+Number Of Review" fld="16" baseField="0" baseItem="6" numFmtId="1"/>
  </dataFields>
  <formats count="7">
    <format dxfId="21">
      <pivotArea dataOnly="0" labelOnly="1" outline="0" axis="axisValues" fieldPosition="0"/>
    </format>
    <format dxfId="20">
      <pivotArea dataOnly="0" labelOnly="1" outline="0" axis="axisValues" fieldPosition="0"/>
    </format>
    <format dxfId="19">
      <pivotArea outline="0" fieldPosition="0">
        <references count="1">
          <reference field="4294967294" count="1">
            <x v="0"/>
          </reference>
        </references>
      </pivotArea>
    </format>
    <format dxfId="18">
      <pivotArea field="0" type="button" dataOnly="0" labelOnly="1" outline="0" axis="axisRow" fieldPosition="0"/>
    </format>
    <format dxfId="17">
      <pivotArea dataOnly="0" labelOnly="1" outline="0" axis="axisValues" fieldPosition="0"/>
    </format>
    <format dxfId="16">
      <pivotArea dataOnly="0" grandRow="1" axis="axisRow" fieldPosition="0"/>
    </format>
    <format dxfId="15">
      <pivotArea dataOnly="0" fieldPosition="0">
        <references count="1">
          <reference field="0" count="5">
            <x v="137"/>
            <x v="138"/>
            <x v="317"/>
            <x v="318"/>
            <x v="356"/>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5" filterVal="5"/>
        </filterColumn>
      </autoFilter>
    </filter>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Discount of 50% Or More"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S2:T5" firstHeaderRow="1" firstDataRow="1" firstDataCol="1"/>
  <pivotFields count="26">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defaultSubtotal="0"/>
    <pivotField showAll="0" defaultSubtotal="0"/>
    <pivotField showAll="0" defaultSubtotal="0"/>
    <pivotField showAll="0" defaultSubtotal="0"/>
    <pivotField showAll="0"/>
    <pivotField showAll="0"/>
    <pivotField showAll="0"/>
    <pivotField showAll="0"/>
    <pivotField numFmtId="9" showAll="0"/>
    <pivotField showAll="0"/>
    <pivotField axis="axisRow" showAll="0">
      <items count="5">
        <item m="1" x="2"/>
        <item m="1" x="3"/>
        <item x="0"/>
        <item x="1"/>
        <item t="default"/>
      </items>
    </pivotField>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s>
  <rowFields count="1">
    <field x="13"/>
  </rowFields>
  <rowItems count="3">
    <i>
      <x v="2"/>
    </i>
    <i>
      <x v="3"/>
    </i>
    <i t="grand">
      <x/>
    </i>
  </rowItems>
  <colItems count="1">
    <i/>
  </colItems>
  <dataFields count="1">
    <dataField name="Count of product_id" fld="0" subtotal="count" baseField="0" baseItem="0"/>
  </dataFields>
  <formats count="6">
    <format dxfId="27">
      <pivotArea dataOnly="0" labelOnly="1" outline="0" axis="axisValues" fieldPosition="0"/>
    </format>
    <format dxfId="26">
      <pivotArea dataOnly="0" labelOnly="1" outline="0" axis="axisValues" fieldPosition="0"/>
    </format>
    <format dxfId="25">
      <pivotArea dataOnly="0" fieldPosition="0">
        <references count="1">
          <reference field="13" count="0"/>
        </references>
      </pivotArea>
    </format>
    <format dxfId="24">
      <pivotArea field="13" type="button" dataOnly="0" labelOnly="1" outline="0" axis="axisRow" fieldPosition="0"/>
    </format>
    <format dxfId="23">
      <pivotArea dataOnly="0" labelOnly="1" outline="0" axis="axisValues" fieldPosition="0"/>
    </format>
    <format dxfId="22">
      <pivotArea dataOnly="0" grandRow="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3" count="1" selected="0">
            <x v="2"/>
          </reference>
        </references>
      </pivotArea>
    </chartFormat>
    <chartFormat chart="12" format="6">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Highest Discount "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P17:Q27" firstHeaderRow="1" firstDataRow="1" firstDataCol="1"/>
  <pivotFields count="26">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defaultSubtotal="0">
      <items count="9">
        <item x="7"/>
        <item x="0"/>
        <item x="1"/>
        <item x="8"/>
        <item x="4"/>
        <item x="5"/>
        <item x="2"/>
        <item x="3"/>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pivotField showAll="0"/>
    <pivotField showAll="0"/>
    <pivotField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s>
  <rowFields count="1">
    <field x="3"/>
  </rowFields>
  <rowItems count="10">
    <i>
      <x v="2"/>
    </i>
    <i>
      <x v="4"/>
    </i>
    <i>
      <x v="1"/>
    </i>
    <i>
      <x/>
    </i>
    <i>
      <x v="7"/>
    </i>
    <i>
      <x v="3"/>
    </i>
    <i>
      <x v="6"/>
    </i>
    <i>
      <x v="5"/>
    </i>
    <i>
      <x v="8"/>
    </i>
    <i t="grand">
      <x/>
    </i>
  </rowItems>
  <colItems count="1">
    <i/>
  </colItems>
  <dataFields count="1">
    <dataField name="Max of discounted_price" fld="7" subtotal="max" baseField="2" baseItem="0" numFmtId="3"/>
  </dataFields>
  <formats count="6">
    <format dxfId="33">
      <pivotArea dataOnly="0" labelOnly="1" outline="0" axis="axisValues" fieldPosition="0"/>
    </format>
    <format dxfId="32">
      <pivotArea dataOnly="0" labelOnly="1" outline="0" axis="axisValues" fieldPosition="0"/>
    </format>
    <format dxfId="31">
      <pivotArea dataOnly="0" fieldPosition="0">
        <references count="1">
          <reference field="3" count="0"/>
        </references>
      </pivotArea>
    </format>
    <format dxfId="30">
      <pivotArea field="3" type="button" dataOnly="0" labelOnly="1" outline="0" axis="axisRow" fieldPosition="0"/>
    </format>
    <format dxfId="29">
      <pivotArea dataOnly="0" labelOnly="1" outline="0" axis="axisValues" fieldPosition="0"/>
    </format>
    <format dxfId="28">
      <pivotArea outline="0" fieldPosition="0">
        <references count="1">
          <reference field="4294967294" count="1">
            <x v="0"/>
          </reference>
        </references>
      </pivotArea>
    </format>
  </formats>
  <chartFormats count="6">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3"/>
          </reference>
        </references>
      </pivotArea>
    </chartFormat>
    <chartFormat chart="5" format="4">
      <pivotArea type="data" outline="0" fieldPosition="0">
        <references count="2">
          <reference field="4294967294" count="1" selected="0">
            <x v="0"/>
          </reference>
          <reference field="3" count="1" selected="0">
            <x v="7"/>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 chart="5" format="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tal Potential Revenue "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D17:E27" firstHeaderRow="1" firstDataRow="1" firstDataCol="1"/>
  <pivotFields count="26">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defaultSubtotal="0">
      <items count="9">
        <item x="7"/>
        <item x="0"/>
        <item x="1"/>
        <item x="8"/>
        <item x="4"/>
        <item x="5"/>
        <item x="2"/>
        <item x="3"/>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pivotField showAll="0"/>
    <pivotField showAll="0"/>
    <pivotField showAll="0"/>
    <pivotField numFmtId="9" showAll="0"/>
    <pivotField showAll="0"/>
    <pivotField showAll="0"/>
    <pivotField showAll="0"/>
    <pivotField numFmtId="164" showAll="0"/>
    <pivotField numFmtId="164" showAll="0"/>
    <pivotField dataField="1" numFmtId="164" showAll="0"/>
    <pivotField showAll="0"/>
    <pivotField showAll="0"/>
    <pivotField showAll="0"/>
    <pivotField showAll="0"/>
    <pivotField showAll="0"/>
    <pivotField showAll="0"/>
    <pivotField showAll="0"/>
    <pivotField showAll="0"/>
  </pivotFields>
  <rowFields count="1">
    <field x="3"/>
  </rowFields>
  <rowItems count="10">
    <i>
      <x v="2"/>
    </i>
    <i>
      <x v="1"/>
    </i>
    <i>
      <x v="4"/>
    </i>
    <i>
      <x v="6"/>
    </i>
    <i>
      <x v="7"/>
    </i>
    <i>
      <x v="3"/>
    </i>
    <i>
      <x v="5"/>
    </i>
    <i>
      <x/>
    </i>
    <i>
      <x v="8"/>
    </i>
    <i t="grand">
      <x/>
    </i>
  </rowItems>
  <colItems count="1">
    <i/>
  </colItems>
  <dataFields count="1">
    <dataField name="Sum of Total Potential Revenue" fld="17" baseField="2" baseItem="1" numFmtId="165"/>
  </dataFields>
  <formats count="9">
    <format dxfId="42">
      <pivotArea dataOnly="0" labelOnly="1" outline="0" axis="axisValues" fieldPosition="0"/>
    </format>
    <format dxfId="41">
      <pivotArea dataOnly="0" labelOnly="1" outline="0" axis="axisValues" fieldPosition="0"/>
    </format>
    <format dxfId="40">
      <pivotArea collapsedLevelsAreSubtotals="1" fieldPosition="0">
        <references count="1">
          <reference field="3" count="0"/>
        </references>
      </pivotArea>
    </format>
    <format dxfId="39">
      <pivotArea dataOnly="0" labelOnly="1" fieldPosition="0">
        <references count="1">
          <reference field="3" count="0"/>
        </references>
      </pivotArea>
    </format>
    <format dxfId="38">
      <pivotArea field="3" type="button" dataOnly="0" labelOnly="1" outline="0" axis="axisRow" fieldPosition="0"/>
    </format>
    <format dxfId="37">
      <pivotArea dataOnly="0" labelOnly="1" outline="0" axis="axisValues" fieldPosition="0"/>
    </format>
    <format dxfId="36">
      <pivotArea outline="0" fieldPosition="0">
        <references count="1">
          <reference field="4294967294" count="1">
            <x v="0"/>
          </reference>
        </references>
      </pivotArea>
    </format>
    <format dxfId="35">
      <pivotArea grandRow="1" outline="0" collapsedLevelsAreSubtotals="1" fieldPosition="0"/>
    </format>
    <format dxfId="34">
      <pivotArea dataOnly="0" labelOnly="1" grandRow="1" outline="0" fieldPosition="0"/>
    </format>
  </formats>
  <chartFormats count="9">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1"/>
          </reference>
        </references>
      </pivotArea>
    </chartFormat>
    <chartFormat chart="12" format="12">
      <pivotArea type="data" outline="0" fieldPosition="0">
        <references count="2">
          <reference field="4294967294" count="1" selected="0">
            <x v="0"/>
          </reference>
          <reference field="3" count="1" selected="0">
            <x v="4"/>
          </reference>
        </references>
      </pivotArea>
    </chartFormat>
    <chartFormat chart="12" format="13">
      <pivotArea type="data" outline="0" fieldPosition="0">
        <references count="2">
          <reference field="4294967294" count="1" selected="0">
            <x v="0"/>
          </reference>
          <reference field="3" count="1" selected="0">
            <x v="6"/>
          </reference>
        </references>
      </pivotArea>
    </chartFormat>
    <chartFormat chart="12" format="14">
      <pivotArea type="data" outline="0" fieldPosition="0">
        <references count="2">
          <reference field="4294967294" count="1" selected="0">
            <x v="0"/>
          </reference>
          <reference field="3" count="1" selected="0">
            <x v="7"/>
          </reference>
        </references>
      </pivotArea>
    </chartFormat>
    <chartFormat chart="12" format="15">
      <pivotArea type="data" outline="0" fieldPosition="0">
        <references count="2">
          <reference field="4294967294" count="1" selected="0">
            <x v="0"/>
          </reference>
          <reference field="3" count="1" selected="0">
            <x v="3"/>
          </reference>
        </references>
      </pivotArea>
    </chartFormat>
    <chartFormat chart="12" format="16">
      <pivotArea type="data" outline="0" fieldPosition="0">
        <references count="2">
          <reference field="4294967294" count="1" selected="0">
            <x v="0"/>
          </reference>
          <reference field="3" count="1" selected="0">
            <x v="5"/>
          </reference>
        </references>
      </pivotArea>
    </chartFormat>
    <chartFormat chart="12" format="17">
      <pivotArea type="data" outline="0" fieldPosition="0">
        <references count="2">
          <reference field="4294967294" count="1" selected="0">
            <x v="0"/>
          </reference>
          <reference field="3" count="1" selected="0">
            <x v="0"/>
          </reference>
        </references>
      </pivotArea>
    </chartFormat>
    <chartFormat chart="12" format="18">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rice Range Bucket "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G17:H21" firstHeaderRow="1" firstDataRow="1" firstDataCol="1"/>
  <pivotFields count="26">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defaultSubtotal="0"/>
    <pivotField showAll="0" defaultSubtotal="0"/>
    <pivotField showAll="0" defaultSubtotal="0"/>
    <pivotField showAll="0" defaultSubtota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numFmtId="164" showAll="0"/>
    <pivotField numFmtId="164" showAll="0"/>
    <pivotField numFmtId="164" showAll="0"/>
    <pivotField showAll="0"/>
    <pivotField showAll="0"/>
    <pivotField showAll="0"/>
    <pivotField showAll="0"/>
    <pivotField showAll="0"/>
    <pivotField showAll="0"/>
    <pivotField showAll="0"/>
    <pivotField showAll="0"/>
  </pivotFields>
  <rowFields count="1">
    <field x="8"/>
  </rowFields>
  <rowItems count="4">
    <i>
      <x v="1"/>
    </i>
    <i>
      <x v="2"/>
    </i>
    <i>
      <x/>
    </i>
    <i t="grand">
      <x/>
    </i>
  </rowItems>
  <colItems count="1">
    <i/>
  </colItems>
  <dataFields count="1">
    <dataField name="Count of product_id" fld="0" subtotal="count" baseField="0" baseItem="0"/>
  </dataFields>
  <formats count="7">
    <format dxfId="49">
      <pivotArea dataOnly="0" labelOnly="1" outline="0" axis="axisValues" fieldPosition="0"/>
    </format>
    <format dxfId="48">
      <pivotArea dataOnly="0" labelOnly="1" outline="0" axis="axisValues" fieldPosition="0"/>
    </format>
    <format dxfId="47">
      <pivotArea field="8" type="button" dataOnly="0" labelOnly="1" outline="0" axis="axisRow" fieldPosition="0"/>
    </format>
    <format dxfId="46">
      <pivotArea dataOnly="0" labelOnly="1" outline="0" axis="axisValues" fieldPosition="0"/>
    </format>
    <format dxfId="45">
      <pivotArea dataOnly="0" grandRow="1" fieldPosition="0"/>
    </format>
    <format dxfId="44">
      <pivotArea dataOnly="0" fieldPosition="0">
        <references count="1">
          <reference field="8" count="0"/>
        </references>
      </pivotArea>
    </format>
    <format dxfId="43">
      <pivotArea dataOnly="0" fieldPosition="0">
        <references count="1">
          <reference field="8"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roduct rating "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7:B27" firstHeaderRow="1" firstDataRow="1" firstDataCol="1"/>
  <pivotFields count="26">
    <pivotField showAll="0"/>
    <pivotField showAll="0"/>
    <pivotField showAll="0"/>
    <pivotField axis="axisRow" showAll="0" sortType="descending" defaultSubtotal="0">
      <items count="9">
        <item x="7"/>
        <item x="0"/>
        <item x="1"/>
        <item x="8"/>
        <item x="4"/>
        <item x="5"/>
        <item x="2"/>
        <item x="3"/>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pivotField showAll="0"/>
    <pivotField showAll="0"/>
    <pivotField showAll="0"/>
    <pivotField numFmtId="9" showAll="0"/>
    <pivotField showAll="0"/>
    <pivotField showAll="0"/>
    <pivotField dataField="1"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numFmtId="164" showAll="0"/>
    <pivotField numFmtId="164" showAll="0"/>
    <pivotField showAll="0"/>
    <pivotField showAll="0"/>
    <pivotField showAll="0"/>
    <pivotField showAll="0"/>
    <pivotField showAll="0"/>
    <pivotField showAll="0"/>
    <pivotField showAll="0"/>
    <pivotField showAll="0"/>
  </pivotFields>
  <rowFields count="1">
    <field x="3"/>
  </rowFields>
  <rowItems count="10">
    <i>
      <x v="2"/>
    </i>
    <i>
      <x v="4"/>
    </i>
    <i>
      <x v="1"/>
    </i>
    <i>
      <x v="7"/>
    </i>
    <i>
      <x v="5"/>
    </i>
    <i>
      <x v="6"/>
    </i>
    <i>
      <x v="8"/>
    </i>
    <i>
      <x v="3"/>
    </i>
    <i>
      <x/>
    </i>
    <i t="grand">
      <x/>
    </i>
  </rowItems>
  <colItems count="1">
    <i/>
  </colItems>
  <dataFields count="1">
    <dataField name="Sum of rating" fld="14" baseField="3" baseItem="5" numFmtId="3"/>
  </dataFields>
  <formats count="7">
    <format dxfId="56">
      <pivotArea dataOnly="0" labelOnly="1" outline="0" axis="axisValues" fieldPosition="0"/>
    </format>
    <format dxfId="55">
      <pivotArea dataOnly="0" labelOnly="1" outline="0" axis="axisValues" fieldPosition="0"/>
    </format>
    <format dxfId="54">
      <pivotArea field="3" type="button" dataOnly="0" labelOnly="1" outline="0" axis="axisRow" fieldPosition="0"/>
    </format>
    <format dxfId="53">
      <pivotArea dataOnly="0" labelOnly="1" outline="0" axis="axisValues" fieldPosition="0"/>
    </format>
    <format dxfId="52">
      <pivotArea dataOnly="0" grandRow="1" fieldPosition="0"/>
    </format>
    <format dxfId="51">
      <pivotArea dataOnly="0" fieldPosition="0">
        <references count="1">
          <reference field="3" count="0"/>
        </references>
      </pivotArea>
    </format>
    <format dxfId="50">
      <pivotArea outline="0" fieldPosition="0">
        <references count="1">
          <reference field="4294967294" count="1">
            <x v="0"/>
          </reference>
        </references>
      </pivotArea>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7"/>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2"/>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2" format="8">
      <pivotArea type="data" outline="0" fieldPosition="0">
        <references count="2">
          <reference field="4294967294" count="1" selected="0">
            <x v="0"/>
          </reference>
          <reference field="3" count="1" selected="0">
            <x v="6"/>
          </reference>
        </references>
      </pivotArea>
    </chartFormat>
    <chartFormat chart="2" format="9">
      <pivotArea type="data" outline="0" fieldPosition="0">
        <references count="2">
          <reference field="4294967294" count="1" selected="0">
            <x v="0"/>
          </reference>
          <reference field="3" count="1" selected="0">
            <x v="8"/>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Rating R Level Of Discountelated"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J17:K27" firstHeaderRow="1" firstDataRow="1" firstDataCol="1"/>
  <pivotFields count="26">
    <pivotField showAll="0"/>
    <pivotField showAll="0"/>
    <pivotField showAll="0"/>
    <pivotField showAll="0" defaultSubtotal="0"/>
    <pivotField showAll="0" defaultSubtotal="0"/>
    <pivotField showAll="0" defaultSubtotal="0"/>
    <pivotField showAll="0" defaultSubtotal="0"/>
    <pivotField showAll="0"/>
    <pivotField showAll="0"/>
    <pivotField showAll="0"/>
    <pivotField showAll="0"/>
    <pivotField numFmtId="9" showAll="0"/>
    <pivotField axis="axisRow" showAll="0" sortType="descending">
      <items count="13">
        <item x="8"/>
        <item x="6"/>
        <item x="4"/>
        <item x="5"/>
        <item x="1"/>
        <item x="3"/>
        <item m="1" x="10"/>
        <item m="1" x="11"/>
        <item m="1" x="9"/>
        <item x="0"/>
        <item x="2"/>
        <item x="7"/>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numFmtId="164" showAll="0"/>
    <pivotField showAll="0"/>
    <pivotField showAll="0"/>
    <pivotField showAll="0"/>
    <pivotField showAll="0"/>
    <pivotField showAll="0"/>
    <pivotField showAll="0"/>
    <pivotField showAll="0"/>
    <pivotField showAll="0"/>
  </pivotFields>
  <rowFields count="1">
    <field x="12"/>
  </rowFields>
  <rowItems count="10">
    <i>
      <x v="9"/>
    </i>
    <i>
      <x v="4"/>
    </i>
    <i>
      <x v="2"/>
    </i>
    <i>
      <x v="5"/>
    </i>
    <i>
      <x v="3"/>
    </i>
    <i>
      <x v="11"/>
    </i>
    <i>
      <x v="1"/>
    </i>
    <i>
      <x/>
    </i>
    <i>
      <x v="10"/>
    </i>
    <i t="grand">
      <x/>
    </i>
  </rowItems>
  <colItems count="1">
    <i/>
  </colItems>
  <dataFields count="1">
    <dataField name="Sum of Rating+Number Of Review" fld="16" baseField="12" baseItem="9" numFmtId="3"/>
  </dataFields>
  <formats count="7">
    <format dxfId="63">
      <pivotArea dataOnly="0" labelOnly="1" outline="0" axis="axisValues" fieldPosition="0"/>
    </format>
    <format dxfId="62">
      <pivotArea dataOnly="0" labelOnly="1" outline="0" axis="axisValues" fieldPosition="0"/>
    </format>
    <format dxfId="61">
      <pivotArea dataOnly="0" fieldPosition="0">
        <references count="1">
          <reference field="12" count="0"/>
        </references>
      </pivotArea>
    </format>
    <format dxfId="60">
      <pivotArea dataOnly="0" grandRow="1" axis="axisRow" fieldPosition="0"/>
    </format>
    <format dxfId="59">
      <pivotArea field="12" type="button" dataOnly="0" labelOnly="1" outline="0" axis="axisRow" fieldPosition="0"/>
    </format>
    <format dxfId="58">
      <pivotArea dataOnly="0" labelOnly="1" outline="0" axis="axisValues" fieldPosition="0"/>
    </format>
    <format dxfId="57">
      <pivotArea outline="0" fieldPosition="0">
        <references count="1">
          <reference field="4294967294" count="1">
            <x v="0"/>
          </reference>
        </references>
      </pivotArea>
    </format>
  </format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4"/>
          </reference>
        </references>
      </pivotArea>
    </chartFormat>
    <chartFormat chart="2" format="4">
      <pivotArea type="data" outline="0" fieldPosition="0">
        <references count="2">
          <reference field="4294967294" count="1" selected="0">
            <x v="0"/>
          </reference>
          <reference field="12" count="1" selected="0">
            <x v="2"/>
          </reference>
        </references>
      </pivotArea>
    </chartFormat>
    <chartFormat chart="2" format="5">
      <pivotArea type="data" outline="0" fieldPosition="0">
        <references count="2">
          <reference field="4294967294" count="1" selected="0">
            <x v="0"/>
          </reference>
          <reference field="12" count="1" selected="0">
            <x v="0"/>
          </reference>
        </references>
      </pivotArea>
    </chartFormat>
    <chartFormat chart="2" format="6">
      <pivotArea type="data" outline="0" fieldPosition="0">
        <references count="2">
          <reference field="4294967294" count="1" selected="0">
            <x v="0"/>
          </reference>
          <reference field="12" count="1" selected="0">
            <x v="1"/>
          </reference>
        </references>
      </pivotArea>
    </chartFormat>
    <chartFormat chart="2" format="7">
      <pivotArea type="data" outline="0" fieldPosition="0">
        <references count="2">
          <reference field="4294967294" count="1" selected="0">
            <x v="0"/>
          </reference>
          <reference field="12" count="1" selected="0">
            <x v="10"/>
          </reference>
        </references>
      </pivotArea>
    </chartFormat>
    <chartFormat chart="2" format="8">
      <pivotArea type="data" outline="0" fieldPosition="0">
        <references count="2">
          <reference field="4294967294" count="1" selected="0">
            <x v="0"/>
          </reference>
          <reference field="12" count="1" selected="0">
            <x v="3"/>
          </reference>
        </references>
      </pivotArea>
    </chartFormat>
    <chartFormat chart="2" format="9">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Amazon" displayName="Amazon" ref="A1:R1352" totalsRowShown="0" headerRowDxfId="119" dataDxfId="118">
  <autoFilter ref="A1:R1352"/>
  <tableColumns count="18">
    <tableColumn id="1" name="product_id" dataDxfId="117"/>
    <tableColumn id="2" name="product_name" dataDxfId="116"/>
    <tableColumn id="3" name="category" dataDxfId="115"/>
    <tableColumn id="17" name="Main category" dataDxfId="114"/>
    <tableColumn id="24" name="Category 2" dataDxfId="113"/>
    <tableColumn id="25" name="Category 3" dataDxfId="112"/>
    <tableColumn id="26" name="Category 4" dataDxfId="111"/>
    <tableColumn id="4" name="discounted_price" dataDxfId="110"/>
    <tableColumn id="21" name="Price Range Bucket" dataDxfId="109">
      <calculatedColumnFormula>IF(Amazon[[#This Row],[discounted_price]]&lt;200,"&lt;₹200",IF(OR(Amazon[[#This Row],[discounted_price]]=200,Amazon[[#This Row],[discounted_price]]&lt;=500),"₹200 - ₹500","&gt;₹500"))</calculatedColumnFormula>
    </tableColumn>
    <tableColumn id="5" name="actual_price" dataDxfId="108"/>
    <tableColumn id="18" name="Avearge Discount Percentage" dataDxfId="107">
      <calculatedColumnFormula>(Amazon[[#This Row],[actual_price]]-Amazon[[#This Row],[discounted_price]])/Amazon[[#This Row],[actual_price]]*100</calculatedColumnFormula>
    </tableColumn>
    <tableColumn id="6" name="discount_percentage" dataDxfId="106"/>
    <tableColumn id="22" name="Discount Bucket" dataDxfId="105">
      <calculatedColumnFormula>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calculatedColumnFormula>
    </tableColumn>
    <tableColumn id="19" name="Discount of 50% or more " dataDxfId="104">
      <calculatedColumnFormula>IF(Amazon[[#This Row],[discount_percentage]]&gt;=50%,"Yes", "NO")</calculatedColumnFormula>
    </tableColumn>
    <tableColumn id="7" name="rating" dataDxfId="103"/>
    <tableColumn id="8" name="rating_count" dataDxfId="102" dataCellStyle="Comma"/>
    <tableColumn id="23" name="Rating+Number Of Review" dataDxfId="101" dataCellStyle="Comma">
      <calculatedColumnFormula>AVERAGE(Amazon[[#This Row],[rating]]+Amazon[[#This Row],[rating_count]]/1000)</calculatedColumnFormula>
    </tableColumn>
    <tableColumn id="20" name="Total Potential Revenue" dataDxfId="100" dataCellStyle="Comma">
      <calculatedColumnFormula>Amazon[[#This Row],[actual_price]]*Amazon[[#This Row],[rating_count]]</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6"/>
  <sheetViews>
    <sheetView view="pageBreakPreview" topLeftCell="A1250" zoomScale="60" zoomScaleNormal="100" workbookViewId="0">
      <selection activeCell="Q1177" sqref="Q1177"/>
    </sheetView>
  </sheetViews>
  <sheetFormatPr defaultColWidth="11.54296875" defaultRowHeight="15"/>
  <cols>
    <col min="1" max="1" width="11.54296875" style="5"/>
    <col min="2" max="2" width="13.54296875" style="5" customWidth="1"/>
    <col min="3" max="4" width="8.81640625" style="5" customWidth="1"/>
    <col min="5" max="7" width="1.81640625" style="5" customWidth="1"/>
    <col min="8" max="8" width="12.36328125" style="5" customWidth="1"/>
    <col min="9" max="9" width="13.81640625" style="5" customWidth="1"/>
    <col min="10" max="10" width="7.81640625" style="5" customWidth="1"/>
    <col min="11" max="11" width="8.54296875" style="5" customWidth="1"/>
    <col min="12" max="12" width="11.1796875" style="5" customWidth="1"/>
    <col min="13" max="13" width="12.08984375" style="5" customWidth="1"/>
    <col min="14" max="14" width="15.6328125" style="5" customWidth="1"/>
    <col min="15" max="15" width="10" style="5" customWidth="1"/>
    <col min="16" max="16" width="12" style="6" customWidth="1"/>
    <col min="17" max="17" width="11.36328125" style="6" customWidth="1"/>
    <col min="18" max="18" width="23.90625" style="6" customWidth="1"/>
    <col min="19" max="16384" width="11.54296875" style="5"/>
  </cols>
  <sheetData>
    <row r="1" spans="1:18">
      <c r="A1" s="5" t="s">
        <v>0</v>
      </c>
      <c r="B1" s="5" t="s">
        <v>1</v>
      </c>
      <c r="C1" s="5" t="s">
        <v>2</v>
      </c>
      <c r="D1" s="5" t="s">
        <v>3184</v>
      </c>
      <c r="E1" s="5" t="s">
        <v>3185</v>
      </c>
      <c r="F1" s="5" t="s">
        <v>3186</v>
      </c>
      <c r="G1" s="5" t="s">
        <v>3187</v>
      </c>
      <c r="H1" s="5" t="s">
        <v>3</v>
      </c>
      <c r="I1" s="5" t="s">
        <v>2910</v>
      </c>
      <c r="J1" s="5" t="s">
        <v>4</v>
      </c>
      <c r="K1" s="5" t="s">
        <v>2907</v>
      </c>
      <c r="L1" s="5" t="s">
        <v>5</v>
      </c>
      <c r="M1" s="5" t="s">
        <v>2911</v>
      </c>
      <c r="N1" s="5" t="s">
        <v>2908</v>
      </c>
      <c r="O1" s="5" t="s">
        <v>6</v>
      </c>
      <c r="P1" s="6" t="s">
        <v>7</v>
      </c>
      <c r="Q1" s="6" t="s">
        <v>2912</v>
      </c>
      <c r="R1" s="6" t="s">
        <v>2909</v>
      </c>
    </row>
    <row r="2" spans="1:18">
      <c r="A2" s="5" t="s">
        <v>8</v>
      </c>
      <c r="B2" s="5" t="s">
        <v>9</v>
      </c>
      <c r="C2" s="5" t="s">
        <v>10</v>
      </c>
      <c r="D2" s="5" t="s">
        <v>2941</v>
      </c>
      <c r="E2" s="5" t="s">
        <v>2942</v>
      </c>
      <c r="F2" s="5" t="s">
        <v>2943</v>
      </c>
      <c r="G2" s="5" t="s">
        <v>2944</v>
      </c>
      <c r="H2" s="5">
        <v>399</v>
      </c>
      <c r="I2" s="11" t="str">
        <f>IF(Amazon[[#This Row],[discounted_price]]&lt;200,"&lt;₹200",IF(OR(Amazon[[#This Row],[discounted_price]]=200,Amazon[[#This Row],[discounted_price]]&lt;=500),"₹200 - ₹500","&gt;₹500"))</f>
        <v>₹200 - ₹500</v>
      </c>
      <c r="J2" s="7">
        <v>1099</v>
      </c>
      <c r="K2" s="7">
        <f>(Amazon[[#This Row],[actual_price]]-Amazon[[#This Row],[discounted_price]])/Amazon[[#This Row],[actual_price]]*100</f>
        <v>63.694267515923563</v>
      </c>
      <c r="L2" s="8">
        <v>0.64</v>
      </c>
      <c r="M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 s="8" t="str">
        <f>IF(Amazon[[#This Row],[discount_percentage]]&gt;=50%,"Yes", "NO")</f>
        <v>Yes</v>
      </c>
      <c r="O2" s="5">
        <v>4.2</v>
      </c>
      <c r="P2" s="6">
        <v>24269</v>
      </c>
      <c r="Q2" s="6">
        <f>AVERAGE(Amazon[[#This Row],[rating]]+Amazon[[#This Row],[rating_count]]/1000)</f>
        <v>28.468999999999998</v>
      </c>
      <c r="R2" s="6">
        <f>Amazon[[#This Row],[actual_price]]*Amazon[[#This Row],[rating_count]]</f>
        <v>26671631</v>
      </c>
    </row>
    <row r="3" spans="1:18">
      <c r="A3" s="5" t="s">
        <v>11</v>
      </c>
      <c r="B3" s="5" t="s">
        <v>12</v>
      </c>
      <c r="C3" s="5" t="s">
        <v>10</v>
      </c>
      <c r="D3" s="5" t="s">
        <v>2941</v>
      </c>
      <c r="E3" s="5" t="s">
        <v>2942</v>
      </c>
      <c r="F3" s="5" t="s">
        <v>2943</v>
      </c>
      <c r="G3" s="5" t="s">
        <v>2944</v>
      </c>
      <c r="H3" s="5">
        <v>199</v>
      </c>
      <c r="I3" s="5" t="str">
        <f>IF(Amazon[[#This Row],[discounted_price]]&lt;200,"&lt;₹200",IF(OR(Amazon[[#This Row],[discounted_price]]=200,Amazon[[#This Row],[discounted_price]]&lt;=500),"₹200 - ₹500","&gt;₹500"))</f>
        <v>&lt;₹200</v>
      </c>
      <c r="J3" s="5">
        <v>349</v>
      </c>
      <c r="K3" s="7">
        <f>(Amazon[[#This Row],[actual_price]]-Amazon[[#This Row],[discounted_price]])/Amazon[[#This Row],[actual_price]]*100</f>
        <v>42.97994269340974</v>
      </c>
      <c r="L3" s="8">
        <v>0.43</v>
      </c>
      <c r="M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 s="8" t="str">
        <f>IF(Amazon[[#This Row],[discount_percentage]]&gt;=50%,"Yes", "NO")</f>
        <v>NO</v>
      </c>
      <c r="O3" s="5">
        <v>4</v>
      </c>
      <c r="P3" s="6">
        <v>43994</v>
      </c>
      <c r="Q3" s="6">
        <f>AVERAGE(Amazon[[#This Row],[rating]]+Amazon[[#This Row],[rating_count]]/1000)</f>
        <v>47.994</v>
      </c>
      <c r="R3" s="6">
        <f>Amazon[[#This Row],[actual_price]]*Amazon[[#This Row],[rating_count]]</f>
        <v>15353906</v>
      </c>
    </row>
    <row r="4" spans="1:18">
      <c r="A4" s="5" t="s">
        <v>13</v>
      </c>
      <c r="B4" s="5" t="s">
        <v>14</v>
      </c>
      <c r="C4" s="5" t="s">
        <v>10</v>
      </c>
      <c r="D4" s="5" t="s">
        <v>2941</v>
      </c>
      <c r="E4" s="5" t="s">
        <v>2942</v>
      </c>
      <c r="F4" s="5" t="s">
        <v>2943</v>
      </c>
      <c r="G4" s="5" t="s">
        <v>2944</v>
      </c>
      <c r="H4" s="5">
        <v>199</v>
      </c>
      <c r="I4" s="5" t="str">
        <f>IF(Amazon[[#This Row],[discounted_price]]&lt;200,"&lt;₹200",IF(OR(Amazon[[#This Row],[discounted_price]]=200,Amazon[[#This Row],[discounted_price]]&lt;=500),"₹200 - ₹500","&gt;₹500"))</f>
        <v>&lt;₹200</v>
      </c>
      <c r="J4" s="7">
        <v>1899</v>
      </c>
      <c r="K4" s="7">
        <f>(Amazon[[#This Row],[actual_price]]-Amazon[[#This Row],[discounted_price]])/Amazon[[#This Row],[actual_price]]*100</f>
        <v>89.520800421274359</v>
      </c>
      <c r="L4" s="8">
        <v>0.9</v>
      </c>
      <c r="M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 s="8" t="str">
        <f>IF(Amazon[[#This Row],[discount_percentage]]&gt;=50%,"Yes", "NO")</f>
        <v>Yes</v>
      </c>
      <c r="O4" s="5">
        <v>3.9</v>
      </c>
      <c r="P4" s="6">
        <v>7928</v>
      </c>
      <c r="Q4" s="6">
        <f>AVERAGE(Amazon[[#This Row],[rating]]+Amazon[[#This Row],[rating_count]]/1000)</f>
        <v>11.827999999999999</v>
      </c>
      <c r="R4" s="6">
        <f>Amazon[[#This Row],[actual_price]]*Amazon[[#This Row],[rating_count]]</f>
        <v>15055272</v>
      </c>
    </row>
    <row r="5" spans="1:18">
      <c r="A5" s="5" t="s">
        <v>15</v>
      </c>
      <c r="B5" s="5" t="s">
        <v>16</v>
      </c>
      <c r="C5" s="5" t="s">
        <v>10</v>
      </c>
      <c r="D5" s="5" t="s">
        <v>2941</v>
      </c>
      <c r="E5" s="5" t="s">
        <v>2942</v>
      </c>
      <c r="F5" s="5" t="s">
        <v>2943</v>
      </c>
      <c r="G5" s="5" t="s">
        <v>2944</v>
      </c>
      <c r="H5" s="5">
        <v>329</v>
      </c>
      <c r="I5" s="5" t="str">
        <f>IF(Amazon[[#This Row],[discounted_price]]&lt;200,"&lt;₹200",IF(OR(Amazon[[#This Row],[discounted_price]]=200,Amazon[[#This Row],[discounted_price]]&lt;=500),"₹200 - ₹500","&gt;₹500"))</f>
        <v>₹200 - ₹500</v>
      </c>
      <c r="J5" s="5">
        <v>699</v>
      </c>
      <c r="K5" s="7">
        <f>(Amazon[[#This Row],[actual_price]]-Amazon[[#This Row],[discounted_price]])/Amazon[[#This Row],[actual_price]]*100</f>
        <v>52.932761087267522</v>
      </c>
      <c r="L5" s="8">
        <v>0.53</v>
      </c>
      <c r="M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 s="8" t="str">
        <f>IF(Amazon[[#This Row],[discount_percentage]]&gt;=50%,"Yes", "NO")</f>
        <v>Yes</v>
      </c>
      <c r="O5" s="5">
        <v>4.2</v>
      </c>
      <c r="P5" s="6">
        <v>94363</v>
      </c>
      <c r="Q5" s="6">
        <f>AVERAGE(Amazon[[#This Row],[rating]]+Amazon[[#This Row],[rating_count]]/1000)</f>
        <v>98.563000000000002</v>
      </c>
      <c r="R5" s="6">
        <f>Amazon[[#This Row],[actual_price]]*Amazon[[#This Row],[rating_count]]</f>
        <v>65959737</v>
      </c>
    </row>
    <row r="6" spans="1:18">
      <c r="A6" s="5" t="s">
        <v>17</v>
      </c>
      <c r="B6" s="5" t="s">
        <v>18</v>
      </c>
      <c r="C6" s="5" t="s">
        <v>10</v>
      </c>
      <c r="D6" s="5" t="s">
        <v>2941</v>
      </c>
      <c r="E6" s="5" t="s">
        <v>2942</v>
      </c>
      <c r="F6" s="5" t="s">
        <v>2943</v>
      </c>
      <c r="G6" s="5" t="s">
        <v>2944</v>
      </c>
      <c r="H6" s="5">
        <v>154</v>
      </c>
      <c r="I6" s="5" t="str">
        <f>IF(Amazon[[#This Row],[discounted_price]]&lt;200,"&lt;₹200",IF(OR(Amazon[[#This Row],[discounted_price]]=200,Amazon[[#This Row],[discounted_price]]&lt;=500),"₹200 - ₹500","&gt;₹500"))</f>
        <v>&lt;₹200</v>
      </c>
      <c r="J6" s="5">
        <v>399</v>
      </c>
      <c r="K6" s="7">
        <f>(Amazon[[#This Row],[actual_price]]-Amazon[[#This Row],[discounted_price]])/Amazon[[#This Row],[actual_price]]*100</f>
        <v>61.403508771929829</v>
      </c>
      <c r="L6" s="8">
        <v>0.61</v>
      </c>
      <c r="M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 s="8" t="str">
        <f>IF(Amazon[[#This Row],[discount_percentage]]&gt;=50%,"Yes", "NO")</f>
        <v>Yes</v>
      </c>
      <c r="O6" s="5">
        <v>4.2</v>
      </c>
      <c r="P6" s="6">
        <v>16905</v>
      </c>
      <c r="Q6" s="6">
        <f>AVERAGE(Amazon[[#This Row],[rating]]+Amazon[[#This Row],[rating_count]]/1000)</f>
        <v>21.105</v>
      </c>
      <c r="R6" s="6">
        <f>Amazon[[#This Row],[actual_price]]*Amazon[[#This Row],[rating_count]]</f>
        <v>6745095</v>
      </c>
    </row>
    <row r="7" spans="1:18">
      <c r="A7" s="5" t="s">
        <v>19</v>
      </c>
      <c r="B7" s="5" t="s">
        <v>20</v>
      </c>
      <c r="C7" s="5" t="s">
        <v>10</v>
      </c>
      <c r="D7" s="5" t="s">
        <v>2941</v>
      </c>
      <c r="E7" s="5" t="s">
        <v>2942</v>
      </c>
      <c r="F7" s="5" t="s">
        <v>2943</v>
      </c>
      <c r="G7" s="5" t="s">
        <v>2944</v>
      </c>
      <c r="H7" s="5">
        <v>149</v>
      </c>
      <c r="I7" s="5" t="str">
        <f>IF(Amazon[[#This Row],[discounted_price]]&lt;200,"&lt;₹200",IF(OR(Amazon[[#This Row],[discounted_price]]=200,Amazon[[#This Row],[discounted_price]]&lt;=500),"₹200 - ₹500","&gt;₹500"))</f>
        <v>&lt;₹200</v>
      </c>
      <c r="J7" s="7">
        <v>1000</v>
      </c>
      <c r="K7" s="7">
        <f>(Amazon[[#This Row],[actual_price]]-Amazon[[#This Row],[discounted_price]])/Amazon[[#This Row],[actual_price]]*100</f>
        <v>85.1</v>
      </c>
      <c r="L7" s="8">
        <v>0.85</v>
      </c>
      <c r="M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7" s="8" t="str">
        <f>IF(Amazon[[#This Row],[discount_percentage]]&gt;=50%,"Yes", "NO")</f>
        <v>Yes</v>
      </c>
      <c r="O7" s="5">
        <v>3.9</v>
      </c>
      <c r="P7" s="6">
        <v>24871</v>
      </c>
      <c r="Q7" s="6">
        <f>AVERAGE(Amazon[[#This Row],[rating]]+Amazon[[#This Row],[rating_count]]/1000)</f>
        <v>28.770999999999997</v>
      </c>
      <c r="R7" s="6">
        <f>Amazon[[#This Row],[actual_price]]*Amazon[[#This Row],[rating_count]]</f>
        <v>24871000</v>
      </c>
    </row>
    <row r="8" spans="1:18">
      <c r="A8" s="5" t="s">
        <v>21</v>
      </c>
      <c r="B8" s="5" t="s">
        <v>22</v>
      </c>
      <c r="C8" s="5" t="s">
        <v>10</v>
      </c>
      <c r="D8" s="5" t="s">
        <v>2941</v>
      </c>
      <c r="E8" s="5" t="s">
        <v>2942</v>
      </c>
      <c r="F8" s="5" t="s">
        <v>2943</v>
      </c>
      <c r="G8" s="5" t="s">
        <v>2944</v>
      </c>
      <c r="H8" s="5">
        <v>176.63</v>
      </c>
      <c r="I8" s="5" t="str">
        <f>IF(Amazon[[#This Row],[discounted_price]]&lt;200,"&lt;₹200",IF(OR(Amazon[[#This Row],[discounted_price]]=200,Amazon[[#This Row],[discounted_price]]&lt;=500),"₹200 - ₹500","&gt;₹500"))</f>
        <v>&lt;₹200</v>
      </c>
      <c r="J8" s="5">
        <v>499</v>
      </c>
      <c r="K8" s="7">
        <f>(Amazon[[#This Row],[actual_price]]-Amazon[[#This Row],[discounted_price]])/Amazon[[#This Row],[actual_price]]*100</f>
        <v>64.603206412825656</v>
      </c>
      <c r="L8" s="8">
        <v>0.65</v>
      </c>
      <c r="M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 s="8" t="str">
        <f>IF(Amazon[[#This Row],[discount_percentage]]&gt;=50%,"Yes", "NO")</f>
        <v>Yes</v>
      </c>
      <c r="O8" s="5">
        <v>4.0999999999999996</v>
      </c>
      <c r="P8" s="6">
        <v>15188</v>
      </c>
      <c r="Q8" s="6">
        <f>AVERAGE(Amazon[[#This Row],[rating]]+Amazon[[#This Row],[rating_count]]/1000)</f>
        <v>19.288</v>
      </c>
      <c r="R8" s="6">
        <f>Amazon[[#This Row],[actual_price]]*Amazon[[#This Row],[rating_count]]</f>
        <v>7578812</v>
      </c>
    </row>
    <row r="9" spans="1:18">
      <c r="A9" s="5" t="s">
        <v>23</v>
      </c>
      <c r="B9" s="5" t="s">
        <v>24</v>
      </c>
      <c r="C9" s="5" t="s">
        <v>10</v>
      </c>
      <c r="D9" s="5" t="s">
        <v>2941</v>
      </c>
      <c r="E9" s="5" t="s">
        <v>2942</v>
      </c>
      <c r="F9" s="5" t="s">
        <v>2943</v>
      </c>
      <c r="G9" s="5" t="s">
        <v>2944</v>
      </c>
      <c r="H9" s="5">
        <v>229</v>
      </c>
      <c r="I9" s="5" t="str">
        <f>IF(Amazon[[#This Row],[discounted_price]]&lt;200,"&lt;₹200",IF(OR(Amazon[[#This Row],[discounted_price]]=200,Amazon[[#This Row],[discounted_price]]&lt;=500),"₹200 - ₹500","&gt;₹500"))</f>
        <v>₹200 - ₹500</v>
      </c>
      <c r="J9" s="5">
        <v>299</v>
      </c>
      <c r="K9" s="7">
        <f>(Amazon[[#This Row],[actual_price]]-Amazon[[#This Row],[discounted_price]])/Amazon[[#This Row],[actual_price]]*100</f>
        <v>23.411371237458194</v>
      </c>
      <c r="L9" s="8">
        <v>0.23</v>
      </c>
      <c r="M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 s="8" t="str">
        <f>IF(Amazon[[#This Row],[discount_percentage]]&gt;=50%,"Yes", "NO")</f>
        <v>NO</v>
      </c>
      <c r="O9" s="5">
        <v>4.3</v>
      </c>
      <c r="P9" s="6">
        <v>30411</v>
      </c>
      <c r="Q9" s="6">
        <f>AVERAGE(Amazon[[#This Row],[rating]]+Amazon[[#This Row],[rating_count]]/1000)</f>
        <v>34.710999999999999</v>
      </c>
      <c r="R9" s="6">
        <f>Amazon[[#This Row],[actual_price]]*Amazon[[#This Row],[rating_count]]</f>
        <v>9092889</v>
      </c>
    </row>
    <row r="10" spans="1:18">
      <c r="A10" s="5" t="s">
        <v>25</v>
      </c>
      <c r="B10" s="5" t="s">
        <v>26</v>
      </c>
      <c r="C10" s="5" t="s">
        <v>27</v>
      </c>
      <c r="D10" s="5" t="s">
        <v>2941</v>
      </c>
      <c r="E10" s="5" t="s">
        <v>2945</v>
      </c>
      <c r="F10" s="5" t="s">
        <v>2946</v>
      </c>
      <c r="G10" s="5" t="s">
        <v>2947</v>
      </c>
      <c r="H10" s="5">
        <v>499</v>
      </c>
      <c r="I10" s="5" t="str">
        <f>IF(Amazon[[#This Row],[discounted_price]]&lt;200,"&lt;₹200",IF(OR(Amazon[[#This Row],[discounted_price]]=200,Amazon[[#This Row],[discounted_price]]&lt;=500),"₹200 - ₹500","&gt;₹500"))</f>
        <v>₹200 - ₹500</v>
      </c>
      <c r="J10" s="5">
        <v>999</v>
      </c>
      <c r="K10" s="7">
        <f>(Amazon[[#This Row],[actual_price]]-Amazon[[#This Row],[discounted_price]])/Amazon[[#This Row],[actual_price]]*100</f>
        <v>50.050050050050054</v>
      </c>
      <c r="L10" s="8">
        <v>0.5</v>
      </c>
      <c r="M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 s="8" t="str">
        <f>IF(Amazon[[#This Row],[discount_percentage]]&gt;=50%,"Yes", "NO")</f>
        <v>Yes</v>
      </c>
      <c r="O10" s="5">
        <v>4.2</v>
      </c>
      <c r="P10" s="6">
        <v>179691</v>
      </c>
      <c r="Q10" s="6">
        <f>AVERAGE(Amazon[[#This Row],[rating]]+Amazon[[#This Row],[rating_count]]/1000)</f>
        <v>183.89099999999999</v>
      </c>
      <c r="R10" s="6">
        <f>Amazon[[#This Row],[actual_price]]*Amazon[[#This Row],[rating_count]]</f>
        <v>179511309</v>
      </c>
    </row>
    <row r="11" spans="1:18">
      <c r="A11" s="5" t="s">
        <v>28</v>
      </c>
      <c r="B11" s="5" t="s">
        <v>29</v>
      </c>
      <c r="C11" s="5" t="s">
        <v>10</v>
      </c>
      <c r="D11" s="5" t="s">
        <v>2941</v>
      </c>
      <c r="E11" s="5" t="s">
        <v>2942</v>
      </c>
      <c r="F11" s="5" t="s">
        <v>2943</v>
      </c>
      <c r="G11" s="5" t="s">
        <v>2944</v>
      </c>
      <c r="H11" s="5">
        <v>199</v>
      </c>
      <c r="I11" s="5" t="str">
        <f>IF(Amazon[[#This Row],[discounted_price]]&lt;200,"&lt;₹200",IF(OR(Amazon[[#This Row],[discounted_price]]=200,Amazon[[#This Row],[discounted_price]]&lt;=500),"₹200 - ₹500","&gt;₹500"))</f>
        <v>&lt;₹200</v>
      </c>
      <c r="J11" s="5">
        <v>299</v>
      </c>
      <c r="K11" s="7">
        <f>(Amazon[[#This Row],[actual_price]]-Amazon[[#This Row],[discounted_price]])/Amazon[[#This Row],[actual_price]]*100</f>
        <v>33.444816053511708</v>
      </c>
      <c r="L11" s="8">
        <v>0.33</v>
      </c>
      <c r="M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 s="8" t="str">
        <f>IF(Amazon[[#This Row],[discount_percentage]]&gt;=50%,"Yes", "NO")</f>
        <v>NO</v>
      </c>
      <c r="O11" s="5">
        <v>4</v>
      </c>
      <c r="P11" s="6">
        <v>43994</v>
      </c>
      <c r="Q11" s="6">
        <f>AVERAGE(Amazon[[#This Row],[rating]]+Amazon[[#This Row],[rating_count]]/1000)</f>
        <v>47.994</v>
      </c>
      <c r="R11" s="6">
        <f>Amazon[[#This Row],[actual_price]]*Amazon[[#This Row],[rating_count]]</f>
        <v>13154206</v>
      </c>
    </row>
    <row r="12" spans="1:18">
      <c r="A12" s="5" t="s">
        <v>30</v>
      </c>
      <c r="B12" s="5" t="s">
        <v>31</v>
      </c>
      <c r="C12" s="5" t="s">
        <v>10</v>
      </c>
      <c r="D12" s="5" t="s">
        <v>2941</v>
      </c>
      <c r="E12" s="5" t="s">
        <v>2942</v>
      </c>
      <c r="F12" s="5" t="s">
        <v>2943</v>
      </c>
      <c r="G12" s="5" t="s">
        <v>2944</v>
      </c>
      <c r="H12" s="5">
        <v>154</v>
      </c>
      <c r="I12" s="5" t="str">
        <f>IF(Amazon[[#This Row],[discounted_price]]&lt;200,"&lt;₹200",IF(OR(Amazon[[#This Row],[discounted_price]]=200,Amazon[[#This Row],[discounted_price]]&lt;=500),"₹200 - ₹500","&gt;₹500"))</f>
        <v>&lt;₹200</v>
      </c>
      <c r="J12" s="5">
        <v>339</v>
      </c>
      <c r="K12" s="7">
        <f>(Amazon[[#This Row],[actual_price]]-Amazon[[#This Row],[discounted_price]])/Amazon[[#This Row],[actual_price]]*100</f>
        <v>54.572271386430685</v>
      </c>
      <c r="L12" s="8">
        <v>0.55000000000000004</v>
      </c>
      <c r="M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 s="8" t="str">
        <f>IF(Amazon[[#This Row],[discount_percentage]]&gt;=50%,"Yes", "NO")</f>
        <v>Yes</v>
      </c>
      <c r="O12" s="5">
        <v>4.3</v>
      </c>
      <c r="P12" s="6">
        <v>13391</v>
      </c>
      <c r="Q12" s="6">
        <f>AVERAGE(Amazon[[#This Row],[rating]]+Amazon[[#This Row],[rating_count]]/1000)</f>
        <v>17.690999999999999</v>
      </c>
      <c r="R12" s="6">
        <f>Amazon[[#This Row],[actual_price]]*Amazon[[#This Row],[rating_count]]</f>
        <v>4539549</v>
      </c>
    </row>
    <row r="13" spans="1:18">
      <c r="A13" s="5" t="s">
        <v>32</v>
      </c>
      <c r="B13" s="5" t="s">
        <v>33</v>
      </c>
      <c r="C13" s="5" t="s">
        <v>10</v>
      </c>
      <c r="D13" s="5" t="s">
        <v>2941</v>
      </c>
      <c r="E13" s="5" t="s">
        <v>2942</v>
      </c>
      <c r="F13" s="5" t="s">
        <v>2943</v>
      </c>
      <c r="G13" s="5" t="s">
        <v>2944</v>
      </c>
      <c r="H13" s="5">
        <v>299</v>
      </c>
      <c r="I13" s="5" t="str">
        <f>IF(Amazon[[#This Row],[discounted_price]]&lt;200,"&lt;₹200",IF(OR(Amazon[[#This Row],[discounted_price]]=200,Amazon[[#This Row],[discounted_price]]&lt;=500),"₹200 - ₹500","&gt;₹500"))</f>
        <v>₹200 - ₹500</v>
      </c>
      <c r="J13" s="5">
        <v>799</v>
      </c>
      <c r="K13" s="7">
        <f>(Amazon[[#This Row],[actual_price]]-Amazon[[#This Row],[discounted_price]])/Amazon[[#This Row],[actual_price]]*100</f>
        <v>62.578222778473091</v>
      </c>
      <c r="L13" s="8">
        <v>0.63</v>
      </c>
      <c r="M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3" s="8" t="str">
        <f>IF(Amazon[[#This Row],[discount_percentage]]&gt;=50%,"Yes", "NO")</f>
        <v>Yes</v>
      </c>
      <c r="O13" s="5">
        <v>4.2</v>
      </c>
      <c r="P13" s="6">
        <v>94363</v>
      </c>
      <c r="Q13" s="6">
        <f>AVERAGE(Amazon[[#This Row],[rating]]+Amazon[[#This Row],[rating_count]]/1000)</f>
        <v>98.563000000000002</v>
      </c>
      <c r="R13" s="6">
        <f>Amazon[[#This Row],[actual_price]]*Amazon[[#This Row],[rating_count]]</f>
        <v>75396037</v>
      </c>
    </row>
    <row r="14" spans="1:18">
      <c r="A14" s="5" t="s">
        <v>34</v>
      </c>
      <c r="B14" s="5" t="s">
        <v>35</v>
      </c>
      <c r="C14" s="5" t="s">
        <v>36</v>
      </c>
      <c r="D14" s="5" t="s">
        <v>2948</v>
      </c>
      <c r="E14" s="5" t="s">
        <v>2949</v>
      </c>
      <c r="F14" s="5" t="s">
        <v>2950</v>
      </c>
      <c r="G14" s="5" t="s">
        <v>2944</v>
      </c>
      <c r="H14" s="5">
        <v>219</v>
      </c>
      <c r="I14" s="5" t="str">
        <f>IF(Amazon[[#This Row],[discounted_price]]&lt;200,"&lt;₹200",IF(OR(Amazon[[#This Row],[discounted_price]]=200,Amazon[[#This Row],[discounted_price]]&lt;=500),"₹200 - ₹500","&gt;₹500"))</f>
        <v>₹200 - ₹500</v>
      </c>
      <c r="J14" s="5">
        <v>700</v>
      </c>
      <c r="K14" s="7">
        <f>(Amazon[[#This Row],[actual_price]]-Amazon[[#This Row],[discounted_price]])/Amazon[[#This Row],[actual_price]]*100</f>
        <v>68.714285714285722</v>
      </c>
      <c r="L14" s="8">
        <v>0.69</v>
      </c>
      <c r="M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4" s="8" t="str">
        <f>IF(Amazon[[#This Row],[discount_percentage]]&gt;=50%,"Yes", "NO")</f>
        <v>Yes</v>
      </c>
      <c r="O14" s="5">
        <v>4.4000000000000004</v>
      </c>
      <c r="P14" s="6">
        <v>426973</v>
      </c>
      <c r="Q14" s="6">
        <f>AVERAGE(Amazon[[#This Row],[rating]]+Amazon[[#This Row],[rating_count]]/1000)</f>
        <v>431.37299999999999</v>
      </c>
      <c r="R14" s="6">
        <f>Amazon[[#This Row],[actual_price]]*Amazon[[#This Row],[rating_count]]</f>
        <v>298881100</v>
      </c>
    </row>
    <row r="15" spans="1:18">
      <c r="A15" s="5" t="s">
        <v>37</v>
      </c>
      <c r="B15" s="5" t="s">
        <v>38</v>
      </c>
      <c r="C15" s="5" t="s">
        <v>10</v>
      </c>
      <c r="D15" s="5" t="s">
        <v>2941</v>
      </c>
      <c r="E15" s="5" t="s">
        <v>2942</v>
      </c>
      <c r="F15" s="5" t="s">
        <v>2943</v>
      </c>
      <c r="G15" s="5" t="s">
        <v>2944</v>
      </c>
      <c r="H15" s="5">
        <v>350</v>
      </c>
      <c r="I15" s="5" t="str">
        <f>IF(Amazon[[#This Row],[discounted_price]]&lt;200,"&lt;₹200",IF(OR(Amazon[[#This Row],[discounted_price]]=200,Amazon[[#This Row],[discounted_price]]&lt;=500),"₹200 - ₹500","&gt;₹500"))</f>
        <v>₹200 - ₹500</v>
      </c>
      <c r="J15" s="5">
        <v>899</v>
      </c>
      <c r="K15" s="7">
        <f>(Amazon[[#This Row],[actual_price]]-Amazon[[#This Row],[discounted_price]])/Amazon[[#This Row],[actual_price]]*100</f>
        <v>61.067853170189103</v>
      </c>
      <c r="L15" s="8">
        <v>0.61</v>
      </c>
      <c r="M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5" s="8" t="str">
        <f>IF(Amazon[[#This Row],[discount_percentage]]&gt;=50%,"Yes", "NO")</f>
        <v>Yes</v>
      </c>
      <c r="O15" s="5">
        <v>4.2</v>
      </c>
      <c r="P15" s="6">
        <v>2262</v>
      </c>
      <c r="Q15" s="6">
        <f>AVERAGE(Amazon[[#This Row],[rating]]+Amazon[[#This Row],[rating_count]]/1000)</f>
        <v>6.4619999999999997</v>
      </c>
      <c r="R15" s="6">
        <f>Amazon[[#This Row],[actual_price]]*Amazon[[#This Row],[rating_count]]</f>
        <v>2033538</v>
      </c>
    </row>
    <row r="16" spans="1:18">
      <c r="A16" s="5" t="s">
        <v>39</v>
      </c>
      <c r="B16" s="5" t="s">
        <v>40</v>
      </c>
      <c r="C16" s="5" t="s">
        <v>10</v>
      </c>
      <c r="D16" s="5" t="s">
        <v>2941</v>
      </c>
      <c r="E16" s="5" t="s">
        <v>2942</v>
      </c>
      <c r="F16" s="5" t="s">
        <v>2943</v>
      </c>
      <c r="G16" s="5" t="s">
        <v>2944</v>
      </c>
      <c r="H16" s="5">
        <v>159</v>
      </c>
      <c r="I16" s="5" t="str">
        <f>IF(Amazon[[#This Row],[discounted_price]]&lt;200,"&lt;₹200",IF(OR(Amazon[[#This Row],[discounted_price]]=200,Amazon[[#This Row],[discounted_price]]&lt;=500),"₹200 - ₹500","&gt;₹500"))</f>
        <v>&lt;₹200</v>
      </c>
      <c r="J16" s="5">
        <v>399</v>
      </c>
      <c r="K16" s="7">
        <f>(Amazon[[#This Row],[actual_price]]-Amazon[[#This Row],[discounted_price]])/Amazon[[#This Row],[actual_price]]*100</f>
        <v>60.150375939849624</v>
      </c>
      <c r="L16" s="8">
        <v>0.6</v>
      </c>
      <c r="M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6" s="8" t="str">
        <f>IF(Amazon[[#This Row],[discount_percentage]]&gt;=50%,"Yes", "NO")</f>
        <v>Yes</v>
      </c>
      <c r="O16" s="5">
        <v>4.0999999999999996</v>
      </c>
      <c r="P16" s="6">
        <v>4768</v>
      </c>
      <c r="Q16" s="6">
        <f>AVERAGE(Amazon[[#This Row],[rating]]+Amazon[[#This Row],[rating_count]]/1000)</f>
        <v>8.8679999999999986</v>
      </c>
      <c r="R16" s="6">
        <f>Amazon[[#This Row],[actual_price]]*Amazon[[#This Row],[rating_count]]</f>
        <v>1902432</v>
      </c>
    </row>
    <row r="17" spans="1:18">
      <c r="A17" s="5" t="s">
        <v>41</v>
      </c>
      <c r="B17" s="5" t="s">
        <v>42</v>
      </c>
      <c r="C17" s="5" t="s">
        <v>10</v>
      </c>
      <c r="D17" s="5" t="s">
        <v>2941</v>
      </c>
      <c r="E17" s="5" t="s">
        <v>2942</v>
      </c>
      <c r="F17" s="5" t="s">
        <v>2943</v>
      </c>
      <c r="G17" s="5" t="s">
        <v>2944</v>
      </c>
      <c r="H17" s="5">
        <v>349</v>
      </c>
      <c r="I17" s="5" t="str">
        <f>IF(Amazon[[#This Row],[discounted_price]]&lt;200,"&lt;₹200",IF(OR(Amazon[[#This Row],[discounted_price]]=200,Amazon[[#This Row],[discounted_price]]&lt;=500),"₹200 - ₹500","&gt;₹500"))</f>
        <v>₹200 - ₹500</v>
      </c>
      <c r="J17" s="5">
        <v>399</v>
      </c>
      <c r="K17" s="7">
        <f>(Amazon[[#This Row],[actual_price]]-Amazon[[#This Row],[discounted_price]])/Amazon[[#This Row],[actual_price]]*100</f>
        <v>12.531328320802004</v>
      </c>
      <c r="L17" s="8">
        <v>0.13</v>
      </c>
      <c r="M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7" s="8" t="str">
        <f>IF(Amazon[[#This Row],[discount_percentage]]&gt;=50%,"Yes", "NO")</f>
        <v>NO</v>
      </c>
      <c r="O17" s="5">
        <v>4.4000000000000004</v>
      </c>
      <c r="P17" s="6">
        <v>18757</v>
      </c>
      <c r="Q17" s="6">
        <f>AVERAGE(Amazon[[#This Row],[rating]]+Amazon[[#This Row],[rating_count]]/1000)</f>
        <v>23.157000000000004</v>
      </c>
      <c r="R17" s="6">
        <f>Amazon[[#This Row],[actual_price]]*Amazon[[#This Row],[rating_count]]</f>
        <v>7484043</v>
      </c>
    </row>
    <row r="18" spans="1:18">
      <c r="A18" s="5" t="s">
        <v>43</v>
      </c>
      <c r="B18" s="5" t="s">
        <v>44</v>
      </c>
      <c r="C18" s="5" t="s">
        <v>45</v>
      </c>
      <c r="D18" s="5" t="s">
        <v>2948</v>
      </c>
      <c r="E18" s="5" t="s">
        <v>2949</v>
      </c>
      <c r="F18" s="5" t="s">
        <v>2951</v>
      </c>
      <c r="G18" s="5" t="s">
        <v>2952</v>
      </c>
      <c r="H18" s="7">
        <v>13999</v>
      </c>
      <c r="I18" s="7" t="str">
        <f>IF(Amazon[[#This Row],[discounted_price]]&lt;200,"&lt;₹200",IF(OR(Amazon[[#This Row],[discounted_price]]=200,Amazon[[#This Row],[discounted_price]]&lt;=500),"₹200 - ₹500","&gt;₹500"))</f>
        <v>&gt;₹500</v>
      </c>
      <c r="J18" s="7">
        <v>24999</v>
      </c>
      <c r="K18" s="7">
        <f>(Amazon[[#This Row],[actual_price]]-Amazon[[#This Row],[discounted_price]])/Amazon[[#This Row],[actual_price]]*100</f>
        <v>44.001760070402817</v>
      </c>
      <c r="L18" s="8">
        <v>0.44</v>
      </c>
      <c r="M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8" s="8" t="str">
        <f>IF(Amazon[[#This Row],[discount_percentage]]&gt;=50%,"Yes", "NO")</f>
        <v>NO</v>
      </c>
      <c r="O18" s="5">
        <v>4.2</v>
      </c>
      <c r="P18" s="6">
        <v>32840</v>
      </c>
      <c r="Q18" s="6">
        <f>AVERAGE(Amazon[[#This Row],[rating]]+Amazon[[#This Row],[rating_count]]/1000)</f>
        <v>37.040000000000006</v>
      </c>
      <c r="R18" s="6">
        <f>Amazon[[#This Row],[actual_price]]*Amazon[[#This Row],[rating_count]]</f>
        <v>820967160</v>
      </c>
    </row>
    <row r="19" spans="1:18">
      <c r="A19" s="5" t="s">
        <v>46</v>
      </c>
      <c r="B19" s="5" t="s">
        <v>47</v>
      </c>
      <c r="C19" s="5" t="s">
        <v>10</v>
      </c>
      <c r="D19" s="5" t="s">
        <v>2941</v>
      </c>
      <c r="E19" s="5" t="s">
        <v>2942</v>
      </c>
      <c r="F19" s="5" t="s">
        <v>2943</v>
      </c>
      <c r="G19" s="5" t="s">
        <v>2944</v>
      </c>
      <c r="H19" s="5">
        <v>249</v>
      </c>
      <c r="I19" s="5" t="str">
        <f>IF(Amazon[[#This Row],[discounted_price]]&lt;200,"&lt;₹200",IF(OR(Amazon[[#This Row],[discounted_price]]=200,Amazon[[#This Row],[discounted_price]]&lt;=500),"₹200 - ₹500","&gt;₹500"))</f>
        <v>₹200 - ₹500</v>
      </c>
      <c r="J19" s="5">
        <v>399</v>
      </c>
      <c r="K19" s="7">
        <f>(Amazon[[#This Row],[actual_price]]-Amazon[[#This Row],[discounted_price]])/Amazon[[#This Row],[actual_price]]*100</f>
        <v>37.593984962406012</v>
      </c>
      <c r="L19" s="8">
        <v>0.38</v>
      </c>
      <c r="M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9" s="8" t="str">
        <f>IF(Amazon[[#This Row],[discount_percentage]]&gt;=50%,"Yes", "NO")</f>
        <v>NO</v>
      </c>
      <c r="O19" s="5">
        <v>4</v>
      </c>
      <c r="P19" s="6">
        <v>43994</v>
      </c>
      <c r="Q19" s="6">
        <f>AVERAGE(Amazon[[#This Row],[rating]]+Amazon[[#This Row],[rating_count]]/1000)</f>
        <v>47.994</v>
      </c>
      <c r="R19" s="6">
        <f>Amazon[[#This Row],[actual_price]]*Amazon[[#This Row],[rating_count]]</f>
        <v>17553606</v>
      </c>
    </row>
    <row r="20" spans="1:18">
      <c r="A20" s="5" t="s">
        <v>48</v>
      </c>
      <c r="B20" s="5" t="s">
        <v>49</v>
      </c>
      <c r="C20" s="5" t="s">
        <v>10</v>
      </c>
      <c r="D20" s="5" t="s">
        <v>2941</v>
      </c>
      <c r="E20" s="5" t="s">
        <v>2942</v>
      </c>
      <c r="F20" s="5" t="s">
        <v>2943</v>
      </c>
      <c r="G20" s="5" t="s">
        <v>2944</v>
      </c>
      <c r="H20" s="5">
        <v>199</v>
      </c>
      <c r="I20" s="5" t="str">
        <f>IF(Amazon[[#This Row],[discounted_price]]&lt;200,"&lt;₹200",IF(OR(Amazon[[#This Row],[discounted_price]]=200,Amazon[[#This Row],[discounted_price]]&lt;=500),"₹200 - ₹500","&gt;₹500"))</f>
        <v>&lt;₹200</v>
      </c>
      <c r="J20" s="5">
        <v>499</v>
      </c>
      <c r="K20" s="7">
        <f>(Amazon[[#This Row],[actual_price]]-Amazon[[#This Row],[discounted_price]])/Amazon[[#This Row],[actual_price]]*100</f>
        <v>60.120240480961925</v>
      </c>
      <c r="L20" s="8">
        <v>0.6</v>
      </c>
      <c r="M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0" s="8" t="str">
        <f>IF(Amazon[[#This Row],[discount_percentage]]&gt;=50%,"Yes", "NO")</f>
        <v>Yes</v>
      </c>
      <c r="O20" s="5">
        <v>4.0999999999999996</v>
      </c>
      <c r="P20" s="6">
        <v>13045</v>
      </c>
      <c r="Q20" s="6">
        <f>AVERAGE(Amazon[[#This Row],[rating]]+Amazon[[#This Row],[rating_count]]/1000)</f>
        <v>17.145</v>
      </c>
      <c r="R20" s="6">
        <f>Amazon[[#This Row],[actual_price]]*Amazon[[#This Row],[rating_count]]</f>
        <v>6509455</v>
      </c>
    </row>
    <row r="21" spans="1:18">
      <c r="A21" s="5" t="s">
        <v>50</v>
      </c>
      <c r="B21" s="5" t="s">
        <v>51</v>
      </c>
      <c r="C21" s="5" t="s">
        <v>45</v>
      </c>
      <c r="D21" s="5" t="s">
        <v>2948</v>
      </c>
      <c r="E21" s="5" t="s">
        <v>2949</v>
      </c>
      <c r="F21" s="5" t="s">
        <v>2951</v>
      </c>
      <c r="G21" s="5" t="s">
        <v>2952</v>
      </c>
      <c r="H21" s="7">
        <v>13490</v>
      </c>
      <c r="I21" s="7" t="str">
        <f>IF(Amazon[[#This Row],[discounted_price]]&lt;200,"&lt;₹200",IF(OR(Amazon[[#This Row],[discounted_price]]=200,Amazon[[#This Row],[discounted_price]]&lt;=500),"₹200 - ₹500","&gt;₹500"))</f>
        <v>&gt;₹500</v>
      </c>
      <c r="J21" s="7">
        <v>21990</v>
      </c>
      <c r="K21" s="7">
        <f>(Amazon[[#This Row],[actual_price]]-Amazon[[#This Row],[discounted_price]])/Amazon[[#This Row],[actual_price]]*100</f>
        <v>38.65393360618463</v>
      </c>
      <c r="L21" s="8">
        <v>0.39</v>
      </c>
      <c r="M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1" s="8" t="str">
        <f>IF(Amazon[[#This Row],[discount_percentage]]&gt;=50%,"Yes", "NO")</f>
        <v>NO</v>
      </c>
      <c r="O21" s="5">
        <v>4.3</v>
      </c>
      <c r="P21" s="6">
        <v>11976</v>
      </c>
      <c r="Q21" s="6">
        <f>AVERAGE(Amazon[[#This Row],[rating]]+Amazon[[#This Row],[rating_count]]/1000)</f>
        <v>16.276</v>
      </c>
      <c r="R21" s="6">
        <f>Amazon[[#This Row],[actual_price]]*Amazon[[#This Row],[rating_count]]</f>
        <v>263352240</v>
      </c>
    </row>
    <row r="22" spans="1:18">
      <c r="A22" s="5" t="s">
        <v>52</v>
      </c>
      <c r="B22" s="5" t="s">
        <v>53</v>
      </c>
      <c r="C22" s="5" t="s">
        <v>10</v>
      </c>
      <c r="D22" s="5" t="s">
        <v>2941</v>
      </c>
      <c r="E22" s="5" t="s">
        <v>2942</v>
      </c>
      <c r="F22" s="5" t="s">
        <v>2943</v>
      </c>
      <c r="G22" s="5" t="s">
        <v>2944</v>
      </c>
      <c r="H22" s="5">
        <v>970</v>
      </c>
      <c r="I22" s="5" t="str">
        <f>IF(Amazon[[#This Row],[discounted_price]]&lt;200,"&lt;₹200",IF(OR(Amazon[[#This Row],[discounted_price]]=200,Amazon[[#This Row],[discounted_price]]&lt;=500),"₹200 - ₹500","&gt;₹500"))</f>
        <v>&gt;₹500</v>
      </c>
      <c r="J22" s="7">
        <v>1799</v>
      </c>
      <c r="K22" s="7">
        <f>(Amazon[[#This Row],[actual_price]]-Amazon[[#This Row],[discounted_price]])/Amazon[[#This Row],[actual_price]]*100</f>
        <v>46.081156197887715</v>
      </c>
      <c r="L22" s="8">
        <v>0.46</v>
      </c>
      <c r="M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2" s="8" t="str">
        <f>IF(Amazon[[#This Row],[discount_percentage]]&gt;=50%,"Yes", "NO")</f>
        <v>NO</v>
      </c>
      <c r="O22" s="5">
        <v>4.5</v>
      </c>
      <c r="P22" s="6">
        <v>815</v>
      </c>
      <c r="Q22" s="6">
        <f>AVERAGE(Amazon[[#This Row],[rating]]+Amazon[[#This Row],[rating_count]]/1000)</f>
        <v>5.3149999999999995</v>
      </c>
      <c r="R22" s="6">
        <f>Amazon[[#This Row],[actual_price]]*Amazon[[#This Row],[rating_count]]</f>
        <v>1466185</v>
      </c>
    </row>
    <row r="23" spans="1:18">
      <c r="A23" s="5" t="s">
        <v>54</v>
      </c>
      <c r="B23" s="5" t="s">
        <v>55</v>
      </c>
      <c r="C23" s="5" t="s">
        <v>36</v>
      </c>
      <c r="D23" s="5" t="s">
        <v>2948</v>
      </c>
      <c r="E23" s="5" t="s">
        <v>2949</v>
      </c>
      <c r="F23" s="5" t="s">
        <v>2950</v>
      </c>
      <c r="G23" s="5" t="s">
        <v>2944</v>
      </c>
      <c r="H23" s="5">
        <v>279</v>
      </c>
      <c r="I23" s="5" t="str">
        <f>IF(Amazon[[#This Row],[discounted_price]]&lt;200,"&lt;₹200",IF(OR(Amazon[[#This Row],[discounted_price]]=200,Amazon[[#This Row],[discounted_price]]&lt;=500),"₹200 - ₹500","&gt;₹500"))</f>
        <v>₹200 - ₹500</v>
      </c>
      <c r="J23" s="5">
        <v>499</v>
      </c>
      <c r="K23" s="7">
        <f>(Amazon[[#This Row],[actual_price]]-Amazon[[#This Row],[discounted_price]])/Amazon[[#This Row],[actual_price]]*100</f>
        <v>44.08817635270541</v>
      </c>
      <c r="L23" s="8">
        <v>0.44</v>
      </c>
      <c r="M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3" s="8" t="str">
        <f>IF(Amazon[[#This Row],[discount_percentage]]&gt;=50%,"Yes", "NO")</f>
        <v>NO</v>
      </c>
      <c r="O23" s="5">
        <v>3.7</v>
      </c>
      <c r="P23" s="6">
        <v>10962</v>
      </c>
      <c r="Q23" s="6">
        <f>AVERAGE(Amazon[[#This Row],[rating]]+Amazon[[#This Row],[rating_count]]/1000)</f>
        <v>14.661999999999999</v>
      </c>
      <c r="R23" s="6">
        <f>Amazon[[#This Row],[actual_price]]*Amazon[[#This Row],[rating_count]]</f>
        <v>5470038</v>
      </c>
    </row>
    <row r="24" spans="1:18">
      <c r="A24" s="5" t="s">
        <v>56</v>
      </c>
      <c r="B24" s="5" t="s">
        <v>57</v>
      </c>
      <c r="C24" s="5" t="s">
        <v>45</v>
      </c>
      <c r="D24" s="5" t="s">
        <v>2948</v>
      </c>
      <c r="E24" s="5" t="s">
        <v>2949</v>
      </c>
      <c r="F24" s="5" t="s">
        <v>2951</v>
      </c>
      <c r="G24" s="5" t="s">
        <v>2952</v>
      </c>
      <c r="H24" s="7">
        <v>13490</v>
      </c>
      <c r="I24" s="7" t="str">
        <f>IF(Amazon[[#This Row],[discounted_price]]&lt;200,"&lt;₹200",IF(OR(Amazon[[#This Row],[discounted_price]]=200,Amazon[[#This Row],[discounted_price]]&lt;=500),"₹200 - ₹500","&gt;₹500"))</f>
        <v>&gt;₹500</v>
      </c>
      <c r="J24" s="7">
        <v>22900</v>
      </c>
      <c r="K24" s="7">
        <f>(Amazon[[#This Row],[actual_price]]-Amazon[[#This Row],[discounted_price]])/Amazon[[#This Row],[actual_price]]*100</f>
        <v>41.091703056768559</v>
      </c>
      <c r="L24" s="8">
        <v>0.41</v>
      </c>
      <c r="M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4" s="8" t="str">
        <f>IF(Amazon[[#This Row],[discount_percentage]]&gt;=50%,"Yes", "NO")</f>
        <v>NO</v>
      </c>
      <c r="O24" s="5">
        <v>4.3</v>
      </c>
      <c r="P24" s="6">
        <v>16299</v>
      </c>
      <c r="Q24" s="6">
        <f>AVERAGE(Amazon[[#This Row],[rating]]+Amazon[[#This Row],[rating_count]]/1000)</f>
        <v>20.599</v>
      </c>
      <c r="R24" s="6">
        <f>Amazon[[#This Row],[actual_price]]*Amazon[[#This Row],[rating_count]]</f>
        <v>373247100</v>
      </c>
    </row>
    <row r="25" spans="1:18">
      <c r="A25" s="5" t="s">
        <v>58</v>
      </c>
      <c r="B25" s="5" t="s">
        <v>59</v>
      </c>
      <c r="C25" s="5" t="s">
        <v>10</v>
      </c>
      <c r="D25" s="5" t="s">
        <v>2941</v>
      </c>
      <c r="E25" s="5" t="s">
        <v>2942</v>
      </c>
      <c r="F25" s="5" t="s">
        <v>2943</v>
      </c>
      <c r="G25" s="5" t="s">
        <v>2944</v>
      </c>
      <c r="H25" s="5">
        <v>59</v>
      </c>
      <c r="I25" s="5" t="str">
        <f>IF(Amazon[[#This Row],[discounted_price]]&lt;200,"&lt;₹200",IF(OR(Amazon[[#This Row],[discounted_price]]=200,Amazon[[#This Row],[discounted_price]]&lt;=500),"₹200 - ₹500","&gt;₹500"))</f>
        <v>&lt;₹200</v>
      </c>
      <c r="J25" s="5">
        <v>199</v>
      </c>
      <c r="K25" s="7">
        <f>(Amazon[[#This Row],[actual_price]]-Amazon[[#This Row],[discounted_price]])/Amazon[[#This Row],[actual_price]]*100</f>
        <v>70.35175879396985</v>
      </c>
      <c r="L25" s="8">
        <v>0.7</v>
      </c>
      <c r="M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5" s="8" t="str">
        <f>IF(Amazon[[#This Row],[discount_percentage]]&gt;=50%,"Yes", "NO")</f>
        <v>Yes</v>
      </c>
      <c r="O25" s="5">
        <v>4</v>
      </c>
      <c r="P25" s="6">
        <v>9378</v>
      </c>
      <c r="Q25" s="6">
        <f>AVERAGE(Amazon[[#This Row],[rating]]+Amazon[[#This Row],[rating_count]]/1000)</f>
        <v>13.378</v>
      </c>
      <c r="R25" s="6">
        <f>Amazon[[#This Row],[actual_price]]*Amazon[[#This Row],[rating_count]]</f>
        <v>1866222</v>
      </c>
    </row>
    <row r="26" spans="1:18">
      <c r="A26" s="5" t="s">
        <v>60</v>
      </c>
      <c r="B26" s="5" t="s">
        <v>61</v>
      </c>
      <c r="C26" s="5" t="s">
        <v>45</v>
      </c>
      <c r="D26" s="5" t="s">
        <v>2948</v>
      </c>
      <c r="E26" s="5" t="s">
        <v>2949</v>
      </c>
      <c r="F26" s="5" t="s">
        <v>2951</v>
      </c>
      <c r="G26" s="5" t="s">
        <v>2952</v>
      </c>
      <c r="H26" s="7">
        <v>11499</v>
      </c>
      <c r="I26" s="7" t="str">
        <f>IF(Amazon[[#This Row],[discounted_price]]&lt;200,"&lt;₹200",IF(OR(Amazon[[#This Row],[discounted_price]]=200,Amazon[[#This Row],[discounted_price]]&lt;=500),"₹200 - ₹500","&gt;₹500"))</f>
        <v>&gt;₹500</v>
      </c>
      <c r="J26" s="7">
        <v>19990</v>
      </c>
      <c r="K26" s="7">
        <f>(Amazon[[#This Row],[actual_price]]-Amazon[[#This Row],[discounted_price]])/Amazon[[#This Row],[actual_price]]*100</f>
        <v>42.476238119059531</v>
      </c>
      <c r="L26" s="8">
        <v>0.42</v>
      </c>
      <c r="M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6" s="8" t="str">
        <f>IF(Amazon[[#This Row],[discount_percentage]]&gt;=50%,"Yes", "NO")</f>
        <v>NO</v>
      </c>
      <c r="O26" s="5">
        <v>4.3</v>
      </c>
      <c r="P26" s="6">
        <v>4703</v>
      </c>
      <c r="Q26" s="6">
        <f>AVERAGE(Amazon[[#This Row],[rating]]+Amazon[[#This Row],[rating_count]]/1000)</f>
        <v>9.0030000000000001</v>
      </c>
      <c r="R26" s="6">
        <f>Amazon[[#This Row],[actual_price]]*Amazon[[#This Row],[rating_count]]</f>
        <v>94012970</v>
      </c>
    </row>
    <row r="27" spans="1:18">
      <c r="A27" s="5" t="s">
        <v>62</v>
      </c>
      <c r="B27" s="5" t="s">
        <v>63</v>
      </c>
      <c r="C27" s="5" t="s">
        <v>36</v>
      </c>
      <c r="D27" s="5" t="s">
        <v>2948</v>
      </c>
      <c r="E27" s="5" t="s">
        <v>2949</v>
      </c>
      <c r="F27" s="5" t="s">
        <v>2950</v>
      </c>
      <c r="G27" s="5" t="s">
        <v>2944</v>
      </c>
      <c r="H27" s="5">
        <v>199</v>
      </c>
      <c r="I27" s="5" t="str">
        <f>IF(Amazon[[#This Row],[discounted_price]]&lt;200,"&lt;₹200",IF(OR(Amazon[[#This Row],[discounted_price]]=200,Amazon[[#This Row],[discounted_price]]&lt;=500),"₹200 - ₹500","&gt;₹500"))</f>
        <v>&lt;₹200</v>
      </c>
      <c r="J27" s="5">
        <v>699</v>
      </c>
      <c r="K27" s="7">
        <f>(Amazon[[#This Row],[actual_price]]-Amazon[[#This Row],[discounted_price]])/Amazon[[#This Row],[actual_price]]*100</f>
        <v>71.530758226037193</v>
      </c>
      <c r="L27" s="8">
        <v>0.72</v>
      </c>
      <c r="M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27" s="8" t="str">
        <f>IF(Amazon[[#This Row],[discount_percentage]]&gt;=50%,"Yes", "NO")</f>
        <v>Yes</v>
      </c>
      <c r="O27" s="5">
        <v>4.2</v>
      </c>
      <c r="P27" s="6">
        <v>12153</v>
      </c>
      <c r="Q27" s="6">
        <f>AVERAGE(Amazon[[#This Row],[rating]]+Amazon[[#This Row],[rating_count]]/1000)</f>
        <v>16.353000000000002</v>
      </c>
      <c r="R27" s="6">
        <f>Amazon[[#This Row],[actual_price]]*Amazon[[#This Row],[rating_count]]</f>
        <v>8494947</v>
      </c>
    </row>
    <row r="28" spans="1:18">
      <c r="A28" s="5" t="s">
        <v>64</v>
      </c>
      <c r="B28" s="5" t="s">
        <v>65</v>
      </c>
      <c r="C28" s="5" t="s">
        <v>45</v>
      </c>
      <c r="D28" s="5" t="s">
        <v>2948</v>
      </c>
      <c r="E28" s="5" t="s">
        <v>2949</v>
      </c>
      <c r="F28" s="5" t="s">
        <v>2951</v>
      </c>
      <c r="G28" s="5" t="s">
        <v>2952</v>
      </c>
      <c r="H28" s="7">
        <v>14999</v>
      </c>
      <c r="I28" s="7" t="str">
        <f>IF(Amazon[[#This Row],[discounted_price]]&lt;200,"&lt;₹200",IF(OR(Amazon[[#This Row],[discounted_price]]=200,Amazon[[#This Row],[discounted_price]]&lt;=500),"₹200 - ₹500","&gt;₹500"))</f>
        <v>&gt;₹500</v>
      </c>
      <c r="J28" s="7">
        <v>19999</v>
      </c>
      <c r="K28" s="7">
        <f>(Amazon[[#This Row],[actual_price]]-Amazon[[#This Row],[discounted_price]])/Amazon[[#This Row],[actual_price]]*100</f>
        <v>25.001250062503129</v>
      </c>
      <c r="L28" s="8">
        <v>0.25</v>
      </c>
      <c r="M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28" s="8" t="str">
        <f>IF(Amazon[[#This Row],[discount_percentage]]&gt;=50%,"Yes", "NO")</f>
        <v>NO</v>
      </c>
      <c r="O28" s="5">
        <v>4.2</v>
      </c>
      <c r="P28" s="6">
        <v>34899</v>
      </c>
      <c r="Q28" s="6">
        <f>AVERAGE(Amazon[[#This Row],[rating]]+Amazon[[#This Row],[rating_count]]/1000)</f>
        <v>39.099000000000004</v>
      </c>
      <c r="R28" s="6">
        <f>Amazon[[#This Row],[actual_price]]*Amazon[[#This Row],[rating_count]]</f>
        <v>697945101</v>
      </c>
    </row>
    <row r="29" spans="1:18">
      <c r="A29" s="5" t="s">
        <v>66</v>
      </c>
      <c r="B29" s="5" t="s">
        <v>67</v>
      </c>
      <c r="C29" s="5" t="s">
        <v>10</v>
      </c>
      <c r="D29" s="5" t="s">
        <v>2941</v>
      </c>
      <c r="E29" s="5" t="s">
        <v>2942</v>
      </c>
      <c r="F29" s="5" t="s">
        <v>2943</v>
      </c>
      <c r="G29" s="5" t="s">
        <v>2944</v>
      </c>
      <c r="H29" s="5">
        <v>299</v>
      </c>
      <c r="I29" s="5" t="str">
        <f>IF(Amazon[[#This Row],[discounted_price]]&lt;200,"&lt;₹200",IF(OR(Amazon[[#This Row],[discounted_price]]=200,Amazon[[#This Row],[discounted_price]]&lt;=500),"₹200 - ₹500","&gt;₹500"))</f>
        <v>₹200 - ₹500</v>
      </c>
      <c r="J29" s="5">
        <v>399</v>
      </c>
      <c r="K29" s="7">
        <f>(Amazon[[#This Row],[actual_price]]-Amazon[[#This Row],[discounted_price]])/Amazon[[#This Row],[actual_price]]*100</f>
        <v>25.062656641604008</v>
      </c>
      <c r="L29" s="8">
        <v>0.25</v>
      </c>
      <c r="M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29" s="8" t="str">
        <f>IF(Amazon[[#This Row],[discount_percentage]]&gt;=50%,"Yes", "NO")</f>
        <v>NO</v>
      </c>
      <c r="O29" s="5">
        <v>4</v>
      </c>
      <c r="P29" s="6">
        <v>2766</v>
      </c>
      <c r="Q29" s="6">
        <f>AVERAGE(Amazon[[#This Row],[rating]]+Amazon[[#This Row],[rating_count]]/1000)</f>
        <v>6.766</v>
      </c>
      <c r="R29" s="6">
        <f>Amazon[[#This Row],[actual_price]]*Amazon[[#This Row],[rating_count]]</f>
        <v>1103634</v>
      </c>
    </row>
    <row r="30" spans="1:18">
      <c r="A30" s="5" t="s">
        <v>68</v>
      </c>
      <c r="B30" s="5" t="s">
        <v>69</v>
      </c>
      <c r="C30" s="5" t="s">
        <v>10</v>
      </c>
      <c r="D30" s="5" t="s">
        <v>2941</v>
      </c>
      <c r="E30" s="5" t="s">
        <v>2942</v>
      </c>
      <c r="F30" s="5" t="s">
        <v>2943</v>
      </c>
      <c r="G30" s="5" t="s">
        <v>2944</v>
      </c>
      <c r="H30" s="5">
        <v>970</v>
      </c>
      <c r="I30" s="5" t="str">
        <f>IF(Amazon[[#This Row],[discounted_price]]&lt;200,"&lt;₹200",IF(OR(Amazon[[#This Row],[discounted_price]]=200,Amazon[[#This Row],[discounted_price]]&lt;=500),"₹200 - ₹500","&gt;₹500"))</f>
        <v>&gt;₹500</v>
      </c>
      <c r="J30" s="7">
        <v>1999</v>
      </c>
      <c r="K30" s="7">
        <f>(Amazon[[#This Row],[actual_price]]-Amazon[[#This Row],[discounted_price]])/Amazon[[#This Row],[actual_price]]*100</f>
        <v>51.475737868934466</v>
      </c>
      <c r="L30" s="8">
        <v>0.51</v>
      </c>
      <c r="M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0" s="8" t="str">
        <f>IF(Amazon[[#This Row],[discount_percentage]]&gt;=50%,"Yes", "NO")</f>
        <v>Yes</v>
      </c>
      <c r="O30" s="5">
        <v>4.4000000000000004</v>
      </c>
      <c r="P30" s="6">
        <v>184</v>
      </c>
      <c r="Q30" s="6">
        <f>AVERAGE(Amazon[[#This Row],[rating]]+Amazon[[#This Row],[rating_count]]/1000)</f>
        <v>4.5840000000000005</v>
      </c>
      <c r="R30" s="6">
        <f>Amazon[[#This Row],[actual_price]]*Amazon[[#This Row],[rating_count]]</f>
        <v>367816</v>
      </c>
    </row>
    <row r="31" spans="1:18">
      <c r="A31" s="5" t="s">
        <v>70</v>
      </c>
      <c r="B31" s="5" t="s">
        <v>71</v>
      </c>
      <c r="C31" s="5" t="s">
        <v>10</v>
      </c>
      <c r="D31" s="5" t="s">
        <v>2941</v>
      </c>
      <c r="E31" s="5" t="s">
        <v>2942</v>
      </c>
      <c r="F31" s="5" t="s">
        <v>2943</v>
      </c>
      <c r="G31" s="5" t="s">
        <v>2944</v>
      </c>
      <c r="H31" s="5">
        <v>299</v>
      </c>
      <c r="I31" s="5" t="str">
        <f>IF(Amazon[[#This Row],[discounted_price]]&lt;200,"&lt;₹200",IF(OR(Amazon[[#This Row],[discounted_price]]=200,Amazon[[#This Row],[discounted_price]]&lt;=500),"₹200 - ₹500","&gt;₹500"))</f>
        <v>₹200 - ₹500</v>
      </c>
      <c r="J31" s="5">
        <v>999</v>
      </c>
      <c r="K31" s="7">
        <f>(Amazon[[#This Row],[actual_price]]-Amazon[[#This Row],[discounted_price]])/Amazon[[#This Row],[actual_price]]*100</f>
        <v>70.070070070070074</v>
      </c>
      <c r="L31" s="8">
        <v>0.7</v>
      </c>
      <c r="M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1" s="8" t="str">
        <f>IF(Amazon[[#This Row],[discount_percentage]]&gt;=50%,"Yes", "NO")</f>
        <v>Yes</v>
      </c>
      <c r="O31" s="5">
        <v>4.3</v>
      </c>
      <c r="P31" s="6">
        <v>20850</v>
      </c>
      <c r="Q31" s="6">
        <f>AVERAGE(Amazon[[#This Row],[rating]]+Amazon[[#This Row],[rating_count]]/1000)</f>
        <v>25.150000000000002</v>
      </c>
      <c r="R31" s="6">
        <f>Amazon[[#This Row],[actual_price]]*Amazon[[#This Row],[rating_count]]</f>
        <v>20829150</v>
      </c>
    </row>
    <row r="32" spans="1:18">
      <c r="A32" s="5" t="s">
        <v>72</v>
      </c>
      <c r="B32" s="5" t="s">
        <v>73</v>
      </c>
      <c r="C32" s="5" t="s">
        <v>10</v>
      </c>
      <c r="D32" s="5" t="s">
        <v>2941</v>
      </c>
      <c r="E32" s="5" t="s">
        <v>2942</v>
      </c>
      <c r="F32" s="5" t="s">
        <v>2943</v>
      </c>
      <c r="G32" s="5" t="s">
        <v>2944</v>
      </c>
      <c r="H32" s="5">
        <v>199</v>
      </c>
      <c r="I32" s="5" t="str">
        <f>IF(Amazon[[#This Row],[discounted_price]]&lt;200,"&lt;₹200",IF(OR(Amazon[[#This Row],[discounted_price]]=200,Amazon[[#This Row],[discounted_price]]&lt;=500),"₹200 - ₹500","&gt;₹500"))</f>
        <v>&lt;₹200</v>
      </c>
      <c r="J32" s="5">
        <v>750</v>
      </c>
      <c r="K32" s="7">
        <f>(Amazon[[#This Row],[actual_price]]-Amazon[[#This Row],[discounted_price]])/Amazon[[#This Row],[actual_price]]*100</f>
        <v>73.466666666666669</v>
      </c>
      <c r="L32" s="8">
        <v>0.73</v>
      </c>
      <c r="M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2" s="8" t="str">
        <f>IF(Amazon[[#This Row],[discount_percentage]]&gt;=50%,"Yes", "NO")</f>
        <v>Yes</v>
      </c>
      <c r="O32" s="5">
        <v>4.5</v>
      </c>
      <c r="P32" s="6">
        <v>74976</v>
      </c>
      <c r="Q32" s="6">
        <f>AVERAGE(Amazon[[#This Row],[rating]]+Amazon[[#This Row],[rating_count]]/1000)</f>
        <v>79.475999999999999</v>
      </c>
      <c r="R32" s="6">
        <f>Amazon[[#This Row],[actual_price]]*Amazon[[#This Row],[rating_count]]</f>
        <v>56232000</v>
      </c>
    </row>
    <row r="33" spans="1:18">
      <c r="A33" s="5" t="s">
        <v>74</v>
      </c>
      <c r="B33" s="5" t="s">
        <v>75</v>
      </c>
      <c r="C33" s="5" t="s">
        <v>10</v>
      </c>
      <c r="D33" s="5" t="s">
        <v>2941</v>
      </c>
      <c r="E33" s="5" t="s">
        <v>2942</v>
      </c>
      <c r="F33" s="5" t="s">
        <v>2943</v>
      </c>
      <c r="G33" s="5" t="s">
        <v>2944</v>
      </c>
      <c r="H33" s="5">
        <v>179</v>
      </c>
      <c r="I33" s="5" t="str">
        <f>IF(Amazon[[#This Row],[discounted_price]]&lt;200,"&lt;₹200",IF(OR(Amazon[[#This Row],[discounted_price]]=200,Amazon[[#This Row],[discounted_price]]&lt;=500),"₹200 - ₹500","&gt;₹500"))</f>
        <v>&lt;₹200</v>
      </c>
      <c r="J33" s="5">
        <v>499</v>
      </c>
      <c r="K33" s="7">
        <f>(Amazon[[#This Row],[actual_price]]-Amazon[[#This Row],[discounted_price]])/Amazon[[#This Row],[actual_price]]*100</f>
        <v>64.128256513026045</v>
      </c>
      <c r="L33" s="8">
        <v>0.64</v>
      </c>
      <c r="M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3" s="8" t="str">
        <f>IF(Amazon[[#This Row],[discount_percentage]]&gt;=50%,"Yes", "NO")</f>
        <v>Yes</v>
      </c>
      <c r="O33" s="5">
        <v>4</v>
      </c>
      <c r="P33" s="6">
        <v>1934</v>
      </c>
      <c r="Q33" s="6">
        <f>AVERAGE(Amazon[[#This Row],[rating]]+Amazon[[#This Row],[rating_count]]/1000)</f>
        <v>5.9340000000000002</v>
      </c>
      <c r="R33" s="6">
        <f>Amazon[[#This Row],[actual_price]]*Amazon[[#This Row],[rating_count]]</f>
        <v>965066</v>
      </c>
    </row>
    <row r="34" spans="1:18">
      <c r="A34" s="5" t="s">
        <v>76</v>
      </c>
      <c r="B34" s="5" t="s">
        <v>77</v>
      </c>
      <c r="C34" s="5" t="s">
        <v>10</v>
      </c>
      <c r="D34" s="5" t="s">
        <v>2941</v>
      </c>
      <c r="E34" s="5" t="s">
        <v>2942</v>
      </c>
      <c r="F34" s="5" t="s">
        <v>2943</v>
      </c>
      <c r="G34" s="5" t="s">
        <v>2944</v>
      </c>
      <c r="H34" s="5">
        <v>389</v>
      </c>
      <c r="I34" s="5" t="str">
        <f>IF(Amazon[[#This Row],[discounted_price]]&lt;200,"&lt;₹200",IF(OR(Amazon[[#This Row],[discounted_price]]=200,Amazon[[#This Row],[discounted_price]]&lt;=500),"₹200 - ₹500","&gt;₹500"))</f>
        <v>₹200 - ₹500</v>
      </c>
      <c r="J34" s="7">
        <v>1099</v>
      </c>
      <c r="K34" s="7">
        <f>(Amazon[[#This Row],[actual_price]]-Amazon[[#This Row],[discounted_price]])/Amazon[[#This Row],[actual_price]]*100</f>
        <v>64.604185623293915</v>
      </c>
      <c r="L34" s="8">
        <v>0.65</v>
      </c>
      <c r="M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4" s="8" t="str">
        <f>IF(Amazon[[#This Row],[discount_percentage]]&gt;=50%,"Yes", "NO")</f>
        <v>Yes</v>
      </c>
      <c r="O34" s="5">
        <v>4.3</v>
      </c>
      <c r="P34" s="6">
        <v>974</v>
      </c>
      <c r="Q34" s="6">
        <f>AVERAGE(Amazon[[#This Row],[rating]]+Amazon[[#This Row],[rating_count]]/1000)</f>
        <v>5.274</v>
      </c>
      <c r="R34" s="6">
        <f>Amazon[[#This Row],[actual_price]]*Amazon[[#This Row],[rating_count]]</f>
        <v>1070426</v>
      </c>
    </row>
    <row r="35" spans="1:18">
      <c r="A35" s="5" t="s">
        <v>78</v>
      </c>
      <c r="B35" s="5" t="s">
        <v>79</v>
      </c>
      <c r="C35" s="5" t="s">
        <v>10</v>
      </c>
      <c r="D35" s="5" t="s">
        <v>2941</v>
      </c>
      <c r="E35" s="5" t="s">
        <v>2942</v>
      </c>
      <c r="F35" s="5" t="s">
        <v>2943</v>
      </c>
      <c r="G35" s="5" t="s">
        <v>2944</v>
      </c>
      <c r="H35" s="5">
        <v>599</v>
      </c>
      <c r="I35" s="5" t="str">
        <f>IF(Amazon[[#This Row],[discounted_price]]&lt;200,"&lt;₹200",IF(OR(Amazon[[#This Row],[discounted_price]]=200,Amazon[[#This Row],[discounted_price]]&lt;=500),"₹200 - ₹500","&gt;₹500"))</f>
        <v>&gt;₹500</v>
      </c>
      <c r="J35" s="5">
        <v>599</v>
      </c>
      <c r="K35" s="7">
        <f>(Amazon[[#This Row],[actual_price]]-Amazon[[#This Row],[discounted_price]])/Amazon[[#This Row],[actual_price]]*100</f>
        <v>0</v>
      </c>
      <c r="L35" s="8">
        <v>0</v>
      </c>
      <c r="M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35" s="8" t="str">
        <f>IF(Amazon[[#This Row],[discount_percentage]]&gt;=50%,"Yes", "NO")</f>
        <v>NO</v>
      </c>
      <c r="O35" s="5">
        <v>4.3</v>
      </c>
      <c r="P35" s="6">
        <v>355</v>
      </c>
      <c r="Q35" s="6">
        <f>AVERAGE(Amazon[[#This Row],[rating]]+Amazon[[#This Row],[rating_count]]/1000)</f>
        <v>4.6549999999999994</v>
      </c>
      <c r="R35" s="6">
        <f>Amazon[[#This Row],[actual_price]]*Amazon[[#This Row],[rating_count]]</f>
        <v>212645</v>
      </c>
    </row>
    <row r="36" spans="1:18">
      <c r="A36" s="5" t="s">
        <v>80</v>
      </c>
      <c r="B36" s="5" t="s">
        <v>81</v>
      </c>
      <c r="C36" s="5" t="s">
        <v>10</v>
      </c>
      <c r="D36" s="5" t="s">
        <v>2941</v>
      </c>
      <c r="E36" s="5" t="s">
        <v>2942</v>
      </c>
      <c r="F36" s="5" t="s">
        <v>2943</v>
      </c>
      <c r="G36" s="5" t="s">
        <v>2944</v>
      </c>
      <c r="H36" s="5">
        <v>199</v>
      </c>
      <c r="I36" s="5" t="str">
        <f>IF(Amazon[[#This Row],[discounted_price]]&lt;200,"&lt;₹200",IF(OR(Amazon[[#This Row],[discounted_price]]=200,Amazon[[#This Row],[discounted_price]]&lt;=500),"₹200 - ₹500","&gt;₹500"))</f>
        <v>&lt;₹200</v>
      </c>
      <c r="J36" s="5">
        <v>999</v>
      </c>
      <c r="K36" s="7">
        <f>(Amazon[[#This Row],[actual_price]]-Amazon[[#This Row],[discounted_price]])/Amazon[[#This Row],[actual_price]]*100</f>
        <v>80.08008008008008</v>
      </c>
      <c r="L36" s="8">
        <v>0.8</v>
      </c>
      <c r="M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6" s="8" t="str">
        <f>IF(Amazon[[#This Row],[discount_percentage]]&gt;=50%,"Yes", "NO")</f>
        <v>Yes</v>
      </c>
      <c r="O36" s="5">
        <v>3.9</v>
      </c>
      <c r="P36" s="6">
        <v>1075</v>
      </c>
      <c r="Q36" s="6">
        <f>AVERAGE(Amazon[[#This Row],[rating]]+Amazon[[#This Row],[rating_count]]/1000)</f>
        <v>4.9749999999999996</v>
      </c>
      <c r="R36" s="6">
        <f>Amazon[[#This Row],[actual_price]]*Amazon[[#This Row],[rating_count]]</f>
        <v>1073925</v>
      </c>
    </row>
    <row r="37" spans="1:18">
      <c r="A37" s="5" t="s">
        <v>82</v>
      </c>
      <c r="B37" s="5" t="s">
        <v>83</v>
      </c>
      <c r="C37" s="5" t="s">
        <v>10</v>
      </c>
      <c r="D37" s="5" t="s">
        <v>2941</v>
      </c>
      <c r="E37" s="5" t="s">
        <v>2942</v>
      </c>
      <c r="F37" s="5" t="s">
        <v>2943</v>
      </c>
      <c r="G37" s="5" t="s">
        <v>2944</v>
      </c>
      <c r="H37" s="5">
        <v>99</v>
      </c>
      <c r="I37" s="5" t="str">
        <f>IF(Amazon[[#This Row],[discounted_price]]&lt;200,"&lt;₹200",IF(OR(Amazon[[#This Row],[discounted_price]]=200,Amazon[[#This Row],[discounted_price]]&lt;=500),"₹200 - ₹500","&gt;₹500"))</f>
        <v>&lt;₹200</v>
      </c>
      <c r="J37" s="5">
        <v>666.66</v>
      </c>
      <c r="K37" s="7">
        <f>(Amazon[[#This Row],[actual_price]]-Amazon[[#This Row],[discounted_price]])/Amazon[[#This Row],[actual_price]]*100</f>
        <v>85.149851498514977</v>
      </c>
      <c r="L37" s="8">
        <v>0.85</v>
      </c>
      <c r="M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37" s="8" t="str">
        <f>IF(Amazon[[#This Row],[discount_percentage]]&gt;=50%,"Yes", "NO")</f>
        <v>Yes</v>
      </c>
      <c r="O37" s="5">
        <v>3.9</v>
      </c>
      <c r="P37" s="6">
        <v>24871</v>
      </c>
      <c r="Q37" s="6">
        <f>AVERAGE(Amazon[[#This Row],[rating]]+Amazon[[#This Row],[rating_count]]/1000)</f>
        <v>28.770999999999997</v>
      </c>
      <c r="R37" s="6">
        <f>Amazon[[#This Row],[actual_price]]*Amazon[[#This Row],[rating_count]]</f>
        <v>16580500.859999999</v>
      </c>
    </row>
    <row r="38" spans="1:18">
      <c r="A38" s="5" t="s">
        <v>84</v>
      </c>
      <c r="B38" s="5" t="s">
        <v>85</v>
      </c>
      <c r="C38" s="5" t="s">
        <v>10</v>
      </c>
      <c r="D38" s="5" t="s">
        <v>2941</v>
      </c>
      <c r="E38" s="5" t="s">
        <v>2942</v>
      </c>
      <c r="F38" s="5" t="s">
        <v>2943</v>
      </c>
      <c r="G38" s="5" t="s">
        <v>2944</v>
      </c>
      <c r="H38" s="5">
        <v>899</v>
      </c>
      <c r="I38" s="5" t="str">
        <f>IF(Amazon[[#This Row],[discounted_price]]&lt;200,"&lt;₹200",IF(OR(Amazon[[#This Row],[discounted_price]]=200,Amazon[[#This Row],[discounted_price]]&lt;=500),"₹200 - ₹500","&gt;₹500"))</f>
        <v>&gt;₹500</v>
      </c>
      <c r="J38" s="7">
        <v>1900</v>
      </c>
      <c r="K38" s="7">
        <f>(Amazon[[#This Row],[actual_price]]-Amazon[[#This Row],[discounted_price]])/Amazon[[#This Row],[actual_price]]*100</f>
        <v>52.684210526315788</v>
      </c>
      <c r="L38" s="8">
        <v>0.53</v>
      </c>
      <c r="M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8" s="8" t="str">
        <f>IF(Amazon[[#This Row],[discount_percentage]]&gt;=50%,"Yes", "NO")</f>
        <v>Yes</v>
      </c>
      <c r="O38" s="5">
        <v>4.4000000000000004</v>
      </c>
      <c r="P38" s="6">
        <v>13552</v>
      </c>
      <c r="Q38" s="6">
        <f>AVERAGE(Amazon[[#This Row],[rating]]+Amazon[[#This Row],[rating_count]]/1000)</f>
        <v>17.951999999999998</v>
      </c>
      <c r="R38" s="6">
        <f>Amazon[[#This Row],[actual_price]]*Amazon[[#This Row],[rating_count]]</f>
        <v>25748800</v>
      </c>
    </row>
    <row r="39" spans="1:18">
      <c r="A39" s="5" t="s">
        <v>86</v>
      </c>
      <c r="B39" s="5" t="s">
        <v>87</v>
      </c>
      <c r="C39" s="5" t="s">
        <v>10</v>
      </c>
      <c r="D39" s="5" t="s">
        <v>2941</v>
      </c>
      <c r="E39" s="5" t="s">
        <v>2942</v>
      </c>
      <c r="F39" s="5" t="s">
        <v>2943</v>
      </c>
      <c r="G39" s="5" t="s">
        <v>2944</v>
      </c>
      <c r="H39" s="5">
        <v>199</v>
      </c>
      <c r="I39" s="5" t="str">
        <f>IF(Amazon[[#This Row],[discounted_price]]&lt;200,"&lt;₹200",IF(OR(Amazon[[#This Row],[discounted_price]]=200,Amazon[[#This Row],[discounted_price]]&lt;=500),"₹200 - ₹500","&gt;₹500"))</f>
        <v>&lt;₹200</v>
      </c>
      <c r="J39" s="5">
        <v>999</v>
      </c>
      <c r="K39" s="7">
        <f>(Amazon[[#This Row],[actual_price]]-Amazon[[#This Row],[discounted_price]])/Amazon[[#This Row],[actual_price]]*100</f>
        <v>80.08008008008008</v>
      </c>
      <c r="L39" s="8">
        <v>0.8</v>
      </c>
      <c r="M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9" s="8" t="str">
        <f>IF(Amazon[[#This Row],[discount_percentage]]&gt;=50%,"Yes", "NO")</f>
        <v>Yes</v>
      </c>
      <c r="O39" s="5">
        <v>4</v>
      </c>
      <c r="P39" s="6">
        <v>576</v>
      </c>
      <c r="Q39" s="6">
        <f>AVERAGE(Amazon[[#This Row],[rating]]+Amazon[[#This Row],[rating_count]]/1000)</f>
        <v>4.5759999999999996</v>
      </c>
      <c r="R39" s="6">
        <f>Amazon[[#This Row],[actual_price]]*Amazon[[#This Row],[rating_count]]</f>
        <v>575424</v>
      </c>
    </row>
    <row r="40" spans="1:18">
      <c r="A40" s="5" t="s">
        <v>88</v>
      </c>
      <c r="B40" s="5" t="s">
        <v>89</v>
      </c>
      <c r="C40" s="5" t="s">
        <v>45</v>
      </c>
      <c r="D40" s="5" t="s">
        <v>2948</v>
      </c>
      <c r="E40" s="5" t="s">
        <v>2949</v>
      </c>
      <c r="F40" s="5" t="s">
        <v>2951</v>
      </c>
      <c r="G40" s="5" t="s">
        <v>2952</v>
      </c>
      <c r="H40" s="7">
        <v>32999</v>
      </c>
      <c r="I40" s="7" t="str">
        <f>IF(Amazon[[#This Row],[discounted_price]]&lt;200,"&lt;₹200",IF(OR(Amazon[[#This Row],[discounted_price]]=200,Amazon[[#This Row],[discounted_price]]&lt;=500),"₹200 - ₹500","&gt;₹500"))</f>
        <v>&gt;₹500</v>
      </c>
      <c r="J40" s="7">
        <v>45999</v>
      </c>
      <c r="K40" s="7">
        <f>(Amazon[[#This Row],[actual_price]]-Amazon[[#This Row],[discounted_price]])/Amazon[[#This Row],[actual_price]]*100</f>
        <v>28.261483945303155</v>
      </c>
      <c r="L40" s="8">
        <v>0.28000000000000003</v>
      </c>
      <c r="M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0" s="8" t="str">
        <f>IF(Amazon[[#This Row],[discount_percentage]]&gt;=50%,"Yes", "NO")</f>
        <v>NO</v>
      </c>
      <c r="O40" s="5">
        <v>4.2</v>
      </c>
      <c r="P40" s="6">
        <v>7298</v>
      </c>
      <c r="Q40" s="6">
        <f>AVERAGE(Amazon[[#This Row],[rating]]+Amazon[[#This Row],[rating_count]]/1000)</f>
        <v>11.498000000000001</v>
      </c>
      <c r="R40" s="6">
        <f>Amazon[[#This Row],[actual_price]]*Amazon[[#This Row],[rating_count]]</f>
        <v>335700702</v>
      </c>
    </row>
    <row r="41" spans="1:18">
      <c r="A41" s="5" t="s">
        <v>90</v>
      </c>
      <c r="B41" s="5" t="s">
        <v>91</v>
      </c>
      <c r="C41" s="5" t="s">
        <v>10</v>
      </c>
      <c r="D41" s="5" t="s">
        <v>2941</v>
      </c>
      <c r="E41" s="5" t="s">
        <v>2942</v>
      </c>
      <c r="F41" s="5" t="s">
        <v>2943</v>
      </c>
      <c r="G41" s="5" t="s">
        <v>2944</v>
      </c>
      <c r="H41" s="5">
        <v>970</v>
      </c>
      <c r="I41" s="5" t="str">
        <f>IF(Amazon[[#This Row],[discounted_price]]&lt;200,"&lt;₹200",IF(OR(Amazon[[#This Row],[discounted_price]]=200,Amazon[[#This Row],[discounted_price]]&lt;=500),"₹200 - ₹500","&gt;₹500"))</f>
        <v>&gt;₹500</v>
      </c>
      <c r="J41" s="7">
        <v>1999</v>
      </c>
      <c r="K41" s="7">
        <f>(Amazon[[#This Row],[actual_price]]-Amazon[[#This Row],[discounted_price]])/Amazon[[#This Row],[actual_price]]*100</f>
        <v>51.475737868934466</v>
      </c>
      <c r="L41" s="8">
        <v>0.51</v>
      </c>
      <c r="M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1" s="8" t="str">
        <f>IF(Amazon[[#This Row],[discount_percentage]]&gt;=50%,"Yes", "NO")</f>
        <v>Yes</v>
      </c>
      <c r="O41" s="5">
        <v>4.2</v>
      </c>
      <c r="P41" s="6">
        <v>462</v>
      </c>
      <c r="Q41" s="6">
        <f>AVERAGE(Amazon[[#This Row],[rating]]+Amazon[[#This Row],[rating_count]]/1000)</f>
        <v>4.6619999999999999</v>
      </c>
      <c r="R41" s="6">
        <f>Amazon[[#This Row],[actual_price]]*Amazon[[#This Row],[rating_count]]</f>
        <v>923538</v>
      </c>
    </row>
    <row r="42" spans="1:18">
      <c r="A42" s="5" t="s">
        <v>92</v>
      </c>
      <c r="B42" s="5" t="s">
        <v>93</v>
      </c>
      <c r="C42" s="5" t="s">
        <v>10</v>
      </c>
      <c r="D42" s="5" t="s">
        <v>2941</v>
      </c>
      <c r="E42" s="5" t="s">
        <v>2942</v>
      </c>
      <c r="F42" s="5" t="s">
        <v>2943</v>
      </c>
      <c r="G42" s="5" t="s">
        <v>2944</v>
      </c>
      <c r="H42" s="5">
        <v>209</v>
      </c>
      <c r="I42" s="5" t="str">
        <f>IF(Amazon[[#This Row],[discounted_price]]&lt;200,"&lt;₹200",IF(OR(Amazon[[#This Row],[discounted_price]]=200,Amazon[[#This Row],[discounted_price]]&lt;=500),"₹200 - ₹500","&gt;₹500"))</f>
        <v>₹200 - ₹500</v>
      </c>
      <c r="J42" s="5">
        <v>695</v>
      </c>
      <c r="K42" s="7">
        <f>(Amazon[[#This Row],[actual_price]]-Amazon[[#This Row],[discounted_price]])/Amazon[[#This Row],[actual_price]]*100</f>
        <v>69.928057553956833</v>
      </c>
      <c r="L42" s="8">
        <v>0.7</v>
      </c>
      <c r="M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2" s="8" t="str">
        <f>IF(Amazon[[#This Row],[discount_percentage]]&gt;=50%,"Yes", "NO")</f>
        <v>Yes</v>
      </c>
      <c r="O42" s="5">
        <v>4.5</v>
      </c>
      <c r="P42" s="6">
        <v>107687</v>
      </c>
      <c r="Q42" s="6">
        <f>AVERAGE(Amazon[[#This Row],[rating]]+Amazon[[#This Row],[rating_count]]/1000)</f>
        <v>112.187</v>
      </c>
      <c r="R42" s="6">
        <f>Amazon[[#This Row],[actual_price]]*Amazon[[#This Row],[rating_count]]</f>
        <v>74842465</v>
      </c>
    </row>
    <row r="43" spans="1:18">
      <c r="A43" s="5" t="s">
        <v>94</v>
      </c>
      <c r="B43" s="5" t="s">
        <v>95</v>
      </c>
      <c r="C43" s="5" t="s">
        <v>45</v>
      </c>
      <c r="D43" s="5" t="s">
        <v>2948</v>
      </c>
      <c r="E43" s="5" t="s">
        <v>2949</v>
      </c>
      <c r="F43" s="5" t="s">
        <v>2951</v>
      </c>
      <c r="G43" s="5" t="s">
        <v>2952</v>
      </c>
      <c r="H43" s="7">
        <v>19999</v>
      </c>
      <c r="I43" s="7" t="str">
        <f>IF(Amazon[[#This Row],[discounted_price]]&lt;200,"&lt;₹200",IF(OR(Amazon[[#This Row],[discounted_price]]=200,Amazon[[#This Row],[discounted_price]]&lt;=500),"₹200 - ₹500","&gt;₹500"))</f>
        <v>&gt;₹500</v>
      </c>
      <c r="J43" s="7">
        <v>34999</v>
      </c>
      <c r="K43" s="7">
        <f>(Amazon[[#This Row],[actual_price]]-Amazon[[#This Row],[discounted_price]])/Amazon[[#This Row],[actual_price]]*100</f>
        <v>42.858367381925198</v>
      </c>
      <c r="L43" s="8">
        <v>0.43</v>
      </c>
      <c r="M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43" s="8" t="str">
        <f>IF(Amazon[[#This Row],[discount_percentage]]&gt;=50%,"Yes", "NO")</f>
        <v>NO</v>
      </c>
      <c r="O43" s="5">
        <v>4.3</v>
      </c>
      <c r="P43" s="6">
        <v>27151</v>
      </c>
      <c r="Q43" s="6">
        <f>AVERAGE(Amazon[[#This Row],[rating]]+Amazon[[#This Row],[rating_count]]/1000)</f>
        <v>31.451000000000001</v>
      </c>
      <c r="R43" s="6">
        <f>Amazon[[#This Row],[actual_price]]*Amazon[[#This Row],[rating_count]]</f>
        <v>950257849</v>
      </c>
    </row>
    <row r="44" spans="1:18">
      <c r="A44" s="5" t="s">
        <v>96</v>
      </c>
      <c r="B44" s="5" t="s">
        <v>97</v>
      </c>
      <c r="C44" s="5" t="s">
        <v>10</v>
      </c>
      <c r="D44" s="5" t="s">
        <v>2941</v>
      </c>
      <c r="E44" s="5" t="s">
        <v>2942</v>
      </c>
      <c r="F44" s="5" t="s">
        <v>2943</v>
      </c>
      <c r="G44" s="5" t="s">
        <v>2944</v>
      </c>
      <c r="H44" s="5">
        <v>399</v>
      </c>
      <c r="I44" s="5" t="str">
        <f>IF(Amazon[[#This Row],[discounted_price]]&lt;200,"&lt;₹200",IF(OR(Amazon[[#This Row],[discounted_price]]=200,Amazon[[#This Row],[discounted_price]]&lt;=500),"₹200 - ₹500","&gt;₹500"))</f>
        <v>₹200 - ₹500</v>
      </c>
      <c r="J44" s="7">
        <v>1099</v>
      </c>
      <c r="K44" s="7">
        <f>(Amazon[[#This Row],[actual_price]]-Amazon[[#This Row],[discounted_price]])/Amazon[[#This Row],[actual_price]]*100</f>
        <v>63.694267515923563</v>
      </c>
      <c r="L44" s="8">
        <v>0.64</v>
      </c>
      <c r="M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4" s="8" t="str">
        <f>IF(Amazon[[#This Row],[discount_percentage]]&gt;=50%,"Yes", "NO")</f>
        <v>Yes</v>
      </c>
      <c r="O44" s="5">
        <v>4.2</v>
      </c>
      <c r="P44" s="6">
        <v>24269</v>
      </c>
      <c r="Q44" s="6">
        <f>AVERAGE(Amazon[[#This Row],[rating]]+Amazon[[#This Row],[rating_count]]/1000)</f>
        <v>28.468999999999998</v>
      </c>
      <c r="R44" s="6">
        <f>Amazon[[#This Row],[actual_price]]*Amazon[[#This Row],[rating_count]]</f>
        <v>26671631</v>
      </c>
    </row>
    <row r="45" spans="1:18">
      <c r="A45" s="5" t="s">
        <v>98</v>
      </c>
      <c r="B45" s="5" t="s">
        <v>99</v>
      </c>
      <c r="C45" s="5" t="s">
        <v>27</v>
      </c>
      <c r="D45" s="5" t="s">
        <v>2941</v>
      </c>
      <c r="E45" s="5" t="s">
        <v>2945</v>
      </c>
      <c r="F45" s="5" t="s">
        <v>2946</v>
      </c>
      <c r="G45" s="5" t="s">
        <v>2947</v>
      </c>
      <c r="H45" s="5">
        <v>999</v>
      </c>
      <c r="I45" s="5" t="str">
        <f>IF(Amazon[[#This Row],[discounted_price]]&lt;200,"&lt;₹200",IF(OR(Amazon[[#This Row],[discounted_price]]=200,Amazon[[#This Row],[discounted_price]]&lt;=500),"₹200 - ₹500","&gt;₹500"))</f>
        <v>&gt;₹500</v>
      </c>
      <c r="J45" s="7">
        <v>1599</v>
      </c>
      <c r="K45" s="7">
        <f>(Amazon[[#This Row],[actual_price]]-Amazon[[#This Row],[discounted_price]])/Amazon[[#This Row],[actual_price]]*100</f>
        <v>37.523452157598499</v>
      </c>
      <c r="L45" s="8">
        <v>0.38</v>
      </c>
      <c r="M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5" s="8" t="str">
        <f>IF(Amazon[[#This Row],[discount_percentage]]&gt;=50%,"Yes", "NO")</f>
        <v>NO</v>
      </c>
      <c r="O45" s="5">
        <v>4.3</v>
      </c>
      <c r="P45" s="6">
        <v>12093</v>
      </c>
      <c r="Q45" s="6">
        <f>AVERAGE(Amazon[[#This Row],[rating]]+Amazon[[#This Row],[rating_count]]/1000)</f>
        <v>16.393000000000001</v>
      </c>
      <c r="R45" s="6">
        <f>Amazon[[#This Row],[actual_price]]*Amazon[[#This Row],[rating_count]]</f>
        <v>19336707</v>
      </c>
    </row>
    <row r="46" spans="1:18">
      <c r="A46" s="5" t="s">
        <v>100</v>
      </c>
      <c r="B46" s="5" t="s">
        <v>101</v>
      </c>
      <c r="C46" s="5" t="s">
        <v>10</v>
      </c>
      <c r="D46" s="5" t="s">
        <v>2941</v>
      </c>
      <c r="E46" s="5" t="s">
        <v>2942</v>
      </c>
      <c r="F46" s="5" t="s">
        <v>2943</v>
      </c>
      <c r="G46" s="5" t="s">
        <v>2944</v>
      </c>
      <c r="H46" s="5">
        <v>59</v>
      </c>
      <c r="I46" s="5" t="str">
        <f>IF(Amazon[[#This Row],[discounted_price]]&lt;200,"&lt;₹200",IF(OR(Amazon[[#This Row],[discounted_price]]=200,Amazon[[#This Row],[discounted_price]]&lt;=500),"₹200 - ₹500","&gt;₹500"))</f>
        <v>&lt;₹200</v>
      </c>
      <c r="J46" s="5">
        <v>199</v>
      </c>
      <c r="K46" s="7">
        <f>(Amazon[[#This Row],[actual_price]]-Amazon[[#This Row],[discounted_price]])/Amazon[[#This Row],[actual_price]]*100</f>
        <v>70.35175879396985</v>
      </c>
      <c r="L46" s="8">
        <v>0.7</v>
      </c>
      <c r="M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6" s="8" t="str">
        <f>IF(Amazon[[#This Row],[discount_percentage]]&gt;=50%,"Yes", "NO")</f>
        <v>Yes</v>
      </c>
      <c r="O46" s="5">
        <v>4</v>
      </c>
      <c r="P46" s="6">
        <v>9378</v>
      </c>
      <c r="Q46" s="6">
        <f>AVERAGE(Amazon[[#This Row],[rating]]+Amazon[[#This Row],[rating_count]]/1000)</f>
        <v>13.378</v>
      </c>
      <c r="R46" s="6">
        <f>Amazon[[#This Row],[actual_price]]*Amazon[[#This Row],[rating_count]]</f>
        <v>1866222</v>
      </c>
    </row>
    <row r="47" spans="1:18">
      <c r="A47" s="5" t="s">
        <v>102</v>
      </c>
      <c r="B47" s="5" t="s">
        <v>103</v>
      </c>
      <c r="C47" s="5" t="s">
        <v>10</v>
      </c>
      <c r="D47" s="5" t="s">
        <v>2941</v>
      </c>
      <c r="E47" s="5" t="s">
        <v>2942</v>
      </c>
      <c r="F47" s="5" t="s">
        <v>2943</v>
      </c>
      <c r="G47" s="5" t="s">
        <v>2944</v>
      </c>
      <c r="H47" s="5">
        <v>333</v>
      </c>
      <c r="I47" s="5" t="str">
        <f>IF(Amazon[[#This Row],[discounted_price]]&lt;200,"&lt;₹200",IF(OR(Amazon[[#This Row],[discounted_price]]=200,Amazon[[#This Row],[discounted_price]]&lt;=500),"₹200 - ₹500","&gt;₹500"))</f>
        <v>₹200 - ₹500</v>
      </c>
      <c r="J47" s="5">
        <v>999</v>
      </c>
      <c r="K47" s="7">
        <f>(Amazon[[#This Row],[actual_price]]-Amazon[[#This Row],[discounted_price]])/Amazon[[#This Row],[actual_price]]*100</f>
        <v>66.666666666666657</v>
      </c>
      <c r="L47" s="8">
        <v>0.67</v>
      </c>
      <c r="M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7" s="8" t="str">
        <f>IF(Amazon[[#This Row],[discount_percentage]]&gt;=50%,"Yes", "NO")</f>
        <v>Yes</v>
      </c>
      <c r="O47" s="5">
        <v>3.3</v>
      </c>
      <c r="P47" s="6">
        <v>9792</v>
      </c>
      <c r="Q47" s="6">
        <f>AVERAGE(Amazon[[#This Row],[rating]]+Amazon[[#This Row],[rating_count]]/1000)</f>
        <v>13.091999999999999</v>
      </c>
      <c r="R47" s="6">
        <f>Amazon[[#This Row],[actual_price]]*Amazon[[#This Row],[rating_count]]</f>
        <v>9782208</v>
      </c>
    </row>
    <row r="48" spans="1:18">
      <c r="A48" s="5" t="s">
        <v>104</v>
      </c>
      <c r="B48" s="5" t="s">
        <v>105</v>
      </c>
      <c r="C48" s="5" t="s">
        <v>27</v>
      </c>
      <c r="D48" s="5" t="s">
        <v>2941</v>
      </c>
      <c r="E48" s="5" t="s">
        <v>2945</v>
      </c>
      <c r="F48" s="5" t="s">
        <v>2946</v>
      </c>
      <c r="G48" s="5" t="s">
        <v>2947</v>
      </c>
      <c r="H48" s="5">
        <v>507</v>
      </c>
      <c r="I48" s="5" t="str">
        <f>IF(Amazon[[#This Row],[discounted_price]]&lt;200,"&lt;₹200",IF(OR(Amazon[[#This Row],[discounted_price]]=200,Amazon[[#This Row],[discounted_price]]&lt;=500),"₹200 - ₹500","&gt;₹500"))</f>
        <v>&gt;₹500</v>
      </c>
      <c r="J48" s="7">
        <v>1208</v>
      </c>
      <c r="K48" s="7">
        <f>(Amazon[[#This Row],[actual_price]]-Amazon[[#This Row],[discounted_price]])/Amazon[[#This Row],[actual_price]]*100</f>
        <v>58.029801324503318</v>
      </c>
      <c r="L48" s="8">
        <v>0.57999999999999996</v>
      </c>
      <c r="M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8" s="8" t="str">
        <f>IF(Amazon[[#This Row],[discount_percentage]]&gt;=50%,"Yes", "NO")</f>
        <v>Yes</v>
      </c>
      <c r="O48" s="5">
        <v>4.0999999999999996</v>
      </c>
      <c r="P48" s="6">
        <v>8131</v>
      </c>
      <c r="Q48" s="6">
        <f>AVERAGE(Amazon[[#This Row],[rating]]+Amazon[[#This Row],[rating_count]]/1000)</f>
        <v>12.231</v>
      </c>
      <c r="R48" s="6">
        <f>Amazon[[#This Row],[actual_price]]*Amazon[[#This Row],[rating_count]]</f>
        <v>9822248</v>
      </c>
    </row>
    <row r="49" spans="1:18">
      <c r="A49" s="5" t="s">
        <v>106</v>
      </c>
      <c r="B49" s="5" t="s">
        <v>107</v>
      </c>
      <c r="C49" s="5" t="s">
        <v>36</v>
      </c>
      <c r="D49" s="5" t="s">
        <v>2948</v>
      </c>
      <c r="E49" s="5" t="s">
        <v>2949</v>
      </c>
      <c r="F49" s="5" t="s">
        <v>2950</v>
      </c>
      <c r="G49" s="5" t="s">
        <v>2944</v>
      </c>
      <c r="H49" s="5">
        <v>309</v>
      </c>
      <c r="I49" s="5" t="str">
        <f>IF(Amazon[[#This Row],[discounted_price]]&lt;200,"&lt;₹200",IF(OR(Amazon[[#This Row],[discounted_price]]=200,Amazon[[#This Row],[discounted_price]]&lt;=500),"₹200 - ₹500","&gt;₹500"))</f>
        <v>₹200 - ₹500</v>
      </c>
      <c r="J49" s="5">
        <v>475</v>
      </c>
      <c r="K49" s="7">
        <f>(Amazon[[#This Row],[actual_price]]-Amazon[[#This Row],[discounted_price]])/Amazon[[#This Row],[actual_price]]*100</f>
        <v>34.94736842105263</v>
      </c>
      <c r="L49" s="8">
        <v>0.35</v>
      </c>
      <c r="M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9" s="8" t="str">
        <f>IF(Amazon[[#This Row],[discount_percentage]]&gt;=50%,"Yes", "NO")</f>
        <v>NO</v>
      </c>
      <c r="O49" s="5">
        <v>4.4000000000000004</v>
      </c>
      <c r="P49" s="6">
        <v>426973</v>
      </c>
      <c r="Q49" s="6">
        <f>AVERAGE(Amazon[[#This Row],[rating]]+Amazon[[#This Row],[rating_count]]/1000)</f>
        <v>431.37299999999999</v>
      </c>
      <c r="R49" s="6">
        <f>Amazon[[#This Row],[actual_price]]*Amazon[[#This Row],[rating_count]]</f>
        <v>202812175</v>
      </c>
    </row>
    <row r="50" spans="1:18">
      <c r="A50" s="5" t="s">
        <v>108</v>
      </c>
      <c r="B50" s="5" t="s">
        <v>109</v>
      </c>
      <c r="C50" s="5" t="s">
        <v>110</v>
      </c>
      <c r="D50" s="5" t="s">
        <v>2948</v>
      </c>
      <c r="E50" s="5" t="s">
        <v>2949</v>
      </c>
      <c r="F50" s="5" t="s">
        <v>2950</v>
      </c>
      <c r="G50" s="5" t="s">
        <v>2953</v>
      </c>
      <c r="H50" s="5">
        <v>399</v>
      </c>
      <c r="I50" s="5" t="str">
        <f>IF(Amazon[[#This Row],[discounted_price]]&lt;200,"&lt;₹200",IF(OR(Amazon[[#This Row],[discounted_price]]=200,Amazon[[#This Row],[discounted_price]]&lt;=500),"₹200 - ₹500","&gt;₹500"))</f>
        <v>₹200 - ₹500</v>
      </c>
      <c r="J50" s="5">
        <v>999</v>
      </c>
      <c r="K50" s="7">
        <f>(Amazon[[#This Row],[actual_price]]-Amazon[[#This Row],[discounted_price]])/Amazon[[#This Row],[actual_price]]*100</f>
        <v>60.06006006006006</v>
      </c>
      <c r="L50" s="8">
        <v>0.6</v>
      </c>
      <c r="M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0" s="8" t="str">
        <f>IF(Amazon[[#This Row],[discount_percentage]]&gt;=50%,"Yes", "NO")</f>
        <v>Yes</v>
      </c>
      <c r="O50" s="5">
        <v>3.6</v>
      </c>
      <c r="P50" s="6">
        <v>493</v>
      </c>
      <c r="Q50" s="6">
        <f>AVERAGE(Amazon[[#This Row],[rating]]+Amazon[[#This Row],[rating_count]]/1000)</f>
        <v>4.093</v>
      </c>
      <c r="R50" s="6">
        <f>Amazon[[#This Row],[actual_price]]*Amazon[[#This Row],[rating_count]]</f>
        <v>492507</v>
      </c>
    </row>
    <row r="51" spans="1:18">
      <c r="A51" s="5" t="s">
        <v>111</v>
      </c>
      <c r="B51" s="5" t="s">
        <v>112</v>
      </c>
      <c r="C51" s="5" t="s">
        <v>10</v>
      </c>
      <c r="D51" s="5" t="s">
        <v>2941</v>
      </c>
      <c r="E51" s="5" t="s">
        <v>2942</v>
      </c>
      <c r="F51" s="5" t="s">
        <v>2943</v>
      </c>
      <c r="G51" s="5" t="s">
        <v>2944</v>
      </c>
      <c r="H51" s="5">
        <v>199</v>
      </c>
      <c r="I51" s="5" t="str">
        <f>IF(Amazon[[#This Row],[discounted_price]]&lt;200,"&lt;₹200",IF(OR(Amazon[[#This Row],[discounted_price]]=200,Amazon[[#This Row],[discounted_price]]&lt;=500),"₹200 - ₹500","&gt;₹500"))</f>
        <v>&lt;₹200</v>
      </c>
      <c r="J51" s="5">
        <v>395</v>
      </c>
      <c r="K51" s="7">
        <f>(Amazon[[#This Row],[actual_price]]-Amazon[[#This Row],[discounted_price]])/Amazon[[#This Row],[actual_price]]*100</f>
        <v>49.620253164556956</v>
      </c>
      <c r="L51" s="8">
        <v>0.5</v>
      </c>
      <c r="M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1" s="8" t="str">
        <f>IF(Amazon[[#This Row],[discount_percentage]]&gt;=50%,"Yes", "NO")</f>
        <v>Yes</v>
      </c>
      <c r="O51" s="5">
        <v>4.2</v>
      </c>
      <c r="P51" s="6">
        <v>92595</v>
      </c>
      <c r="Q51" s="6">
        <f>AVERAGE(Amazon[[#This Row],[rating]]+Amazon[[#This Row],[rating_count]]/1000)</f>
        <v>96.795000000000002</v>
      </c>
      <c r="R51" s="6">
        <f>Amazon[[#This Row],[actual_price]]*Amazon[[#This Row],[rating_count]]</f>
        <v>36575025</v>
      </c>
    </row>
    <row r="52" spans="1:18">
      <c r="A52" s="5" t="s">
        <v>113</v>
      </c>
      <c r="B52" s="5" t="s">
        <v>114</v>
      </c>
      <c r="C52" s="5" t="s">
        <v>27</v>
      </c>
      <c r="D52" s="5" t="s">
        <v>2941</v>
      </c>
      <c r="E52" s="5" t="s">
        <v>2945</v>
      </c>
      <c r="F52" s="5" t="s">
        <v>2946</v>
      </c>
      <c r="G52" s="5" t="s">
        <v>2947</v>
      </c>
      <c r="H52" s="7">
        <v>1199</v>
      </c>
      <c r="I52" s="7" t="str">
        <f>IF(Amazon[[#This Row],[discounted_price]]&lt;200,"&lt;₹200",IF(OR(Amazon[[#This Row],[discounted_price]]=200,Amazon[[#This Row],[discounted_price]]&lt;=500),"₹200 - ₹500","&gt;₹500"))</f>
        <v>&gt;₹500</v>
      </c>
      <c r="J52" s="7">
        <v>2199</v>
      </c>
      <c r="K52" s="7">
        <f>(Amazon[[#This Row],[actual_price]]-Amazon[[#This Row],[discounted_price]])/Amazon[[#This Row],[actual_price]]*100</f>
        <v>45.475216007276039</v>
      </c>
      <c r="L52" s="8">
        <v>0.45</v>
      </c>
      <c r="M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2" s="8" t="str">
        <f>IF(Amazon[[#This Row],[discount_percentage]]&gt;=50%,"Yes", "NO")</f>
        <v>NO</v>
      </c>
      <c r="O52" s="5">
        <v>4.4000000000000004</v>
      </c>
      <c r="P52" s="6">
        <v>24780</v>
      </c>
      <c r="Q52" s="6">
        <f>AVERAGE(Amazon[[#This Row],[rating]]+Amazon[[#This Row],[rating_count]]/1000)</f>
        <v>29.18</v>
      </c>
      <c r="R52" s="6">
        <f>Amazon[[#This Row],[actual_price]]*Amazon[[#This Row],[rating_count]]</f>
        <v>54491220</v>
      </c>
    </row>
    <row r="53" spans="1:18">
      <c r="A53" s="5" t="s">
        <v>115</v>
      </c>
      <c r="B53" s="5" t="s">
        <v>116</v>
      </c>
      <c r="C53" s="5" t="s">
        <v>10</v>
      </c>
      <c r="D53" s="5" t="s">
        <v>2941</v>
      </c>
      <c r="E53" s="5" t="s">
        <v>2942</v>
      </c>
      <c r="F53" s="5" t="s">
        <v>2943</v>
      </c>
      <c r="G53" s="5" t="s">
        <v>2944</v>
      </c>
      <c r="H53" s="5">
        <v>179</v>
      </c>
      <c r="I53" s="5" t="str">
        <f>IF(Amazon[[#This Row],[discounted_price]]&lt;200,"&lt;₹200",IF(OR(Amazon[[#This Row],[discounted_price]]=200,Amazon[[#This Row],[discounted_price]]&lt;=500),"₹200 - ₹500","&gt;₹500"))</f>
        <v>&lt;₹200</v>
      </c>
      <c r="J53" s="5">
        <v>500</v>
      </c>
      <c r="K53" s="7">
        <f>(Amazon[[#This Row],[actual_price]]-Amazon[[#This Row],[discounted_price]])/Amazon[[#This Row],[actual_price]]*100</f>
        <v>64.2</v>
      </c>
      <c r="L53" s="8">
        <v>0.64</v>
      </c>
      <c r="M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3" s="8" t="str">
        <f>IF(Amazon[[#This Row],[discount_percentage]]&gt;=50%,"Yes", "NO")</f>
        <v>Yes</v>
      </c>
      <c r="O53" s="5">
        <v>4.2</v>
      </c>
      <c r="P53" s="6">
        <v>92595</v>
      </c>
      <c r="Q53" s="6">
        <f>AVERAGE(Amazon[[#This Row],[rating]]+Amazon[[#This Row],[rating_count]]/1000)</f>
        <v>96.795000000000002</v>
      </c>
      <c r="R53" s="6">
        <f>Amazon[[#This Row],[actual_price]]*Amazon[[#This Row],[rating_count]]</f>
        <v>46297500</v>
      </c>
    </row>
    <row r="54" spans="1:18">
      <c r="A54" s="5" t="s">
        <v>117</v>
      </c>
      <c r="B54" s="5" t="s">
        <v>118</v>
      </c>
      <c r="C54" s="5" t="s">
        <v>10</v>
      </c>
      <c r="D54" s="5" t="s">
        <v>2941</v>
      </c>
      <c r="E54" s="5" t="s">
        <v>2942</v>
      </c>
      <c r="F54" s="5" t="s">
        <v>2943</v>
      </c>
      <c r="G54" s="5" t="s">
        <v>2944</v>
      </c>
      <c r="H54" s="5">
        <v>799</v>
      </c>
      <c r="I54" s="5" t="str">
        <f>IF(Amazon[[#This Row],[discounted_price]]&lt;200,"&lt;₹200",IF(OR(Amazon[[#This Row],[discounted_price]]=200,Amazon[[#This Row],[discounted_price]]&lt;=500),"₹200 - ₹500","&gt;₹500"))</f>
        <v>&gt;₹500</v>
      </c>
      <c r="J54" s="7">
        <v>2100</v>
      </c>
      <c r="K54" s="7">
        <f>(Amazon[[#This Row],[actual_price]]-Amazon[[#This Row],[discounted_price]])/Amazon[[#This Row],[actual_price]]*100</f>
        <v>61.952380952380949</v>
      </c>
      <c r="L54" s="8">
        <v>0.62</v>
      </c>
      <c r="M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4" s="8" t="str">
        <f>IF(Amazon[[#This Row],[discount_percentage]]&gt;=50%,"Yes", "NO")</f>
        <v>Yes</v>
      </c>
      <c r="O54" s="5">
        <v>4.3</v>
      </c>
      <c r="P54" s="6">
        <v>8188</v>
      </c>
      <c r="Q54" s="6">
        <f>AVERAGE(Amazon[[#This Row],[rating]]+Amazon[[#This Row],[rating_count]]/1000)</f>
        <v>12.488</v>
      </c>
      <c r="R54" s="6">
        <f>Amazon[[#This Row],[actual_price]]*Amazon[[#This Row],[rating_count]]</f>
        <v>17194800</v>
      </c>
    </row>
    <row r="55" spans="1:18">
      <c r="A55" s="5" t="s">
        <v>119</v>
      </c>
      <c r="B55" s="5" t="s">
        <v>120</v>
      </c>
      <c r="C55" s="5" t="s">
        <v>121</v>
      </c>
      <c r="D55" s="5" t="s">
        <v>2948</v>
      </c>
      <c r="E55" s="5" t="s">
        <v>2949</v>
      </c>
      <c r="F55" s="5" t="s">
        <v>2951</v>
      </c>
      <c r="G55" s="5" t="s">
        <v>2954</v>
      </c>
      <c r="H55" s="7">
        <v>6999</v>
      </c>
      <c r="I55" s="7" t="str">
        <f>IF(Amazon[[#This Row],[discounted_price]]&lt;200,"&lt;₹200",IF(OR(Amazon[[#This Row],[discounted_price]]=200,Amazon[[#This Row],[discounted_price]]&lt;=500),"₹200 - ₹500","&gt;₹500"))</f>
        <v>&gt;₹500</v>
      </c>
      <c r="J55" s="7">
        <v>12999</v>
      </c>
      <c r="K55" s="7">
        <f>(Amazon[[#This Row],[actual_price]]-Amazon[[#This Row],[discounted_price]])/Amazon[[#This Row],[actual_price]]*100</f>
        <v>46.157396722824835</v>
      </c>
      <c r="L55" s="8">
        <v>0.46</v>
      </c>
      <c r="M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5" s="8" t="str">
        <f>IF(Amazon[[#This Row],[discount_percentage]]&gt;=50%,"Yes", "NO")</f>
        <v>NO</v>
      </c>
      <c r="O55" s="5">
        <v>4.2</v>
      </c>
      <c r="P55" s="6">
        <v>4003</v>
      </c>
      <c r="Q55" s="6">
        <f>AVERAGE(Amazon[[#This Row],[rating]]+Amazon[[#This Row],[rating_count]]/1000)</f>
        <v>8.2029999999999994</v>
      </c>
      <c r="R55" s="6">
        <f>Amazon[[#This Row],[actual_price]]*Amazon[[#This Row],[rating_count]]</f>
        <v>52034997</v>
      </c>
    </row>
    <row r="56" spans="1:18">
      <c r="A56" s="5" t="s">
        <v>122</v>
      </c>
      <c r="B56" s="5" t="s">
        <v>123</v>
      </c>
      <c r="C56" s="5" t="s">
        <v>10</v>
      </c>
      <c r="D56" s="5" t="s">
        <v>2941</v>
      </c>
      <c r="E56" s="5" t="s">
        <v>2942</v>
      </c>
      <c r="F56" s="5" t="s">
        <v>2943</v>
      </c>
      <c r="G56" s="5" t="s">
        <v>2944</v>
      </c>
      <c r="H56" s="5">
        <v>199</v>
      </c>
      <c r="I56" s="5" t="str">
        <f>IF(Amazon[[#This Row],[discounted_price]]&lt;200,"&lt;₹200",IF(OR(Amazon[[#This Row],[discounted_price]]=200,Amazon[[#This Row],[discounted_price]]&lt;=500),"₹200 - ₹500","&gt;₹500"))</f>
        <v>&lt;₹200</v>
      </c>
      <c r="J56" s="5">
        <v>349</v>
      </c>
      <c r="K56" s="7">
        <f>(Amazon[[#This Row],[actual_price]]-Amazon[[#This Row],[discounted_price]])/Amazon[[#This Row],[actual_price]]*100</f>
        <v>42.97994269340974</v>
      </c>
      <c r="L56" s="8">
        <v>0.43</v>
      </c>
      <c r="M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6" s="8" t="str">
        <f>IF(Amazon[[#This Row],[discount_percentage]]&gt;=50%,"Yes", "NO")</f>
        <v>NO</v>
      </c>
      <c r="O56" s="5">
        <v>4.0999999999999996</v>
      </c>
      <c r="P56" s="6">
        <v>314</v>
      </c>
      <c r="Q56" s="6">
        <f>AVERAGE(Amazon[[#This Row],[rating]]+Amazon[[#This Row],[rating_count]]/1000)</f>
        <v>4.4139999999999997</v>
      </c>
      <c r="R56" s="6">
        <f>Amazon[[#This Row],[actual_price]]*Amazon[[#This Row],[rating_count]]</f>
        <v>109586</v>
      </c>
    </row>
    <row r="57" spans="1:18">
      <c r="A57" s="5" t="s">
        <v>124</v>
      </c>
      <c r="B57" s="5" t="s">
        <v>125</v>
      </c>
      <c r="C57" s="5" t="s">
        <v>110</v>
      </c>
      <c r="D57" s="5" t="s">
        <v>2948</v>
      </c>
      <c r="E57" s="5" t="s">
        <v>2949</v>
      </c>
      <c r="F57" s="5" t="s">
        <v>2950</v>
      </c>
      <c r="G57" s="5" t="s">
        <v>2953</v>
      </c>
      <c r="H57" s="5">
        <v>230</v>
      </c>
      <c r="I57" s="5" t="str">
        <f>IF(Amazon[[#This Row],[discounted_price]]&lt;200,"&lt;₹200",IF(OR(Amazon[[#This Row],[discounted_price]]=200,Amazon[[#This Row],[discounted_price]]&lt;=500),"₹200 - ₹500","&gt;₹500"))</f>
        <v>₹200 - ₹500</v>
      </c>
      <c r="J57" s="5">
        <v>499</v>
      </c>
      <c r="K57" s="7">
        <f>(Amazon[[#This Row],[actual_price]]-Amazon[[#This Row],[discounted_price]])/Amazon[[#This Row],[actual_price]]*100</f>
        <v>53.907815631262523</v>
      </c>
      <c r="L57" s="8">
        <v>0.54</v>
      </c>
      <c r="M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7" s="8" t="str">
        <f>IF(Amazon[[#This Row],[discount_percentage]]&gt;=50%,"Yes", "NO")</f>
        <v>Yes</v>
      </c>
      <c r="O57" s="5">
        <v>3.7</v>
      </c>
      <c r="P57" s="6">
        <v>2960</v>
      </c>
      <c r="Q57" s="6">
        <f>AVERAGE(Amazon[[#This Row],[rating]]+Amazon[[#This Row],[rating_count]]/1000)</f>
        <v>6.66</v>
      </c>
      <c r="R57" s="6">
        <f>Amazon[[#This Row],[actual_price]]*Amazon[[#This Row],[rating_count]]</f>
        <v>1477040</v>
      </c>
    </row>
    <row r="58" spans="1:18">
      <c r="A58" s="5" t="s">
        <v>126</v>
      </c>
      <c r="B58" s="5" t="s">
        <v>127</v>
      </c>
      <c r="C58" s="5" t="s">
        <v>27</v>
      </c>
      <c r="D58" s="5" t="s">
        <v>2941</v>
      </c>
      <c r="E58" s="5" t="s">
        <v>2945</v>
      </c>
      <c r="F58" s="5" t="s">
        <v>2946</v>
      </c>
      <c r="G58" s="5" t="s">
        <v>2947</v>
      </c>
      <c r="H58" s="5">
        <v>649</v>
      </c>
      <c r="I58" s="5" t="str">
        <f>IF(Amazon[[#This Row],[discounted_price]]&lt;200,"&lt;₹200",IF(OR(Amazon[[#This Row],[discounted_price]]=200,Amazon[[#This Row],[discounted_price]]&lt;=500),"₹200 - ₹500","&gt;₹500"))</f>
        <v>&gt;₹500</v>
      </c>
      <c r="J58" s="7">
        <v>1399</v>
      </c>
      <c r="K58" s="7">
        <f>(Amazon[[#This Row],[actual_price]]-Amazon[[#This Row],[discounted_price]])/Amazon[[#This Row],[actual_price]]*100</f>
        <v>53.609721229449605</v>
      </c>
      <c r="L58" s="8">
        <v>0.54</v>
      </c>
      <c r="M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8" s="8" t="str">
        <f>IF(Amazon[[#This Row],[discount_percentage]]&gt;=50%,"Yes", "NO")</f>
        <v>Yes</v>
      </c>
      <c r="O58" s="5">
        <v>4.2</v>
      </c>
      <c r="P58" s="6">
        <v>179691</v>
      </c>
      <c r="Q58" s="6">
        <f>AVERAGE(Amazon[[#This Row],[rating]]+Amazon[[#This Row],[rating_count]]/1000)</f>
        <v>183.89099999999999</v>
      </c>
      <c r="R58" s="6">
        <f>Amazon[[#This Row],[actual_price]]*Amazon[[#This Row],[rating_count]]</f>
        <v>251387709</v>
      </c>
    </row>
    <row r="59" spans="1:18">
      <c r="A59" s="5" t="s">
        <v>128</v>
      </c>
      <c r="B59" s="5" t="s">
        <v>129</v>
      </c>
      <c r="C59" s="5" t="s">
        <v>45</v>
      </c>
      <c r="D59" s="5" t="s">
        <v>2948</v>
      </c>
      <c r="E59" s="5" t="s">
        <v>2949</v>
      </c>
      <c r="F59" s="5" t="s">
        <v>2951</v>
      </c>
      <c r="G59" s="5" t="s">
        <v>2952</v>
      </c>
      <c r="H59" s="7">
        <v>15999</v>
      </c>
      <c r="I59" s="7" t="str">
        <f>IF(Amazon[[#This Row],[discounted_price]]&lt;200,"&lt;₹200",IF(OR(Amazon[[#This Row],[discounted_price]]=200,Amazon[[#This Row],[discounted_price]]&lt;=500),"₹200 - ₹500","&gt;₹500"))</f>
        <v>&gt;₹500</v>
      </c>
      <c r="J59" s="7">
        <v>21999</v>
      </c>
      <c r="K59" s="7">
        <f>(Amazon[[#This Row],[actual_price]]-Amazon[[#This Row],[discounted_price]])/Amazon[[#This Row],[actual_price]]*100</f>
        <v>27.273966998499933</v>
      </c>
      <c r="L59" s="8">
        <v>0.27</v>
      </c>
      <c r="M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9" s="8" t="str">
        <f>IF(Amazon[[#This Row],[discount_percentage]]&gt;=50%,"Yes", "NO")</f>
        <v>NO</v>
      </c>
      <c r="O59" s="5">
        <v>4.2</v>
      </c>
      <c r="P59" s="6">
        <v>34899</v>
      </c>
      <c r="Q59" s="6">
        <f>AVERAGE(Amazon[[#This Row],[rating]]+Amazon[[#This Row],[rating_count]]/1000)</f>
        <v>39.099000000000004</v>
      </c>
      <c r="R59" s="6">
        <f>Amazon[[#This Row],[actual_price]]*Amazon[[#This Row],[rating_count]]</f>
        <v>767743101</v>
      </c>
    </row>
    <row r="60" spans="1:18">
      <c r="A60" s="5" t="s">
        <v>130</v>
      </c>
      <c r="B60" s="5" t="s">
        <v>131</v>
      </c>
      <c r="C60" s="5" t="s">
        <v>10</v>
      </c>
      <c r="D60" s="5" t="s">
        <v>2941</v>
      </c>
      <c r="E60" s="5" t="s">
        <v>2942</v>
      </c>
      <c r="F60" s="5" t="s">
        <v>2943</v>
      </c>
      <c r="G60" s="5" t="s">
        <v>2944</v>
      </c>
      <c r="H60" s="5">
        <v>348</v>
      </c>
      <c r="I60" s="5" t="str">
        <f>IF(Amazon[[#This Row],[discounted_price]]&lt;200,"&lt;₹200",IF(OR(Amazon[[#This Row],[discounted_price]]=200,Amazon[[#This Row],[discounted_price]]&lt;=500),"₹200 - ₹500","&gt;₹500"))</f>
        <v>₹200 - ₹500</v>
      </c>
      <c r="J60" s="7">
        <v>1499</v>
      </c>
      <c r="K60" s="7">
        <f>(Amazon[[#This Row],[actual_price]]-Amazon[[#This Row],[discounted_price]])/Amazon[[#This Row],[actual_price]]*100</f>
        <v>76.784523015343566</v>
      </c>
      <c r="L60" s="8">
        <v>0.77</v>
      </c>
      <c r="M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0" s="8" t="str">
        <f>IF(Amazon[[#This Row],[discount_percentage]]&gt;=50%,"Yes", "NO")</f>
        <v>Yes</v>
      </c>
      <c r="O60" s="5">
        <v>4.2</v>
      </c>
      <c r="P60" s="6">
        <v>656</v>
      </c>
      <c r="Q60" s="6">
        <f>AVERAGE(Amazon[[#This Row],[rating]]+Amazon[[#This Row],[rating_count]]/1000)</f>
        <v>4.8559999999999999</v>
      </c>
      <c r="R60" s="6">
        <f>Amazon[[#This Row],[actual_price]]*Amazon[[#This Row],[rating_count]]</f>
        <v>983344</v>
      </c>
    </row>
    <row r="61" spans="1:18">
      <c r="A61" s="5" t="s">
        <v>132</v>
      </c>
      <c r="B61" s="5" t="s">
        <v>133</v>
      </c>
      <c r="C61" s="5" t="s">
        <v>10</v>
      </c>
      <c r="D61" s="5" t="s">
        <v>2941</v>
      </c>
      <c r="E61" s="5" t="s">
        <v>2942</v>
      </c>
      <c r="F61" s="5" t="s">
        <v>2943</v>
      </c>
      <c r="G61" s="5" t="s">
        <v>2944</v>
      </c>
      <c r="H61" s="5">
        <v>154</v>
      </c>
      <c r="I61" s="5" t="str">
        <f>IF(Amazon[[#This Row],[discounted_price]]&lt;200,"&lt;₹200",IF(OR(Amazon[[#This Row],[discounted_price]]=200,Amazon[[#This Row],[discounted_price]]&lt;=500),"₹200 - ₹500","&gt;₹500"))</f>
        <v>&lt;₹200</v>
      </c>
      <c r="J61" s="5">
        <v>349</v>
      </c>
      <c r="K61" s="7">
        <f>(Amazon[[#This Row],[actual_price]]-Amazon[[#This Row],[discounted_price]])/Amazon[[#This Row],[actual_price]]*100</f>
        <v>55.873925501432666</v>
      </c>
      <c r="L61" s="8">
        <v>0.56000000000000005</v>
      </c>
      <c r="M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1" s="8" t="str">
        <f>IF(Amazon[[#This Row],[discount_percentage]]&gt;=50%,"Yes", "NO")</f>
        <v>Yes</v>
      </c>
      <c r="O61" s="5">
        <v>4.3</v>
      </c>
      <c r="P61" s="6">
        <v>7064</v>
      </c>
      <c r="Q61" s="6">
        <f>AVERAGE(Amazon[[#This Row],[rating]]+Amazon[[#This Row],[rating_count]]/1000)</f>
        <v>11.364000000000001</v>
      </c>
      <c r="R61" s="6">
        <f>Amazon[[#This Row],[actual_price]]*Amazon[[#This Row],[rating_count]]</f>
        <v>2465336</v>
      </c>
    </row>
    <row r="62" spans="1:18">
      <c r="A62" s="5" t="s">
        <v>134</v>
      </c>
      <c r="B62" s="5" t="s">
        <v>135</v>
      </c>
      <c r="C62" s="5" t="s">
        <v>110</v>
      </c>
      <c r="D62" s="5" t="s">
        <v>2948</v>
      </c>
      <c r="E62" s="5" t="s">
        <v>2949</v>
      </c>
      <c r="F62" s="5" t="s">
        <v>2950</v>
      </c>
      <c r="G62" s="5" t="s">
        <v>2953</v>
      </c>
      <c r="H62" s="5">
        <v>179</v>
      </c>
      <c r="I62" s="5" t="str">
        <f>IF(Amazon[[#This Row],[discounted_price]]&lt;200,"&lt;₹200",IF(OR(Amazon[[#This Row],[discounted_price]]=200,Amazon[[#This Row],[discounted_price]]&lt;=500),"₹200 - ₹500","&gt;₹500"))</f>
        <v>&lt;₹200</v>
      </c>
      <c r="J62" s="5">
        <v>799</v>
      </c>
      <c r="K62" s="7">
        <f>(Amazon[[#This Row],[actual_price]]-Amazon[[#This Row],[discounted_price]])/Amazon[[#This Row],[actual_price]]*100</f>
        <v>77.596996245306642</v>
      </c>
      <c r="L62" s="8">
        <v>0.78</v>
      </c>
      <c r="M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2" s="8" t="str">
        <f>IF(Amazon[[#This Row],[discount_percentage]]&gt;=50%,"Yes", "NO")</f>
        <v>Yes</v>
      </c>
      <c r="O62" s="5">
        <v>3.7</v>
      </c>
      <c r="P62" s="6">
        <v>2201</v>
      </c>
      <c r="Q62" s="6">
        <f>AVERAGE(Amazon[[#This Row],[rating]]+Amazon[[#This Row],[rating_count]]/1000)</f>
        <v>5.9009999999999998</v>
      </c>
      <c r="R62" s="6">
        <f>Amazon[[#This Row],[actual_price]]*Amazon[[#This Row],[rating_count]]</f>
        <v>1758599</v>
      </c>
    </row>
    <row r="63" spans="1:18">
      <c r="A63" s="5" t="s">
        <v>136</v>
      </c>
      <c r="B63" s="5" t="s">
        <v>137</v>
      </c>
      <c r="C63" s="5" t="s">
        <v>45</v>
      </c>
      <c r="D63" s="5" t="s">
        <v>2948</v>
      </c>
      <c r="E63" s="5" t="s">
        <v>2949</v>
      </c>
      <c r="F63" s="5" t="s">
        <v>2951</v>
      </c>
      <c r="G63" s="5" t="s">
        <v>2952</v>
      </c>
      <c r="H63" s="7">
        <v>32990</v>
      </c>
      <c r="I63" s="7" t="str">
        <f>IF(Amazon[[#This Row],[discounted_price]]&lt;200,"&lt;₹200",IF(OR(Amazon[[#This Row],[discounted_price]]=200,Amazon[[#This Row],[discounted_price]]&lt;=500),"₹200 - ₹500","&gt;₹500"))</f>
        <v>&gt;₹500</v>
      </c>
      <c r="J63" s="7">
        <v>47900</v>
      </c>
      <c r="K63" s="7">
        <f>(Amazon[[#This Row],[actual_price]]-Amazon[[#This Row],[discounted_price]])/Amazon[[#This Row],[actual_price]]*100</f>
        <v>31.127348643006265</v>
      </c>
      <c r="L63" s="8">
        <v>0.31</v>
      </c>
      <c r="M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3" s="8" t="str">
        <f>IF(Amazon[[#This Row],[discount_percentage]]&gt;=50%,"Yes", "NO")</f>
        <v>NO</v>
      </c>
      <c r="O63" s="5">
        <v>4.3</v>
      </c>
      <c r="P63" s="6">
        <v>7109</v>
      </c>
      <c r="Q63" s="6">
        <f>AVERAGE(Amazon[[#This Row],[rating]]+Amazon[[#This Row],[rating_count]]/1000)</f>
        <v>11.408999999999999</v>
      </c>
      <c r="R63" s="6">
        <f>Amazon[[#This Row],[actual_price]]*Amazon[[#This Row],[rating_count]]</f>
        <v>340521100</v>
      </c>
    </row>
    <row r="64" spans="1:18">
      <c r="A64" s="5" t="s">
        <v>138</v>
      </c>
      <c r="B64" s="5" t="s">
        <v>139</v>
      </c>
      <c r="C64" s="5" t="s">
        <v>10</v>
      </c>
      <c r="D64" s="5" t="s">
        <v>2941</v>
      </c>
      <c r="E64" s="5" t="s">
        <v>2942</v>
      </c>
      <c r="F64" s="5" t="s">
        <v>2943</v>
      </c>
      <c r="G64" s="5" t="s">
        <v>2944</v>
      </c>
      <c r="H64" s="5">
        <v>139</v>
      </c>
      <c r="I64" s="5" t="str">
        <f>IF(Amazon[[#This Row],[discounted_price]]&lt;200,"&lt;₹200",IF(OR(Amazon[[#This Row],[discounted_price]]=200,Amazon[[#This Row],[discounted_price]]&lt;=500),"₹200 - ₹500","&gt;₹500"))</f>
        <v>&lt;₹200</v>
      </c>
      <c r="J64" s="5">
        <v>999</v>
      </c>
      <c r="K64" s="7">
        <f>(Amazon[[#This Row],[actual_price]]-Amazon[[#This Row],[discounted_price]])/Amazon[[#This Row],[actual_price]]*100</f>
        <v>86.086086086086084</v>
      </c>
      <c r="L64" s="8">
        <v>0.86</v>
      </c>
      <c r="M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64" s="8" t="str">
        <f>IF(Amazon[[#This Row],[discount_percentage]]&gt;=50%,"Yes", "NO")</f>
        <v>Yes</v>
      </c>
      <c r="O64" s="5">
        <v>4</v>
      </c>
      <c r="P64" s="6">
        <v>1313</v>
      </c>
      <c r="Q64" s="6">
        <f>AVERAGE(Amazon[[#This Row],[rating]]+Amazon[[#This Row],[rating_count]]/1000)</f>
        <v>5.3129999999999997</v>
      </c>
      <c r="R64" s="6">
        <f>Amazon[[#This Row],[actual_price]]*Amazon[[#This Row],[rating_count]]</f>
        <v>1311687</v>
      </c>
    </row>
    <row r="65" spans="1:18">
      <c r="A65" s="5" t="s">
        <v>140</v>
      </c>
      <c r="B65" s="5" t="s">
        <v>141</v>
      </c>
      <c r="C65" s="5" t="s">
        <v>10</v>
      </c>
      <c r="D65" s="5" t="s">
        <v>2941</v>
      </c>
      <c r="E65" s="5" t="s">
        <v>2942</v>
      </c>
      <c r="F65" s="5" t="s">
        <v>2943</v>
      </c>
      <c r="G65" s="5" t="s">
        <v>2944</v>
      </c>
      <c r="H65" s="5">
        <v>329</v>
      </c>
      <c r="I65" s="5" t="str">
        <f>IF(Amazon[[#This Row],[discounted_price]]&lt;200,"&lt;₹200",IF(OR(Amazon[[#This Row],[discounted_price]]=200,Amazon[[#This Row],[discounted_price]]&lt;=500),"₹200 - ₹500","&gt;₹500"))</f>
        <v>₹200 - ₹500</v>
      </c>
      <c r="J65" s="5">
        <v>845</v>
      </c>
      <c r="K65" s="7">
        <f>(Amazon[[#This Row],[actual_price]]-Amazon[[#This Row],[discounted_price]])/Amazon[[#This Row],[actual_price]]*100</f>
        <v>61.065088757396445</v>
      </c>
      <c r="L65" s="8">
        <v>0.61</v>
      </c>
      <c r="M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5" s="8" t="str">
        <f>IF(Amazon[[#This Row],[discount_percentage]]&gt;=50%,"Yes", "NO")</f>
        <v>Yes</v>
      </c>
      <c r="O65" s="5">
        <v>4.2</v>
      </c>
      <c r="P65" s="6">
        <v>29746</v>
      </c>
      <c r="Q65" s="6">
        <f>AVERAGE(Amazon[[#This Row],[rating]]+Amazon[[#This Row],[rating_count]]/1000)</f>
        <v>33.945999999999998</v>
      </c>
      <c r="R65" s="6">
        <f>Amazon[[#This Row],[actual_price]]*Amazon[[#This Row],[rating_count]]</f>
        <v>25135370</v>
      </c>
    </row>
    <row r="66" spans="1:18">
      <c r="A66" s="5" t="s">
        <v>142</v>
      </c>
      <c r="B66" s="5" t="s">
        <v>143</v>
      </c>
      <c r="C66" s="5" t="s">
        <v>45</v>
      </c>
      <c r="D66" s="5" t="s">
        <v>2948</v>
      </c>
      <c r="E66" s="5" t="s">
        <v>2949</v>
      </c>
      <c r="F66" s="5" t="s">
        <v>2951</v>
      </c>
      <c r="G66" s="5" t="s">
        <v>2952</v>
      </c>
      <c r="H66" s="7">
        <v>13999</v>
      </c>
      <c r="I66" s="7" t="str">
        <f>IF(Amazon[[#This Row],[discounted_price]]&lt;200,"&lt;₹200",IF(OR(Amazon[[#This Row],[discounted_price]]=200,Amazon[[#This Row],[discounted_price]]&lt;=500),"₹200 - ₹500","&gt;₹500"))</f>
        <v>&gt;₹500</v>
      </c>
      <c r="J66" s="7">
        <v>24999</v>
      </c>
      <c r="K66" s="7">
        <f>(Amazon[[#This Row],[actual_price]]-Amazon[[#This Row],[discounted_price]])/Amazon[[#This Row],[actual_price]]*100</f>
        <v>44.001760070402817</v>
      </c>
      <c r="L66" s="8">
        <v>0.44</v>
      </c>
      <c r="M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6" s="8" t="str">
        <f>IF(Amazon[[#This Row],[discount_percentage]]&gt;=50%,"Yes", "NO")</f>
        <v>NO</v>
      </c>
      <c r="O66" s="5">
        <v>4.2</v>
      </c>
      <c r="P66" s="6">
        <v>45238</v>
      </c>
      <c r="Q66" s="6">
        <f>AVERAGE(Amazon[[#This Row],[rating]]+Amazon[[#This Row],[rating_count]]/1000)</f>
        <v>49.438000000000002</v>
      </c>
      <c r="R66" s="6">
        <f>Amazon[[#This Row],[actual_price]]*Amazon[[#This Row],[rating_count]]</f>
        <v>1130904762</v>
      </c>
    </row>
    <row r="67" spans="1:18">
      <c r="A67" s="5" t="s">
        <v>144</v>
      </c>
      <c r="B67" s="5" t="s">
        <v>145</v>
      </c>
      <c r="C67" s="5" t="s">
        <v>36</v>
      </c>
      <c r="D67" s="5" t="s">
        <v>2948</v>
      </c>
      <c r="E67" s="5" t="s">
        <v>2949</v>
      </c>
      <c r="F67" s="5" t="s">
        <v>2950</v>
      </c>
      <c r="G67" s="5" t="s">
        <v>2944</v>
      </c>
      <c r="H67" s="5">
        <v>309</v>
      </c>
      <c r="I67" s="5" t="str">
        <f>IF(Amazon[[#This Row],[discounted_price]]&lt;200,"&lt;₹200",IF(OR(Amazon[[#This Row],[discounted_price]]=200,Amazon[[#This Row],[discounted_price]]&lt;=500),"₹200 - ₹500","&gt;₹500"))</f>
        <v>₹200 - ₹500</v>
      </c>
      <c r="J67" s="7">
        <v>1400</v>
      </c>
      <c r="K67" s="7">
        <f>(Amazon[[#This Row],[actual_price]]-Amazon[[#This Row],[discounted_price]])/Amazon[[#This Row],[actual_price]]*100</f>
        <v>77.928571428571431</v>
      </c>
      <c r="L67" s="8">
        <v>0.78</v>
      </c>
      <c r="M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7" s="8" t="str">
        <f>IF(Amazon[[#This Row],[discount_percentage]]&gt;=50%,"Yes", "NO")</f>
        <v>Yes</v>
      </c>
      <c r="O67" s="5">
        <v>4.4000000000000004</v>
      </c>
      <c r="P67" s="6">
        <v>426973</v>
      </c>
      <c r="Q67" s="6">
        <f>AVERAGE(Amazon[[#This Row],[rating]]+Amazon[[#This Row],[rating_count]]/1000)</f>
        <v>431.37299999999999</v>
      </c>
      <c r="R67" s="6">
        <f>Amazon[[#This Row],[actual_price]]*Amazon[[#This Row],[rating_count]]</f>
        <v>597762200</v>
      </c>
    </row>
    <row r="68" spans="1:18">
      <c r="A68" s="5" t="s">
        <v>146</v>
      </c>
      <c r="B68" s="5" t="s">
        <v>147</v>
      </c>
      <c r="C68" s="5" t="s">
        <v>10</v>
      </c>
      <c r="D68" s="5" t="s">
        <v>2941</v>
      </c>
      <c r="E68" s="5" t="s">
        <v>2942</v>
      </c>
      <c r="F68" s="5" t="s">
        <v>2943</v>
      </c>
      <c r="G68" s="5" t="s">
        <v>2944</v>
      </c>
      <c r="H68" s="5">
        <v>263</v>
      </c>
      <c r="I68" s="5" t="str">
        <f>IF(Amazon[[#This Row],[discounted_price]]&lt;200,"&lt;₹200",IF(OR(Amazon[[#This Row],[discounted_price]]=200,Amazon[[#This Row],[discounted_price]]&lt;=500),"₹200 - ₹500","&gt;₹500"))</f>
        <v>₹200 - ₹500</v>
      </c>
      <c r="J68" s="5">
        <v>699</v>
      </c>
      <c r="K68" s="7">
        <f>(Amazon[[#This Row],[actual_price]]-Amazon[[#This Row],[discounted_price]])/Amazon[[#This Row],[actual_price]]*100</f>
        <v>62.374821173104436</v>
      </c>
      <c r="L68" s="8">
        <v>0.62</v>
      </c>
      <c r="M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8" s="8" t="str">
        <f>IF(Amazon[[#This Row],[discount_percentage]]&gt;=50%,"Yes", "NO")</f>
        <v>Yes</v>
      </c>
      <c r="O68" s="5">
        <v>4.0999999999999996</v>
      </c>
      <c r="P68" s="6">
        <v>450</v>
      </c>
      <c r="Q68" s="6">
        <f>AVERAGE(Amazon[[#This Row],[rating]]+Amazon[[#This Row],[rating_count]]/1000)</f>
        <v>4.55</v>
      </c>
      <c r="R68" s="6">
        <f>Amazon[[#This Row],[actual_price]]*Amazon[[#This Row],[rating_count]]</f>
        <v>314550</v>
      </c>
    </row>
    <row r="69" spans="1:18">
      <c r="A69" s="5" t="s">
        <v>148</v>
      </c>
      <c r="B69" s="5" t="s">
        <v>149</v>
      </c>
      <c r="C69" s="5" t="s">
        <v>121</v>
      </c>
      <c r="D69" s="5" t="s">
        <v>2948</v>
      </c>
      <c r="E69" s="5" t="s">
        <v>2949</v>
      </c>
      <c r="F69" s="5" t="s">
        <v>2951</v>
      </c>
      <c r="G69" s="5" t="s">
        <v>2954</v>
      </c>
      <c r="H69" s="7">
        <v>7999</v>
      </c>
      <c r="I69" s="7" t="str">
        <f>IF(Amazon[[#This Row],[discounted_price]]&lt;200,"&lt;₹200",IF(OR(Amazon[[#This Row],[discounted_price]]=200,Amazon[[#This Row],[discounted_price]]&lt;=500),"₹200 - ₹500","&gt;₹500"))</f>
        <v>&gt;₹500</v>
      </c>
      <c r="J69" s="7">
        <v>14990</v>
      </c>
      <c r="K69" s="7">
        <f>(Amazon[[#This Row],[actual_price]]-Amazon[[#This Row],[discounted_price]])/Amazon[[#This Row],[actual_price]]*100</f>
        <v>46.637758505670448</v>
      </c>
      <c r="L69" s="8">
        <v>0.47</v>
      </c>
      <c r="M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9" s="8" t="str">
        <f>IF(Amazon[[#This Row],[discount_percentage]]&gt;=50%,"Yes", "NO")</f>
        <v>NO</v>
      </c>
      <c r="O69" s="5">
        <v>4.3</v>
      </c>
      <c r="P69" s="6">
        <v>457</v>
      </c>
      <c r="Q69" s="6">
        <f>AVERAGE(Amazon[[#This Row],[rating]]+Amazon[[#This Row],[rating_count]]/1000)</f>
        <v>4.7569999999999997</v>
      </c>
      <c r="R69" s="6">
        <f>Amazon[[#This Row],[actual_price]]*Amazon[[#This Row],[rating_count]]</f>
        <v>6850430</v>
      </c>
    </row>
    <row r="70" spans="1:18">
      <c r="A70" s="5" t="s">
        <v>150</v>
      </c>
      <c r="B70" s="5" t="s">
        <v>151</v>
      </c>
      <c r="C70" s="5" t="s">
        <v>152</v>
      </c>
      <c r="D70" s="5" t="s">
        <v>2948</v>
      </c>
      <c r="E70" s="5" t="s">
        <v>2949</v>
      </c>
      <c r="F70" s="5" t="s">
        <v>2950</v>
      </c>
      <c r="G70" s="5" t="s">
        <v>2955</v>
      </c>
      <c r="H70" s="7">
        <v>1599</v>
      </c>
      <c r="I70" s="7" t="str">
        <f>IF(Amazon[[#This Row],[discounted_price]]&lt;200,"&lt;₹200",IF(OR(Amazon[[#This Row],[discounted_price]]=200,Amazon[[#This Row],[discounted_price]]&lt;=500),"₹200 - ₹500","&gt;₹500"))</f>
        <v>&gt;₹500</v>
      </c>
      <c r="J70" s="7">
        <v>2999</v>
      </c>
      <c r="K70" s="7">
        <f>(Amazon[[#This Row],[actual_price]]-Amazon[[#This Row],[discounted_price]])/Amazon[[#This Row],[actual_price]]*100</f>
        <v>46.682227409136381</v>
      </c>
      <c r="L70" s="8">
        <v>0.47</v>
      </c>
      <c r="M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0" s="8" t="str">
        <f>IF(Amazon[[#This Row],[discount_percentage]]&gt;=50%,"Yes", "NO")</f>
        <v>NO</v>
      </c>
      <c r="O70" s="5">
        <v>4.2</v>
      </c>
      <c r="P70" s="6">
        <v>2727</v>
      </c>
      <c r="Q70" s="6">
        <f>AVERAGE(Amazon[[#This Row],[rating]]+Amazon[[#This Row],[rating_count]]/1000)</f>
        <v>6.9269999999999996</v>
      </c>
      <c r="R70" s="6">
        <f>Amazon[[#This Row],[actual_price]]*Amazon[[#This Row],[rating_count]]</f>
        <v>8178273</v>
      </c>
    </row>
    <row r="71" spans="1:18">
      <c r="A71" s="5" t="s">
        <v>153</v>
      </c>
      <c r="B71" s="5" t="s">
        <v>154</v>
      </c>
      <c r="C71" s="5" t="s">
        <v>10</v>
      </c>
      <c r="D71" s="5" t="s">
        <v>2941</v>
      </c>
      <c r="E71" s="5" t="s">
        <v>2942</v>
      </c>
      <c r="F71" s="5" t="s">
        <v>2943</v>
      </c>
      <c r="G71" s="5" t="s">
        <v>2944</v>
      </c>
      <c r="H71" s="5">
        <v>219</v>
      </c>
      <c r="I71" s="5" t="str">
        <f>IF(Amazon[[#This Row],[discounted_price]]&lt;200,"&lt;₹200",IF(OR(Amazon[[#This Row],[discounted_price]]=200,Amazon[[#This Row],[discounted_price]]&lt;=500),"₹200 - ₹500","&gt;₹500"))</f>
        <v>₹200 - ₹500</v>
      </c>
      <c r="J71" s="5">
        <v>700</v>
      </c>
      <c r="K71" s="7">
        <f>(Amazon[[#This Row],[actual_price]]-Amazon[[#This Row],[discounted_price]])/Amazon[[#This Row],[actual_price]]*100</f>
        <v>68.714285714285722</v>
      </c>
      <c r="L71" s="8">
        <v>0.69</v>
      </c>
      <c r="M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1" s="8" t="str">
        <f>IF(Amazon[[#This Row],[discount_percentage]]&gt;=50%,"Yes", "NO")</f>
        <v>Yes</v>
      </c>
      <c r="O71" s="5">
        <v>4.3</v>
      </c>
      <c r="P71" s="6">
        <v>20053</v>
      </c>
      <c r="Q71" s="6">
        <f>AVERAGE(Amazon[[#This Row],[rating]]+Amazon[[#This Row],[rating_count]]/1000)</f>
        <v>24.353000000000002</v>
      </c>
      <c r="R71" s="6">
        <f>Amazon[[#This Row],[actual_price]]*Amazon[[#This Row],[rating_count]]</f>
        <v>14037100</v>
      </c>
    </row>
    <row r="72" spans="1:18">
      <c r="A72" s="5" t="s">
        <v>155</v>
      </c>
      <c r="B72" s="5" t="s">
        <v>156</v>
      </c>
      <c r="C72" s="5" t="s">
        <v>10</v>
      </c>
      <c r="D72" s="5" t="s">
        <v>2941</v>
      </c>
      <c r="E72" s="5" t="s">
        <v>2942</v>
      </c>
      <c r="F72" s="5" t="s">
        <v>2943</v>
      </c>
      <c r="G72" s="5" t="s">
        <v>2944</v>
      </c>
      <c r="H72" s="5">
        <v>349</v>
      </c>
      <c r="I72" s="5" t="str">
        <f>IF(Amazon[[#This Row],[discounted_price]]&lt;200,"&lt;₹200",IF(OR(Amazon[[#This Row],[discounted_price]]=200,Amazon[[#This Row],[discounted_price]]&lt;=500),"₹200 - ₹500","&gt;₹500"))</f>
        <v>₹200 - ₹500</v>
      </c>
      <c r="J72" s="5">
        <v>899</v>
      </c>
      <c r="K72" s="7">
        <f>(Amazon[[#This Row],[actual_price]]-Amazon[[#This Row],[discounted_price]])/Amazon[[#This Row],[actual_price]]*100</f>
        <v>61.179087875417125</v>
      </c>
      <c r="L72" s="8">
        <v>0.61</v>
      </c>
      <c r="M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2" s="8" t="str">
        <f>IF(Amazon[[#This Row],[discount_percentage]]&gt;=50%,"Yes", "NO")</f>
        <v>Yes</v>
      </c>
      <c r="O72" s="5">
        <v>4.5</v>
      </c>
      <c r="P72" s="6">
        <v>149</v>
      </c>
      <c r="Q72" s="6">
        <f>AVERAGE(Amazon[[#This Row],[rating]]+Amazon[[#This Row],[rating_count]]/1000)</f>
        <v>4.649</v>
      </c>
      <c r="R72" s="6">
        <f>Amazon[[#This Row],[actual_price]]*Amazon[[#This Row],[rating_count]]</f>
        <v>133951</v>
      </c>
    </row>
    <row r="73" spans="1:18">
      <c r="A73" s="5" t="s">
        <v>157</v>
      </c>
      <c r="B73" s="5" t="s">
        <v>158</v>
      </c>
      <c r="C73" s="5" t="s">
        <v>10</v>
      </c>
      <c r="D73" s="5" t="s">
        <v>2941</v>
      </c>
      <c r="E73" s="5" t="s">
        <v>2942</v>
      </c>
      <c r="F73" s="5" t="s">
        <v>2943</v>
      </c>
      <c r="G73" s="5" t="s">
        <v>2944</v>
      </c>
      <c r="H73" s="5">
        <v>349</v>
      </c>
      <c r="I73" s="5" t="str">
        <f>IF(Amazon[[#This Row],[discounted_price]]&lt;200,"&lt;₹200",IF(OR(Amazon[[#This Row],[discounted_price]]=200,Amazon[[#This Row],[discounted_price]]&lt;=500),"₹200 - ₹500","&gt;₹500"))</f>
        <v>₹200 - ₹500</v>
      </c>
      <c r="J73" s="5">
        <v>599</v>
      </c>
      <c r="K73" s="7">
        <f>(Amazon[[#This Row],[actual_price]]-Amazon[[#This Row],[discounted_price]])/Amazon[[#This Row],[actual_price]]*100</f>
        <v>41.736227045075125</v>
      </c>
      <c r="L73" s="8">
        <v>0.42</v>
      </c>
      <c r="M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3" s="8" t="str">
        <f>IF(Amazon[[#This Row],[discount_percentage]]&gt;=50%,"Yes", "NO")</f>
        <v>NO</v>
      </c>
      <c r="O73" s="5">
        <v>4.0999999999999996</v>
      </c>
      <c r="P73" s="6">
        <v>210</v>
      </c>
      <c r="Q73" s="6">
        <f>AVERAGE(Amazon[[#This Row],[rating]]+Amazon[[#This Row],[rating_count]]/1000)</f>
        <v>4.3099999999999996</v>
      </c>
      <c r="R73" s="6">
        <f>Amazon[[#This Row],[actual_price]]*Amazon[[#This Row],[rating_count]]</f>
        <v>125790</v>
      </c>
    </row>
    <row r="74" spans="1:18">
      <c r="A74" s="5" t="s">
        <v>159</v>
      </c>
      <c r="B74" s="5" t="s">
        <v>160</v>
      </c>
      <c r="C74" s="5" t="s">
        <v>45</v>
      </c>
      <c r="D74" s="5" t="s">
        <v>2948</v>
      </c>
      <c r="E74" s="5" t="s">
        <v>2949</v>
      </c>
      <c r="F74" s="5" t="s">
        <v>2951</v>
      </c>
      <c r="G74" s="5" t="s">
        <v>2952</v>
      </c>
      <c r="H74" s="7">
        <v>26999</v>
      </c>
      <c r="I74" s="7" t="str">
        <f>IF(Amazon[[#This Row],[discounted_price]]&lt;200,"&lt;₹200",IF(OR(Amazon[[#This Row],[discounted_price]]=200,Amazon[[#This Row],[discounted_price]]&lt;=500),"₹200 - ₹500","&gt;₹500"))</f>
        <v>&gt;₹500</v>
      </c>
      <c r="J74" s="7">
        <v>42999</v>
      </c>
      <c r="K74" s="7">
        <f>(Amazon[[#This Row],[actual_price]]-Amazon[[#This Row],[discounted_price]])/Amazon[[#This Row],[actual_price]]*100</f>
        <v>37.210167678318101</v>
      </c>
      <c r="L74" s="8">
        <v>0.37</v>
      </c>
      <c r="M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4" s="8" t="str">
        <f>IF(Amazon[[#This Row],[discount_percentage]]&gt;=50%,"Yes", "NO")</f>
        <v>NO</v>
      </c>
      <c r="O74" s="5">
        <v>4.2</v>
      </c>
      <c r="P74" s="6">
        <v>45238</v>
      </c>
      <c r="Q74" s="6">
        <f>AVERAGE(Amazon[[#This Row],[rating]]+Amazon[[#This Row],[rating_count]]/1000)</f>
        <v>49.438000000000002</v>
      </c>
      <c r="R74" s="6">
        <f>Amazon[[#This Row],[actual_price]]*Amazon[[#This Row],[rating_count]]</f>
        <v>1945188762</v>
      </c>
    </row>
    <row r="75" spans="1:18">
      <c r="A75" s="5" t="s">
        <v>161</v>
      </c>
      <c r="B75" s="5" t="s">
        <v>162</v>
      </c>
      <c r="C75" s="5" t="s">
        <v>10</v>
      </c>
      <c r="D75" s="5" t="s">
        <v>2941</v>
      </c>
      <c r="E75" s="5" t="s">
        <v>2942</v>
      </c>
      <c r="F75" s="5" t="s">
        <v>2943</v>
      </c>
      <c r="G75" s="5" t="s">
        <v>2944</v>
      </c>
      <c r="H75" s="5">
        <v>115</v>
      </c>
      <c r="I75" s="5" t="str">
        <f>IF(Amazon[[#This Row],[discounted_price]]&lt;200,"&lt;₹200",IF(OR(Amazon[[#This Row],[discounted_price]]=200,Amazon[[#This Row],[discounted_price]]&lt;=500),"₹200 - ₹500","&gt;₹500"))</f>
        <v>&lt;₹200</v>
      </c>
      <c r="J75" s="5">
        <v>499</v>
      </c>
      <c r="K75" s="7">
        <f>(Amazon[[#This Row],[actual_price]]-Amazon[[#This Row],[discounted_price]])/Amazon[[#This Row],[actual_price]]*100</f>
        <v>76.953907815631268</v>
      </c>
      <c r="L75" s="8">
        <v>0.77</v>
      </c>
      <c r="M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5" s="8" t="str">
        <f>IF(Amazon[[#This Row],[discount_percentage]]&gt;=50%,"Yes", "NO")</f>
        <v>Yes</v>
      </c>
      <c r="O75" s="5">
        <v>4</v>
      </c>
      <c r="P75" s="6">
        <v>7732</v>
      </c>
      <c r="Q75" s="6">
        <f>AVERAGE(Amazon[[#This Row],[rating]]+Amazon[[#This Row],[rating_count]]/1000)</f>
        <v>11.731999999999999</v>
      </c>
      <c r="R75" s="6">
        <f>Amazon[[#This Row],[actual_price]]*Amazon[[#This Row],[rating_count]]</f>
        <v>3858268</v>
      </c>
    </row>
    <row r="76" spans="1:18">
      <c r="A76" s="5" t="s">
        <v>163</v>
      </c>
      <c r="B76" s="5" t="s">
        <v>164</v>
      </c>
      <c r="C76" s="5" t="s">
        <v>10</v>
      </c>
      <c r="D76" s="5" t="s">
        <v>2941</v>
      </c>
      <c r="E76" s="5" t="s">
        <v>2942</v>
      </c>
      <c r="F76" s="5" t="s">
        <v>2943</v>
      </c>
      <c r="G76" s="5" t="s">
        <v>2944</v>
      </c>
      <c r="H76" s="5">
        <v>399</v>
      </c>
      <c r="I76" s="5" t="str">
        <f>IF(Amazon[[#This Row],[discounted_price]]&lt;200,"&lt;₹200",IF(OR(Amazon[[#This Row],[discounted_price]]=200,Amazon[[#This Row],[discounted_price]]&lt;=500),"₹200 - ₹500","&gt;₹500"))</f>
        <v>₹200 - ₹500</v>
      </c>
      <c r="J76" s="5">
        <v>999</v>
      </c>
      <c r="K76" s="7">
        <f>(Amazon[[#This Row],[actual_price]]-Amazon[[#This Row],[discounted_price]])/Amazon[[#This Row],[actual_price]]*100</f>
        <v>60.06006006006006</v>
      </c>
      <c r="L76" s="8">
        <v>0.6</v>
      </c>
      <c r="M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6" s="8" t="str">
        <f>IF(Amazon[[#This Row],[discount_percentage]]&gt;=50%,"Yes", "NO")</f>
        <v>Yes</v>
      </c>
      <c r="O76" s="5">
        <v>4.0999999999999996</v>
      </c>
      <c r="P76" s="6">
        <v>1780</v>
      </c>
      <c r="Q76" s="6">
        <f>AVERAGE(Amazon[[#This Row],[rating]]+Amazon[[#This Row],[rating_count]]/1000)</f>
        <v>5.88</v>
      </c>
      <c r="R76" s="6">
        <f>Amazon[[#This Row],[actual_price]]*Amazon[[#This Row],[rating_count]]</f>
        <v>1778220</v>
      </c>
    </row>
    <row r="77" spans="1:18">
      <c r="A77" s="5" t="s">
        <v>165</v>
      </c>
      <c r="B77" s="5" t="s">
        <v>166</v>
      </c>
      <c r="C77" s="5" t="s">
        <v>10</v>
      </c>
      <c r="D77" s="5" t="s">
        <v>2941</v>
      </c>
      <c r="E77" s="5" t="s">
        <v>2942</v>
      </c>
      <c r="F77" s="5" t="s">
        <v>2943</v>
      </c>
      <c r="G77" s="5" t="s">
        <v>2944</v>
      </c>
      <c r="H77" s="5">
        <v>199</v>
      </c>
      <c r="I77" s="5" t="str">
        <f>IF(Amazon[[#This Row],[discounted_price]]&lt;200,"&lt;₹200",IF(OR(Amazon[[#This Row],[discounted_price]]=200,Amazon[[#This Row],[discounted_price]]&lt;=500),"₹200 - ₹500","&gt;₹500"))</f>
        <v>&lt;₹200</v>
      </c>
      <c r="J77" s="5">
        <v>499</v>
      </c>
      <c r="K77" s="7">
        <f>(Amazon[[#This Row],[actual_price]]-Amazon[[#This Row],[discounted_price]])/Amazon[[#This Row],[actual_price]]*100</f>
        <v>60.120240480961925</v>
      </c>
      <c r="L77" s="8">
        <v>0.6</v>
      </c>
      <c r="M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7" s="8" t="str">
        <f>IF(Amazon[[#This Row],[discount_percentage]]&gt;=50%,"Yes", "NO")</f>
        <v>Yes</v>
      </c>
      <c r="O77" s="5">
        <v>4.0999999999999996</v>
      </c>
      <c r="P77" s="6">
        <v>602</v>
      </c>
      <c r="Q77" s="6">
        <f>AVERAGE(Amazon[[#This Row],[rating]]+Amazon[[#This Row],[rating_count]]/1000)</f>
        <v>4.702</v>
      </c>
      <c r="R77" s="6">
        <f>Amazon[[#This Row],[actual_price]]*Amazon[[#This Row],[rating_count]]</f>
        <v>300398</v>
      </c>
    </row>
    <row r="78" spans="1:18">
      <c r="A78" s="5" t="s">
        <v>167</v>
      </c>
      <c r="B78" s="5" t="s">
        <v>168</v>
      </c>
      <c r="C78" s="5" t="s">
        <v>10</v>
      </c>
      <c r="D78" s="5" t="s">
        <v>2941</v>
      </c>
      <c r="E78" s="5" t="s">
        <v>2942</v>
      </c>
      <c r="F78" s="5" t="s">
        <v>2943</v>
      </c>
      <c r="G78" s="5" t="s">
        <v>2944</v>
      </c>
      <c r="H78" s="5">
        <v>179</v>
      </c>
      <c r="I78" s="5" t="str">
        <f>IF(Amazon[[#This Row],[discounted_price]]&lt;200,"&lt;₹200",IF(OR(Amazon[[#This Row],[discounted_price]]=200,Amazon[[#This Row],[discounted_price]]&lt;=500),"₹200 - ₹500","&gt;₹500"))</f>
        <v>&lt;₹200</v>
      </c>
      <c r="J78" s="5">
        <v>399</v>
      </c>
      <c r="K78" s="7">
        <f>(Amazon[[#This Row],[actual_price]]-Amazon[[#This Row],[discounted_price]])/Amazon[[#This Row],[actual_price]]*100</f>
        <v>55.13784461152882</v>
      </c>
      <c r="L78" s="8">
        <v>0.55000000000000004</v>
      </c>
      <c r="M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8" s="8" t="str">
        <f>IF(Amazon[[#This Row],[discount_percentage]]&gt;=50%,"Yes", "NO")</f>
        <v>Yes</v>
      </c>
      <c r="O78" s="5">
        <v>4</v>
      </c>
      <c r="P78" s="6">
        <v>1423</v>
      </c>
      <c r="Q78" s="6">
        <f>AVERAGE(Amazon[[#This Row],[rating]]+Amazon[[#This Row],[rating_count]]/1000)</f>
        <v>5.423</v>
      </c>
      <c r="R78" s="6">
        <f>Amazon[[#This Row],[actual_price]]*Amazon[[#This Row],[rating_count]]</f>
        <v>567777</v>
      </c>
    </row>
    <row r="79" spans="1:18">
      <c r="A79" s="5" t="s">
        <v>169</v>
      </c>
      <c r="B79" s="5" t="s">
        <v>170</v>
      </c>
      <c r="C79" s="5" t="s">
        <v>45</v>
      </c>
      <c r="D79" s="5" t="s">
        <v>2948</v>
      </c>
      <c r="E79" s="5" t="s">
        <v>2949</v>
      </c>
      <c r="F79" s="5" t="s">
        <v>2951</v>
      </c>
      <c r="G79" s="5" t="s">
        <v>2952</v>
      </c>
      <c r="H79" s="7">
        <v>10901</v>
      </c>
      <c r="I79" s="7" t="str">
        <f>IF(Amazon[[#This Row],[discounted_price]]&lt;200,"&lt;₹200",IF(OR(Amazon[[#This Row],[discounted_price]]=200,Amazon[[#This Row],[discounted_price]]&lt;=500),"₹200 - ₹500","&gt;₹500"))</f>
        <v>&gt;₹500</v>
      </c>
      <c r="J79" s="7">
        <v>30990</v>
      </c>
      <c r="K79" s="7">
        <f>(Amazon[[#This Row],[actual_price]]-Amazon[[#This Row],[discounted_price]])/Amazon[[#This Row],[actual_price]]*100</f>
        <v>64.824136818328498</v>
      </c>
      <c r="L79" s="8">
        <v>0.65</v>
      </c>
      <c r="M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9" s="8" t="str">
        <f>IF(Amazon[[#This Row],[discount_percentage]]&gt;=50%,"Yes", "NO")</f>
        <v>Yes</v>
      </c>
      <c r="O79" s="5">
        <v>4.0999999999999996</v>
      </c>
      <c r="P79" s="6">
        <v>398</v>
      </c>
      <c r="Q79" s="6">
        <f>AVERAGE(Amazon[[#This Row],[rating]]+Amazon[[#This Row],[rating_count]]/1000)</f>
        <v>4.4979999999999993</v>
      </c>
      <c r="R79" s="6">
        <f>Amazon[[#This Row],[actual_price]]*Amazon[[#This Row],[rating_count]]</f>
        <v>12334020</v>
      </c>
    </row>
    <row r="80" spans="1:18">
      <c r="A80" s="5" t="s">
        <v>171</v>
      </c>
      <c r="B80" s="5" t="s">
        <v>172</v>
      </c>
      <c r="C80" s="5" t="s">
        <v>10</v>
      </c>
      <c r="D80" s="5" t="s">
        <v>2941</v>
      </c>
      <c r="E80" s="5" t="s">
        <v>2942</v>
      </c>
      <c r="F80" s="5" t="s">
        <v>2943</v>
      </c>
      <c r="G80" s="5" t="s">
        <v>2944</v>
      </c>
      <c r="H80" s="5">
        <v>209</v>
      </c>
      <c r="I80" s="5" t="str">
        <f>IF(Amazon[[#This Row],[discounted_price]]&lt;200,"&lt;₹200",IF(OR(Amazon[[#This Row],[discounted_price]]=200,Amazon[[#This Row],[discounted_price]]&lt;=500),"₹200 - ₹500","&gt;₹500"))</f>
        <v>₹200 - ₹500</v>
      </c>
      <c r="J80" s="5">
        <v>499</v>
      </c>
      <c r="K80" s="7">
        <f>(Amazon[[#This Row],[actual_price]]-Amazon[[#This Row],[discounted_price]])/Amazon[[#This Row],[actual_price]]*100</f>
        <v>58.116232464929865</v>
      </c>
      <c r="L80" s="8">
        <v>0.57999999999999996</v>
      </c>
      <c r="M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0" s="8" t="str">
        <f>IF(Amazon[[#This Row],[discount_percentage]]&gt;=50%,"Yes", "NO")</f>
        <v>Yes</v>
      </c>
      <c r="O80" s="5">
        <v>3.9</v>
      </c>
      <c r="P80" s="6">
        <v>536</v>
      </c>
      <c r="Q80" s="6">
        <f>AVERAGE(Amazon[[#This Row],[rating]]+Amazon[[#This Row],[rating_count]]/1000)</f>
        <v>4.4359999999999999</v>
      </c>
      <c r="R80" s="6">
        <f>Amazon[[#This Row],[actual_price]]*Amazon[[#This Row],[rating_count]]</f>
        <v>267464</v>
      </c>
    </row>
    <row r="81" spans="1:18">
      <c r="A81" s="5" t="s">
        <v>173</v>
      </c>
      <c r="B81" s="5" t="s">
        <v>174</v>
      </c>
      <c r="C81" s="5" t="s">
        <v>110</v>
      </c>
      <c r="D81" s="5" t="s">
        <v>2948</v>
      </c>
      <c r="E81" s="5" t="s">
        <v>2949</v>
      </c>
      <c r="F81" s="5" t="s">
        <v>2950</v>
      </c>
      <c r="G81" s="5" t="s">
        <v>2953</v>
      </c>
      <c r="H81" s="7">
        <v>1434</v>
      </c>
      <c r="I81" s="7" t="str">
        <f>IF(Amazon[[#This Row],[discounted_price]]&lt;200,"&lt;₹200",IF(OR(Amazon[[#This Row],[discounted_price]]=200,Amazon[[#This Row],[discounted_price]]&lt;=500),"₹200 - ₹500","&gt;₹500"))</f>
        <v>&gt;₹500</v>
      </c>
      <c r="J81" s="7">
        <v>3999</v>
      </c>
      <c r="K81" s="7">
        <f>(Amazon[[#This Row],[actual_price]]-Amazon[[#This Row],[discounted_price]])/Amazon[[#This Row],[actual_price]]*100</f>
        <v>64.141035258814711</v>
      </c>
      <c r="L81" s="8">
        <v>0.64</v>
      </c>
      <c r="M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1" s="8" t="str">
        <f>IF(Amazon[[#This Row],[discount_percentage]]&gt;=50%,"Yes", "NO")</f>
        <v>Yes</v>
      </c>
      <c r="O81" s="5">
        <v>4</v>
      </c>
      <c r="P81" s="6">
        <v>32</v>
      </c>
      <c r="Q81" s="6">
        <f>AVERAGE(Amazon[[#This Row],[rating]]+Amazon[[#This Row],[rating_count]]/1000)</f>
        <v>4.032</v>
      </c>
      <c r="R81" s="6">
        <f>Amazon[[#This Row],[actual_price]]*Amazon[[#This Row],[rating_count]]</f>
        <v>127968</v>
      </c>
    </row>
    <row r="82" spans="1:18">
      <c r="A82" s="5" t="s">
        <v>175</v>
      </c>
      <c r="B82" s="5" t="s">
        <v>176</v>
      </c>
      <c r="C82" s="5" t="s">
        <v>10</v>
      </c>
      <c r="D82" s="5" t="s">
        <v>2941</v>
      </c>
      <c r="E82" s="5" t="s">
        <v>2942</v>
      </c>
      <c r="F82" s="5" t="s">
        <v>2943</v>
      </c>
      <c r="G82" s="5" t="s">
        <v>2944</v>
      </c>
      <c r="H82" s="5">
        <v>399</v>
      </c>
      <c r="I82" s="5" t="str">
        <f>IF(Amazon[[#This Row],[discounted_price]]&lt;200,"&lt;₹200",IF(OR(Amazon[[#This Row],[discounted_price]]=200,Amazon[[#This Row],[discounted_price]]&lt;=500),"₹200 - ₹500","&gt;₹500"))</f>
        <v>₹200 - ₹500</v>
      </c>
      <c r="J82" s="7">
        <v>1099</v>
      </c>
      <c r="K82" s="7">
        <f>(Amazon[[#This Row],[actual_price]]-Amazon[[#This Row],[discounted_price]])/Amazon[[#This Row],[actual_price]]*100</f>
        <v>63.694267515923563</v>
      </c>
      <c r="L82" s="8">
        <v>0.64</v>
      </c>
      <c r="M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2" s="8" t="str">
        <f>IF(Amazon[[#This Row],[discount_percentage]]&gt;=50%,"Yes", "NO")</f>
        <v>Yes</v>
      </c>
      <c r="O82" s="5">
        <v>4.2</v>
      </c>
      <c r="P82" s="6">
        <v>24269</v>
      </c>
      <c r="Q82" s="6">
        <f>AVERAGE(Amazon[[#This Row],[rating]]+Amazon[[#This Row],[rating_count]]/1000)</f>
        <v>28.468999999999998</v>
      </c>
      <c r="R82" s="6">
        <f>Amazon[[#This Row],[actual_price]]*Amazon[[#This Row],[rating_count]]</f>
        <v>26671631</v>
      </c>
    </row>
    <row r="83" spans="1:18">
      <c r="A83" s="5" t="s">
        <v>177</v>
      </c>
      <c r="B83" s="5" t="s">
        <v>178</v>
      </c>
      <c r="C83" s="5" t="s">
        <v>10</v>
      </c>
      <c r="D83" s="5" t="s">
        <v>2941</v>
      </c>
      <c r="E83" s="5" t="s">
        <v>2942</v>
      </c>
      <c r="F83" s="5" t="s">
        <v>2943</v>
      </c>
      <c r="G83" s="5" t="s">
        <v>2944</v>
      </c>
      <c r="H83" s="5">
        <v>139</v>
      </c>
      <c r="I83" s="5" t="str">
        <f>IF(Amazon[[#This Row],[discounted_price]]&lt;200,"&lt;₹200",IF(OR(Amazon[[#This Row],[discounted_price]]=200,Amazon[[#This Row],[discounted_price]]&lt;=500),"₹200 - ₹500","&gt;₹500"))</f>
        <v>&lt;₹200</v>
      </c>
      <c r="J83" s="5">
        <v>249</v>
      </c>
      <c r="K83" s="7">
        <f>(Amazon[[#This Row],[actual_price]]-Amazon[[#This Row],[discounted_price]])/Amazon[[#This Row],[actual_price]]*100</f>
        <v>44.176706827309239</v>
      </c>
      <c r="L83" s="8">
        <v>0.44</v>
      </c>
      <c r="M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3" s="8" t="str">
        <f>IF(Amazon[[#This Row],[discount_percentage]]&gt;=50%,"Yes", "NO")</f>
        <v>NO</v>
      </c>
      <c r="O83" s="5">
        <v>4</v>
      </c>
      <c r="P83" s="6">
        <v>9378</v>
      </c>
      <c r="Q83" s="6">
        <f>AVERAGE(Amazon[[#This Row],[rating]]+Amazon[[#This Row],[rating_count]]/1000)</f>
        <v>13.378</v>
      </c>
      <c r="R83" s="6">
        <f>Amazon[[#This Row],[actual_price]]*Amazon[[#This Row],[rating_count]]</f>
        <v>2335122</v>
      </c>
    </row>
    <row r="84" spans="1:18">
      <c r="A84" s="5" t="s">
        <v>179</v>
      </c>
      <c r="B84" s="5" t="s">
        <v>180</v>
      </c>
      <c r="C84" s="5" t="s">
        <v>45</v>
      </c>
      <c r="D84" s="5" t="s">
        <v>2948</v>
      </c>
      <c r="E84" s="5" t="s">
        <v>2949</v>
      </c>
      <c r="F84" s="5" t="s">
        <v>2951</v>
      </c>
      <c r="G84" s="5" t="s">
        <v>2952</v>
      </c>
      <c r="H84" s="7">
        <v>7299</v>
      </c>
      <c r="I84" s="7" t="str">
        <f>IF(Amazon[[#This Row],[discounted_price]]&lt;200,"&lt;₹200",IF(OR(Amazon[[#This Row],[discounted_price]]=200,Amazon[[#This Row],[discounted_price]]&lt;=500),"₹200 - ₹500","&gt;₹500"))</f>
        <v>&gt;₹500</v>
      </c>
      <c r="J84" s="7">
        <v>19125</v>
      </c>
      <c r="K84" s="7">
        <f>(Amazon[[#This Row],[actual_price]]-Amazon[[#This Row],[discounted_price]])/Amazon[[#This Row],[actual_price]]*100</f>
        <v>61.835294117647052</v>
      </c>
      <c r="L84" s="8">
        <v>0.62</v>
      </c>
      <c r="M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4" s="8" t="str">
        <f>IF(Amazon[[#This Row],[discount_percentage]]&gt;=50%,"Yes", "NO")</f>
        <v>Yes</v>
      </c>
      <c r="O84" s="5">
        <v>3.4</v>
      </c>
      <c r="P84" s="6">
        <v>902</v>
      </c>
      <c r="Q84" s="6">
        <f>AVERAGE(Amazon[[#This Row],[rating]]+Amazon[[#This Row],[rating_count]]/1000)</f>
        <v>4.3019999999999996</v>
      </c>
      <c r="R84" s="6">
        <f>Amazon[[#This Row],[actual_price]]*Amazon[[#This Row],[rating_count]]</f>
        <v>17250750</v>
      </c>
    </row>
    <row r="85" spans="1:18">
      <c r="A85" s="5" t="s">
        <v>181</v>
      </c>
      <c r="B85" s="5" t="s">
        <v>182</v>
      </c>
      <c r="C85" s="5" t="s">
        <v>10</v>
      </c>
      <c r="D85" s="5" t="s">
        <v>2941</v>
      </c>
      <c r="E85" s="5" t="s">
        <v>2942</v>
      </c>
      <c r="F85" s="5" t="s">
        <v>2943</v>
      </c>
      <c r="G85" s="5" t="s">
        <v>2944</v>
      </c>
      <c r="H85" s="5">
        <v>299</v>
      </c>
      <c r="I85" s="5" t="str">
        <f>IF(Amazon[[#This Row],[discounted_price]]&lt;200,"&lt;₹200",IF(OR(Amazon[[#This Row],[discounted_price]]=200,Amazon[[#This Row],[discounted_price]]&lt;=500),"₹200 - ₹500","&gt;₹500"))</f>
        <v>₹200 - ₹500</v>
      </c>
      <c r="J85" s="5">
        <v>799</v>
      </c>
      <c r="K85" s="7">
        <f>(Amazon[[#This Row],[actual_price]]-Amazon[[#This Row],[discounted_price]])/Amazon[[#This Row],[actual_price]]*100</f>
        <v>62.578222778473091</v>
      </c>
      <c r="L85" s="8">
        <v>0.63</v>
      </c>
      <c r="M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5" s="8" t="str">
        <f>IF(Amazon[[#This Row],[discount_percentage]]&gt;=50%,"Yes", "NO")</f>
        <v>Yes</v>
      </c>
      <c r="O85" s="5">
        <v>4.4000000000000004</v>
      </c>
      <c r="P85" s="6">
        <v>28791</v>
      </c>
      <c r="Q85" s="6">
        <f>AVERAGE(Amazon[[#This Row],[rating]]+Amazon[[#This Row],[rating_count]]/1000)</f>
        <v>33.191000000000003</v>
      </c>
      <c r="R85" s="6">
        <f>Amazon[[#This Row],[actual_price]]*Amazon[[#This Row],[rating_count]]</f>
        <v>23004009</v>
      </c>
    </row>
    <row r="86" spans="1:18">
      <c r="A86" s="5" t="s">
        <v>183</v>
      </c>
      <c r="B86" s="5" t="s">
        <v>184</v>
      </c>
      <c r="C86" s="5" t="s">
        <v>10</v>
      </c>
      <c r="D86" s="5" t="s">
        <v>2941</v>
      </c>
      <c r="E86" s="5" t="s">
        <v>2942</v>
      </c>
      <c r="F86" s="5" t="s">
        <v>2943</v>
      </c>
      <c r="G86" s="5" t="s">
        <v>2944</v>
      </c>
      <c r="H86" s="5">
        <v>325</v>
      </c>
      <c r="I86" s="5" t="str">
        <f>IF(Amazon[[#This Row],[discounted_price]]&lt;200,"&lt;₹200",IF(OR(Amazon[[#This Row],[discounted_price]]=200,Amazon[[#This Row],[discounted_price]]&lt;=500),"₹200 - ₹500","&gt;₹500"))</f>
        <v>₹200 - ₹500</v>
      </c>
      <c r="J86" s="7">
        <v>1299</v>
      </c>
      <c r="K86" s="7">
        <f>(Amazon[[#This Row],[actual_price]]-Amazon[[#This Row],[discounted_price]])/Amazon[[#This Row],[actual_price]]*100</f>
        <v>74.980754426481909</v>
      </c>
      <c r="L86" s="8">
        <v>0.75</v>
      </c>
      <c r="M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6" s="8" t="str">
        <f>IF(Amazon[[#This Row],[discount_percentage]]&gt;=50%,"Yes", "NO")</f>
        <v>Yes</v>
      </c>
      <c r="O86" s="5">
        <v>4.2</v>
      </c>
      <c r="P86" s="6">
        <v>10576</v>
      </c>
      <c r="Q86" s="6">
        <f>AVERAGE(Amazon[[#This Row],[rating]]+Amazon[[#This Row],[rating_count]]/1000)</f>
        <v>14.776</v>
      </c>
      <c r="R86" s="6">
        <f>Amazon[[#This Row],[actual_price]]*Amazon[[#This Row],[rating_count]]</f>
        <v>13738224</v>
      </c>
    </row>
    <row r="87" spans="1:18">
      <c r="A87" s="5" t="s">
        <v>185</v>
      </c>
      <c r="B87" s="5" t="s">
        <v>186</v>
      </c>
      <c r="C87" s="5" t="s">
        <v>45</v>
      </c>
      <c r="D87" s="5" t="s">
        <v>2948</v>
      </c>
      <c r="E87" s="5" t="s">
        <v>2949</v>
      </c>
      <c r="F87" s="5" t="s">
        <v>2951</v>
      </c>
      <c r="G87" s="5" t="s">
        <v>2952</v>
      </c>
      <c r="H87" s="7">
        <v>29999</v>
      </c>
      <c r="I87" s="7" t="str">
        <f>IF(Amazon[[#This Row],[discounted_price]]&lt;200,"&lt;₹200",IF(OR(Amazon[[#This Row],[discounted_price]]=200,Amazon[[#This Row],[discounted_price]]&lt;=500),"₹200 - ₹500","&gt;₹500"))</f>
        <v>&gt;₹500</v>
      </c>
      <c r="J87" s="7">
        <v>39999</v>
      </c>
      <c r="K87" s="7">
        <f>(Amazon[[#This Row],[actual_price]]-Amazon[[#This Row],[discounted_price]])/Amazon[[#This Row],[actual_price]]*100</f>
        <v>25.000625015625388</v>
      </c>
      <c r="L87" s="8">
        <v>0.25</v>
      </c>
      <c r="M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7" s="8" t="str">
        <f>IF(Amazon[[#This Row],[discount_percentage]]&gt;=50%,"Yes", "NO")</f>
        <v>NO</v>
      </c>
      <c r="O87" s="5">
        <v>4.2</v>
      </c>
      <c r="P87" s="6">
        <v>7298</v>
      </c>
      <c r="Q87" s="6">
        <f>AVERAGE(Amazon[[#This Row],[rating]]+Amazon[[#This Row],[rating_count]]/1000)</f>
        <v>11.498000000000001</v>
      </c>
      <c r="R87" s="6">
        <f>Amazon[[#This Row],[actual_price]]*Amazon[[#This Row],[rating_count]]</f>
        <v>291912702</v>
      </c>
    </row>
    <row r="88" spans="1:18">
      <c r="A88" s="5" t="s">
        <v>187</v>
      </c>
      <c r="B88" s="5" t="s">
        <v>188</v>
      </c>
      <c r="C88" s="5" t="s">
        <v>45</v>
      </c>
      <c r="D88" s="5" t="s">
        <v>2948</v>
      </c>
      <c r="E88" s="5" t="s">
        <v>2949</v>
      </c>
      <c r="F88" s="5" t="s">
        <v>2951</v>
      </c>
      <c r="G88" s="5" t="s">
        <v>2952</v>
      </c>
      <c r="H88" s="7">
        <v>27999</v>
      </c>
      <c r="I88" s="7" t="str">
        <f>IF(Amazon[[#This Row],[discounted_price]]&lt;200,"&lt;₹200",IF(OR(Amazon[[#This Row],[discounted_price]]=200,Amazon[[#This Row],[discounted_price]]&lt;=500),"₹200 - ₹500","&gt;₹500"))</f>
        <v>&gt;₹500</v>
      </c>
      <c r="J88" s="7">
        <v>40990</v>
      </c>
      <c r="K88" s="7">
        <f>(Amazon[[#This Row],[actual_price]]-Amazon[[#This Row],[discounted_price]])/Amazon[[#This Row],[actual_price]]*100</f>
        <v>31.693095877043181</v>
      </c>
      <c r="L88" s="8">
        <v>0.32</v>
      </c>
      <c r="M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8" s="8" t="str">
        <f>IF(Amazon[[#This Row],[discount_percentage]]&gt;=50%,"Yes", "NO")</f>
        <v>NO</v>
      </c>
      <c r="O88" s="5">
        <v>4.3</v>
      </c>
      <c r="P88" s="6">
        <v>4703</v>
      </c>
      <c r="Q88" s="6">
        <f>AVERAGE(Amazon[[#This Row],[rating]]+Amazon[[#This Row],[rating_count]]/1000)</f>
        <v>9.0030000000000001</v>
      </c>
      <c r="R88" s="6">
        <f>Amazon[[#This Row],[actual_price]]*Amazon[[#This Row],[rating_count]]</f>
        <v>192775970</v>
      </c>
    </row>
    <row r="89" spans="1:18">
      <c r="A89" s="5" t="s">
        <v>189</v>
      </c>
      <c r="B89" s="5" t="s">
        <v>190</v>
      </c>
      <c r="C89" s="5" t="s">
        <v>45</v>
      </c>
      <c r="D89" s="5" t="s">
        <v>2948</v>
      </c>
      <c r="E89" s="5" t="s">
        <v>2949</v>
      </c>
      <c r="F89" s="5" t="s">
        <v>2951</v>
      </c>
      <c r="G89" s="5" t="s">
        <v>2952</v>
      </c>
      <c r="H89" s="7">
        <v>30990</v>
      </c>
      <c r="I89" s="7" t="str">
        <f>IF(Amazon[[#This Row],[discounted_price]]&lt;200,"&lt;₹200",IF(OR(Amazon[[#This Row],[discounted_price]]=200,Amazon[[#This Row],[discounted_price]]&lt;=500),"₹200 - ₹500","&gt;₹500"))</f>
        <v>&gt;₹500</v>
      </c>
      <c r="J89" s="7">
        <v>52900</v>
      </c>
      <c r="K89" s="7">
        <f>(Amazon[[#This Row],[actual_price]]-Amazon[[#This Row],[discounted_price]])/Amazon[[#This Row],[actual_price]]*100</f>
        <v>41.417769376181475</v>
      </c>
      <c r="L89" s="8">
        <v>0.41</v>
      </c>
      <c r="M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9" s="8" t="str">
        <f>IF(Amazon[[#This Row],[discount_percentage]]&gt;=50%,"Yes", "NO")</f>
        <v>NO</v>
      </c>
      <c r="O89" s="5">
        <v>4.3</v>
      </c>
      <c r="P89" s="6">
        <v>7109</v>
      </c>
      <c r="Q89" s="6">
        <f>AVERAGE(Amazon[[#This Row],[rating]]+Amazon[[#This Row],[rating_count]]/1000)</f>
        <v>11.408999999999999</v>
      </c>
      <c r="R89" s="6">
        <f>Amazon[[#This Row],[actual_price]]*Amazon[[#This Row],[rating_count]]</f>
        <v>376066100</v>
      </c>
    </row>
    <row r="90" spans="1:18">
      <c r="A90" s="5" t="s">
        <v>191</v>
      </c>
      <c r="B90" s="5" t="s">
        <v>192</v>
      </c>
      <c r="C90" s="5" t="s">
        <v>10</v>
      </c>
      <c r="D90" s="5" t="s">
        <v>2941</v>
      </c>
      <c r="E90" s="5" t="s">
        <v>2942</v>
      </c>
      <c r="F90" s="5" t="s">
        <v>2943</v>
      </c>
      <c r="G90" s="5" t="s">
        <v>2944</v>
      </c>
      <c r="H90" s="5">
        <v>199</v>
      </c>
      <c r="I90" s="5" t="str">
        <f>IF(Amazon[[#This Row],[discounted_price]]&lt;200,"&lt;₹200",IF(OR(Amazon[[#This Row],[discounted_price]]=200,Amazon[[#This Row],[discounted_price]]&lt;=500),"₹200 - ₹500","&gt;₹500"))</f>
        <v>&lt;₹200</v>
      </c>
      <c r="J90" s="5">
        <v>999</v>
      </c>
      <c r="K90" s="7">
        <f>(Amazon[[#This Row],[actual_price]]-Amazon[[#This Row],[discounted_price]])/Amazon[[#This Row],[actual_price]]*100</f>
        <v>80.08008008008008</v>
      </c>
      <c r="L90" s="8">
        <v>0.8</v>
      </c>
      <c r="M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90" s="8" t="str">
        <f>IF(Amazon[[#This Row],[discount_percentage]]&gt;=50%,"Yes", "NO")</f>
        <v>Yes</v>
      </c>
      <c r="O90" s="5">
        <v>4.5</v>
      </c>
      <c r="P90" s="6">
        <v>127</v>
      </c>
      <c r="Q90" s="6">
        <f>AVERAGE(Amazon[[#This Row],[rating]]+Amazon[[#This Row],[rating_count]]/1000)</f>
        <v>4.6269999999999998</v>
      </c>
      <c r="R90" s="6">
        <f>Amazon[[#This Row],[actual_price]]*Amazon[[#This Row],[rating_count]]</f>
        <v>126873</v>
      </c>
    </row>
    <row r="91" spans="1:18">
      <c r="A91" s="5" t="s">
        <v>193</v>
      </c>
      <c r="B91" s="5" t="s">
        <v>194</v>
      </c>
      <c r="C91" s="5" t="s">
        <v>10</v>
      </c>
      <c r="D91" s="5" t="s">
        <v>2941</v>
      </c>
      <c r="E91" s="5" t="s">
        <v>2942</v>
      </c>
      <c r="F91" s="5" t="s">
        <v>2943</v>
      </c>
      <c r="G91" s="5" t="s">
        <v>2944</v>
      </c>
      <c r="H91" s="5">
        <v>649</v>
      </c>
      <c r="I91" s="5" t="str">
        <f>IF(Amazon[[#This Row],[discounted_price]]&lt;200,"&lt;₹200",IF(OR(Amazon[[#This Row],[discounted_price]]=200,Amazon[[#This Row],[discounted_price]]&lt;=500),"₹200 - ₹500","&gt;₹500"))</f>
        <v>&gt;₹500</v>
      </c>
      <c r="J91" s="7">
        <v>1999</v>
      </c>
      <c r="K91" s="7">
        <f>(Amazon[[#This Row],[actual_price]]-Amazon[[#This Row],[discounted_price]])/Amazon[[#This Row],[actual_price]]*100</f>
        <v>67.533766883441729</v>
      </c>
      <c r="L91" s="8">
        <v>0.68</v>
      </c>
      <c r="M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1" s="8" t="str">
        <f>IF(Amazon[[#This Row],[discount_percentage]]&gt;=50%,"Yes", "NO")</f>
        <v>Yes</v>
      </c>
      <c r="O91" s="5">
        <v>4.2</v>
      </c>
      <c r="P91" s="6">
        <v>24269</v>
      </c>
      <c r="Q91" s="6">
        <f>AVERAGE(Amazon[[#This Row],[rating]]+Amazon[[#This Row],[rating_count]]/1000)</f>
        <v>28.468999999999998</v>
      </c>
      <c r="R91" s="6">
        <f>Amazon[[#This Row],[actual_price]]*Amazon[[#This Row],[rating_count]]</f>
        <v>48513731</v>
      </c>
    </row>
    <row r="92" spans="1:18">
      <c r="A92" s="5" t="s">
        <v>195</v>
      </c>
      <c r="B92" s="5" t="s">
        <v>196</v>
      </c>
      <c r="C92" s="5" t="s">
        <v>27</v>
      </c>
      <c r="D92" s="5" t="s">
        <v>2941</v>
      </c>
      <c r="E92" s="5" t="s">
        <v>2945</v>
      </c>
      <c r="F92" s="5" t="s">
        <v>2946</v>
      </c>
      <c r="G92" s="5" t="s">
        <v>2947</v>
      </c>
      <c r="H92" s="5">
        <v>269</v>
      </c>
      <c r="I92" s="5" t="str">
        <f>IF(Amazon[[#This Row],[discounted_price]]&lt;200,"&lt;₹200",IF(OR(Amazon[[#This Row],[discounted_price]]=200,Amazon[[#This Row],[discounted_price]]&lt;=500),"₹200 - ₹500","&gt;₹500"))</f>
        <v>₹200 - ₹500</v>
      </c>
      <c r="J92" s="5">
        <v>800</v>
      </c>
      <c r="K92" s="7">
        <f>(Amazon[[#This Row],[actual_price]]-Amazon[[#This Row],[discounted_price]])/Amazon[[#This Row],[actual_price]]*100</f>
        <v>66.375</v>
      </c>
      <c r="L92" s="8">
        <v>0.66</v>
      </c>
      <c r="M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2" s="8" t="str">
        <f>IF(Amazon[[#This Row],[discount_percentage]]&gt;=50%,"Yes", "NO")</f>
        <v>Yes</v>
      </c>
      <c r="O92" s="5">
        <v>3.6</v>
      </c>
      <c r="P92" s="6">
        <v>10134</v>
      </c>
      <c r="Q92" s="6">
        <f>AVERAGE(Amazon[[#This Row],[rating]]+Amazon[[#This Row],[rating_count]]/1000)</f>
        <v>13.734</v>
      </c>
      <c r="R92" s="6">
        <f>Amazon[[#This Row],[actual_price]]*Amazon[[#This Row],[rating_count]]</f>
        <v>8107200</v>
      </c>
    </row>
    <row r="93" spans="1:18">
      <c r="A93" s="5" t="s">
        <v>197</v>
      </c>
      <c r="B93" s="5" t="s">
        <v>198</v>
      </c>
      <c r="C93" s="5" t="s">
        <v>45</v>
      </c>
      <c r="D93" s="5" t="s">
        <v>2948</v>
      </c>
      <c r="E93" s="5" t="s">
        <v>2949</v>
      </c>
      <c r="F93" s="5" t="s">
        <v>2951</v>
      </c>
      <c r="G93" s="5" t="s">
        <v>2952</v>
      </c>
      <c r="H93" s="7">
        <v>24999</v>
      </c>
      <c r="I93" s="7" t="str">
        <f>IF(Amazon[[#This Row],[discounted_price]]&lt;200,"&lt;₹200",IF(OR(Amazon[[#This Row],[discounted_price]]=200,Amazon[[#This Row],[discounted_price]]&lt;=500),"₹200 - ₹500","&gt;₹500"))</f>
        <v>&gt;₹500</v>
      </c>
      <c r="J93" s="7">
        <v>31999</v>
      </c>
      <c r="K93" s="7">
        <f>(Amazon[[#This Row],[actual_price]]-Amazon[[#This Row],[discounted_price]])/Amazon[[#This Row],[actual_price]]*100</f>
        <v>21.875683615112973</v>
      </c>
      <c r="L93" s="8">
        <v>0.22</v>
      </c>
      <c r="M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3" s="8" t="str">
        <f>IF(Amazon[[#This Row],[discount_percentage]]&gt;=50%,"Yes", "NO")</f>
        <v>NO</v>
      </c>
      <c r="O93" s="5">
        <v>4.2</v>
      </c>
      <c r="P93" s="6">
        <v>34899</v>
      </c>
      <c r="Q93" s="6">
        <f>AVERAGE(Amazon[[#This Row],[rating]]+Amazon[[#This Row],[rating_count]]/1000)</f>
        <v>39.099000000000004</v>
      </c>
      <c r="R93" s="6">
        <f>Amazon[[#This Row],[actual_price]]*Amazon[[#This Row],[rating_count]]</f>
        <v>1116733101</v>
      </c>
    </row>
    <row r="94" spans="1:18">
      <c r="A94" s="5" t="s">
        <v>199</v>
      </c>
      <c r="B94" s="5" t="s">
        <v>200</v>
      </c>
      <c r="C94" s="5" t="s">
        <v>10</v>
      </c>
      <c r="D94" s="5" t="s">
        <v>2941</v>
      </c>
      <c r="E94" s="5" t="s">
        <v>2942</v>
      </c>
      <c r="F94" s="5" t="s">
        <v>2943</v>
      </c>
      <c r="G94" s="5" t="s">
        <v>2944</v>
      </c>
      <c r="H94" s="5">
        <v>299</v>
      </c>
      <c r="I94" s="5" t="str">
        <f>IF(Amazon[[#This Row],[discounted_price]]&lt;200,"&lt;₹200",IF(OR(Amazon[[#This Row],[discounted_price]]=200,Amazon[[#This Row],[discounted_price]]&lt;=500),"₹200 - ₹500","&gt;₹500"))</f>
        <v>₹200 - ₹500</v>
      </c>
      <c r="J94" s="5">
        <v>699</v>
      </c>
      <c r="K94" s="7">
        <f>(Amazon[[#This Row],[actual_price]]-Amazon[[#This Row],[discounted_price]])/Amazon[[#This Row],[actual_price]]*100</f>
        <v>57.224606580829764</v>
      </c>
      <c r="L94" s="8">
        <v>0.56999999999999995</v>
      </c>
      <c r="M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4" s="8" t="str">
        <f>IF(Amazon[[#This Row],[discount_percentage]]&gt;=50%,"Yes", "NO")</f>
        <v>Yes</v>
      </c>
      <c r="O94" s="5">
        <v>4.2</v>
      </c>
      <c r="P94" s="6">
        <v>94363</v>
      </c>
      <c r="Q94" s="6">
        <f>AVERAGE(Amazon[[#This Row],[rating]]+Amazon[[#This Row],[rating_count]]/1000)</f>
        <v>98.563000000000002</v>
      </c>
      <c r="R94" s="6">
        <f>Amazon[[#This Row],[actual_price]]*Amazon[[#This Row],[rating_count]]</f>
        <v>65959737</v>
      </c>
    </row>
    <row r="95" spans="1:18">
      <c r="A95" s="5" t="s">
        <v>201</v>
      </c>
      <c r="B95" s="5" t="s">
        <v>202</v>
      </c>
      <c r="C95" s="5" t="s">
        <v>10</v>
      </c>
      <c r="D95" s="5" t="s">
        <v>2941</v>
      </c>
      <c r="E95" s="5" t="s">
        <v>2942</v>
      </c>
      <c r="F95" s="5" t="s">
        <v>2943</v>
      </c>
      <c r="G95" s="5" t="s">
        <v>2944</v>
      </c>
      <c r="H95" s="5">
        <v>199</v>
      </c>
      <c r="I95" s="5" t="str">
        <f>IF(Amazon[[#This Row],[discounted_price]]&lt;200,"&lt;₹200",IF(OR(Amazon[[#This Row],[discounted_price]]=200,Amazon[[#This Row],[discounted_price]]&lt;=500),"₹200 - ₹500","&gt;₹500"))</f>
        <v>&lt;₹200</v>
      </c>
      <c r="J95" s="5">
        <v>999</v>
      </c>
      <c r="K95" s="7">
        <f>(Amazon[[#This Row],[actual_price]]-Amazon[[#This Row],[discounted_price]])/Amazon[[#This Row],[actual_price]]*100</f>
        <v>80.08008008008008</v>
      </c>
      <c r="L95" s="8">
        <v>0.8</v>
      </c>
      <c r="M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95" s="8" t="str">
        <f>IF(Amazon[[#This Row],[discount_percentage]]&gt;=50%,"Yes", "NO")</f>
        <v>Yes</v>
      </c>
      <c r="O95" s="5">
        <v>4.0999999999999996</v>
      </c>
      <c r="P95" s="6">
        <v>425</v>
      </c>
      <c r="Q95" s="6">
        <f>AVERAGE(Amazon[[#This Row],[rating]]+Amazon[[#This Row],[rating_count]]/1000)</f>
        <v>4.5249999999999995</v>
      </c>
      <c r="R95" s="6">
        <f>Amazon[[#This Row],[actual_price]]*Amazon[[#This Row],[rating_count]]</f>
        <v>424575</v>
      </c>
    </row>
    <row r="96" spans="1:18">
      <c r="A96" s="5" t="s">
        <v>203</v>
      </c>
      <c r="B96" s="5" t="s">
        <v>204</v>
      </c>
      <c r="C96" s="5" t="s">
        <v>45</v>
      </c>
      <c r="D96" s="5" t="s">
        <v>2948</v>
      </c>
      <c r="E96" s="5" t="s">
        <v>2949</v>
      </c>
      <c r="F96" s="5" t="s">
        <v>2951</v>
      </c>
      <c r="G96" s="5" t="s">
        <v>2952</v>
      </c>
      <c r="H96" s="7">
        <v>18990</v>
      </c>
      <c r="I96" s="7" t="str">
        <f>IF(Amazon[[#This Row],[discounted_price]]&lt;200,"&lt;₹200",IF(OR(Amazon[[#This Row],[discounted_price]]=200,Amazon[[#This Row],[discounted_price]]&lt;=500),"₹200 - ₹500","&gt;₹500"))</f>
        <v>&gt;₹500</v>
      </c>
      <c r="J96" s="7">
        <v>40990</v>
      </c>
      <c r="K96" s="7">
        <f>(Amazon[[#This Row],[actual_price]]-Amazon[[#This Row],[discounted_price]])/Amazon[[#This Row],[actual_price]]*100</f>
        <v>53.671627226152715</v>
      </c>
      <c r="L96" s="8">
        <v>0.54</v>
      </c>
      <c r="M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6" s="8" t="str">
        <f>IF(Amazon[[#This Row],[discount_percentage]]&gt;=50%,"Yes", "NO")</f>
        <v>Yes</v>
      </c>
      <c r="O96" s="5">
        <v>4.2</v>
      </c>
      <c r="P96" s="6">
        <v>6659</v>
      </c>
      <c r="Q96" s="6">
        <f>AVERAGE(Amazon[[#This Row],[rating]]+Amazon[[#This Row],[rating_count]]/1000)</f>
        <v>10.859</v>
      </c>
      <c r="R96" s="6">
        <f>Amazon[[#This Row],[actual_price]]*Amazon[[#This Row],[rating_count]]</f>
        <v>272952410</v>
      </c>
    </row>
    <row r="97" spans="1:18">
      <c r="A97" s="5" t="s">
        <v>205</v>
      </c>
      <c r="B97" s="5" t="s">
        <v>206</v>
      </c>
      <c r="C97" s="5" t="s">
        <v>27</v>
      </c>
      <c r="D97" s="5" t="s">
        <v>2941</v>
      </c>
      <c r="E97" s="5" t="s">
        <v>2945</v>
      </c>
      <c r="F97" s="5" t="s">
        <v>2946</v>
      </c>
      <c r="G97" s="5" t="s">
        <v>2947</v>
      </c>
      <c r="H97" s="5">
        <v>290</v>
      </c>
      <c r="I97" s="5" t="str">
        <f>IF(Amazon[[#This Row],[discounted_price]]&lt;200,"&lt;₹200",IF(OR(Amazon[[#This Row],[discounted_price]]=200,Amazon[[#This Row],[discounted_price]]&lt;=500),"₹200 - ₹500","&gt;₹500"))</f>
        <v>₹200 - ₹500</v>
      </c>
      <c r="J97" s="5">
        <v>349</v>
      </c>
      <c r="K97" s="7">
        <f>(Amazon[[#This Row],[actual_price]]-Amazon[[#This Row],[discounted_price]])/Amazon[[#This Row],[actual_price]]*100</f>
        <v>16.905444126074499</v>
      </c>
      <c r="L97" s="8">
        <v>0.17</v>
      </c>
      <c r="M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97" s="8" t="str">
        <f>IF(Amazon[[#This Row],[discount_percentage]]&gt;=50%,"Yes", "NO")</f>
        <v>NO</v>
      </c>
      <c r="O97" s="5">
        <v>3.7</v>
      </c>
      <c r="P97" s="6">
        <v>1977</v>
      </c>
      <c r="Q97" s="6">
        <f>AVERAGE(Amazon[[#This Row],[rating]]+Amazon[[#This Row],[rating_count]]/1000)</f>
        <v>5.6770000000000005</v>
      </c>
      <c r="R97" s="6">
        <f>Amazon[[#This Row],[actual_price]]*Amazon[[#This Row],[rating_count]]</f>
        <v>689973</v>
      </c>
    </row>
    <row r="98" spans="1:18">
      <c r="A98" s="5" t="s">
        <v>207</v>
      </c>
      <c r="B98" s="5" t="s">
        <v>208</v>
      </c>
      <c r="C98" s="5" t="s">
        <v>110</v>
      </c>
      <c r="D98" s="5" t="s">
        <v>2948</v>
      </c>
      <c r="E98" s="5" t="s">
        <v>2949</v>
      </c>
      <c r="F98" s="5" t="s">
        <v>2950</v>
      </c>
      <c r="G98" s="5" t="s">
        <v>2953</v>
      </c>
      <c r="H98" s="5">
        <v>249</v>
      </c>
      <c r="I98" s="5" t="str">
        <f>IF(Amazon[[#This Row],[discounted_price]]&lt;200,"&lt;₹200",IF(OR(Amazon[[#This Row],[discounted_price]]=200,Amazon[[#This Row],[discounted_price]]&lt;=500),"₹200 - ₹500","&gt;₹500"))</f>
        <v>₹200 - ₹500</v>
      </c>
      <c r="J98" s="5">
        <v>799</v>
      </c>
      <c r="K98" s="7">
        <f>(Amazon[[#This Row],[actual_price]]-Amazon[[#This Row],[discounted_price]])/Amazon[[#This Row],[actual_price]]*100</f>
        <v>68.836045056320401</v>
      </c>
      <c r="L98" s="8">
        <v>0.69</v>
      </c>
      <c r="M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8" s="8" t="str">
        <f>IF(Amazon[[#This Row],[discount_percentage]]&gt;=50%,"Yes", "NO")</f>
        <v>Yes</v>
      </c>
      <c r="O98" s="5">
        <v>3.8</v>
      </c>
      <c r="P98" s="6">
        <v>1079</v>
      </c>
      <c r="Q98" s="6">
        <f>AVERAGE(Amazon[[#This Row],[rating]]+Amazon[[#This Row],[rating_count]]/1000)</f>
        <v>4.8789999999999996</v>
      </c>
      <c r="R98" s="6">
        <f>Amazon[[#This Row],[actual_price]]*Amazon[[#This Row],[rating_count]]</f>
        <v>862121</v>
      </c>
    </row>
    <row r="99" spans="1:18">
      <c r="A99" s="5" t="s">
        <v>209</v>
      </c>
      <c r="B99" s="5" t="s">
        <v>210</v>
      </c>
      <c r="C99" s="5" t="s">
        <v>10</v>
      </c>
      <c r="D99" s="5" t="s">
        <v>2941</v>
      </c>
      <c r="E99" s="5" t="s">
        <v>2942</v>
      </c>
      <c r="F99" s="5" t="s">
        <v>2943</v>
      </c>
      <c r="G99" s="5" t="s">
        <v>2944</v>
      </c>
      <c r="H99" s="5">
        <v>345</v>
      </c>
      <c r="I99" s="5" t="str">
        <f>IF(Amazon[[#This Row],[discounted_price]]&lt;200,"&lt;₹200",IF(OR(Amazon[[#This Row],[discounted_price]]=200,Amazon[[#This Row],[discounted_price]]&lt;=500),"₹200 - ₹500","&gt;₹500"))</f>
        <v>₹200 - ₹500</v>
      </c>
      <c r="J99" s="5">
        <v>999</v>
      </c>
      <c r="K99" s="7">
        <f>(Amazon[[#This Row],[actual_price]]-Amazon[[#This Row],[discounted_price]])/Amazon[[#This Row],[actual_price]]*100</f>
        <v>65.465465465465471</v>
      </c>
      <c r="L99" s="8">
        <v>0.65</v>
      </c>
      <c r="M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9" s="8" t="str">
        <f>IF(Amazon[[#This Row],[discount_percentage]]&gt;=50%,"Yes", "NO")</f>
        <v>Yes</v>
      </c>
      <c r="O99" s="5">
        <v>3.7</v>
      </c>
      <c r="P99" s="6">
        <v>1097</v>
      </c>
      <c r="Q99" s="6">
        <f>AVERAGE(Amazon[[#This Row],[rating]]+Amazon[[#This Row],[rating_count]]/1000)</f>
        <v>4.7970000000000006</v>
      </c>
      <c r="R99" s="6">
        <f>Amazon[[#This Row],[actual_price]]*Amazon[[#This Row],[rating_count]]</f>
        <v>1095903</v>
      </c>
    </row>
    <row r="100" spans="1:18">
      <c r="A100" s="5" t="s">
        <v>211</v>
      </c>
      <c r="B100" s="5" t="s">
        <v>212</v>
      </c>
      <c r="C100" s="5" t="s">
        <v>27</v>
      </c>
      <c r="D100" s="5" t="s">
        <v>2941</v>
      </c>
      <c r="E100" s="5" t="s">
        <v>2945</v>
      </c>
      <c r="F100" s="5" t="s">
        <v>2946</v>
      </c>
      <c r="G100" s="5" t="s">
        <v>2947</v>
      </c>
      <c r="H100" s="7">
        <v>1099</v>
      </c>
      <c r="I100" s="7" t="str">
        <f>IF(Amazon[[#This Row],[discounted_price]]&lt;200,"&lt;₹200",IF(OR(Amazon[[#This Row],[discounted_price]]=200,Amazon[[#This Row],[discounted_price]]&lt;=500),"₹200 - ₹500","&gt;₹500"))</f>
        <v>&gt;₹500</v>
      </c>
      <c r="J100" s="7">
        <v>1899</v>
      </c>
      <c r="K100" s="7">
        <f>(Amazon[[#This Row],[actual_price]]-Amazon[[#This Row],[discounted_price]])/Amazon[[#This Row],[actual_price]]*100</f>
        <v>42.127435492364398</v>
      </c>
      <c r="L100" s="8">
        <v>0.42</v>
      </c>
      <c r="M1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0" s="8" t="str">
        <f>IF(Amazon[[#This Row],[discount_percentage]]&gt;=50%,"Yes", "NO")</f>
        <v>NO</v>
      </c>
      <c r="O100" s="5">
        <v>4.5</v>
      </c>
      <c r="P100" s="6">
        <v>22420</v>
      </c>
      <c r="Q100" s="6">
        <f>AVERAGE(Amazon[[#This Row],[rating]]+Amazon[[#This Row],[rating_count]]/1000)</f>
        <v>26.92</v>
      </c>
      <c r="R100" s="6">
        <f>Amazon[[#This Row],[actual_price]]*Amazon[[#This Row],[rating_count]]</f>
        <v>42575580</v>
      </c>
    </row>
    <row r="101" spans="1:18">
      <c r="A101" s="5" t="s">
        <v>213</v>
      </c>
      <c r="B101" s="5" t="s">
        <v>214</v>
      </c>
      <c r="C101" s="5" t="s">
        <v>10</v>
      </c>
      <c r="D101" s="5" t="s">
        <v>2941</v>
      </c>
      <c r="E101" s="5" t="s">
        <v>2942</v>
      </c>
      <c r="F101" s="5" t="s">
        <v>2943</v>
      </c>
      <c r="G101" s="5" t="s">
        <v>2944</v>
      </c>
      <c r="H101" s="5">
        <v>719</v>
      </c>
      <c r="I101" s="5" t="str">
        <f>IF(Amazon[[#This Row],[discounted_price]]&lt;200,"&lt;₹200",IF(OR(Amazon[[#This Row],[discounted_price]]=200,Amazon[[#This Row],[discounted_price]]&lt;=500),"₹200 - ₹500","&gt;₹500"))</f>
        <v>&gt;₹500</v>
      </c>
      <c r="J101" s="7">
        <v>1499</v>
      </c>
      <c r="K101" s="7">
        <f>(Amazon[[#This Row],[actual_price]]-Amazon[[#This Row],[discounted_price]])/Amazon[[#This Row],[actual_price]]*100</f>
        <v>52.034689793195469</v>
      </c>
      <c r="L101" s="8">
        <v>0.52</v>
      </c>
      <c r="M1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1" s="8" t="str">
        <f>IF(Amazon[[#This Row],[discount_percentage]]&gt;=50%,"Yes", "NO")</f>
        <v>Yes</v>
      </c>
      <c r="O101" s="5">
        <v>4.0999999999999996</v>
      </c>
      <c r="P101" s="6">
        <v>1045</v>
      </c>
      <c r="Q101" s="6">
        <f>AVERAGE(Amazon[[#This Row],[rating]]+Amazon[[#This Row],[rating_count]]/1000)</f>
        <v>5.1449999999999996</v>
      </c>
      <c r="R101" s="6">
        <f>Amazon[[#This Row],[actual_price]]*Amazon[[#This Row],[rating_count]]</f>
        <v>1566455</v>
      </c>
    </row>
    <row r="102" spans="1:18">
      <c r="A102" s="5" t="s">
        <v>215</v>
      </c>
      <c r="B102" s="5" t="s">
        <v>216</v>
      </c>
      <c r="C102" s="5" t="s">
        <v>110</v>
      </c>
      <c r="D102" s="5" t="s">
        <v>2948</v>
      </c>
      <c r="E102" s="5" t="s">
        <v>2949</v>
      </c>
      <c r="F102" s="5" t="s">
        <v>2950</v>
      </c>
      <c r="G102" s="5" t="s">
        <v>2953</v>
      </c>
      <c r="H102" s="5">
        <v>349</v>
      </c>
      <c r="I102" s="5" t="str">
        <f>IF(Amazon[[#This Row],[discounted_price]]&lt;200,"&lt;₹200",IF(OR(Amazon[[#This Row],[discounted_price]]=200,Amazon[[#This Row],[discounted_price]]&lt;=500),"₹200 - ₹500","&gt;₹500"))</f>
        <v>₹200 - ₹500</v>
      </c>
      <c r="J102" s="7">
        <v>1499</v>
      </c>
      <c r="K102" s="7">
        <f>(Amazon[[#This Row],[actual_price]]-Amazon[[#This Row],[discounted_price]])/Amazon[[#This Row],[actual_price]]*100</f>
        <v>76.717811874583049</v>
      </c>
      <c r="L102" s="8">
        <v>0.77</v>
      </c>
      <c r="M1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02" s="8" t="str">
        <f>IF(Amazon[[#This Row],[discount_percentage]]&gt;=50%,"Yes", "NO")</f>
        <v>Yes</v>
      </c>
      <c r="O102" s="5">
        <v>4.3</v>
      </c>
      <c r="P102" s="6">
        <v>4145</v>
      </c>
      <c r="Q102" s="6">
        <f>AVERAGE(Amazon[[#This Row],[rating]]+Amazon[[#This Row],[rating_count]]/1000)</f>
        <v>8.4450000000000003</v>
      </c>
      <c r="R102" s="6">
        <f>Amazon[[#This Row],[actual_price]]*Amazon[[#This Row],[rating_count]]</f>
        <v>6213355</v>
      </c>
    </row>
    <row r="103" spans="1:18">
      <c r="A103" s="5" t="s">
        <v>217</v>
      </c>
      <c r="B103" s="5" t="s">
        <v>218</v>
      </c>
      <c r="C103" s="5" t="s">
        <v>10</v>
      </c>
      <c r="D103" s="5" t="s">
        <v>2941</v>
      </c>
      <c r="E103" s="5" t="s">
        <v>2942</v>
      </c>
      <c r="F103" s="5" t="s">
        <v>2943</v>
      </c>
      <c r="G103" s="5" t="s">
        <v>2944</v>
      </c>
      <c r="H103" s="5">
        <v>849</v>
      </c>
      <c r="I103" s="5" t="str">
        <f>IF(Amazon[[#This Row],[discounted_price]]&lt;200,"&lt;₹200",IF(OR(Amazon[[#This Row],[discounted_price]]=200,Amazon[[#This Row],[discounted_price]]&lt;=500),"₹200 - ₹500","&gt;₹500"))</f>
        <v>&gt;₹500</v>
      </c>
      <c r="J103" s="7">
        <v>1809</v>
      </c>
      <c r="K103" s="7">
        <f>(Amazon[[#This Row],[actual_price]]-Amazon[[#This Row],[discounted_price]])/Amazon[[#This Row],[actual_price]]*100</f>
        <v>53.067993366500829</v>
      </c>
      <c r="L103" s="8">
        <v>0.53</v>
      </c>
      <c r="M1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3" s="8" t="str">
        <f>IF(Amazon[[#This Row],[discount_percentage]]&gt;=50%,"Yes", "NO")</f>
        <v>Yes</v>
      </c>
      <c r="O103" s="5">
        <v>4.3</v>
      </c>
      <c r="P103" s="6">
        <v>6547</v>
      </c>
      <c r="Q103" s="6">
        <f>AVERAGE(Amazon[[#This Row],[rating]]+Amazon[[#This Row],[rating_count]]/1000)</f>
        <v>10.847</v>
      </c>
      <c r="R103" s="6">
        <f>Amazon[[#This Row],[actual_price]]*Amazon[[#This Row],[rating_count]]</f>
        <v>11843523</v>
      </c>
    </row>
    <row r="104" spans="1:18">
      <c r="A104" s="5" t="s">
        <v>219</v>
      </c>
      <c r="B104" s="5" t="s">
        <v>220</v>
      </c>
      <c r="C104" s="5" t="s">
        <v>110</v>
      </c>
      <c r="D104" s="5" t="s">
        <v>2948</v>
      </c>
      <c r="E104" s="5" t="s">
        <v>2949</v>
      </c>
      <c r="F104" s="5" t="s">
        <v>2950</v>
      </c>
      <c r="G104" s="5" t="s">
        <v>2953</v>
      </c>
      <c r="H104" s="5">
        <v>299</v>
      </c>
      <c r="I104" s="5" t="str">
        <f>IF(Amazon[[#This Row],[discounted_price]]&lt;200,"&lt;₹200",IF(OR(Amazon[[#This Row],[discounted_price]]=200,Amazon[[#This Row],[discounted_price]]&lt;=500),"₹200 - ₹500","&gt;₹500"))</f>
        <v>₹200 - ₹500</v>
      </c>
      <c r="J104" s="5">
        <v>899</v>
      </c>
      <c r="K104" s="7">
        <f>(Amazon[[#This Row],[actual_price]]-Amazon[[#This Row],[discounted_price]])/Amazon[[#This Row],[actual_price]]*100</f>
        <v>66.740823136818676</v>
      </c>
      <c r="L104" s="8">
        <v>0.67</v>
      </c>
      <c r="M1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04" s="8" t="str">
        <f>IF(Amazon[[#This Row],[discount_percentage]]&gt;=50%,"Yes", "NO")</f>
        <v>Yes</v>
      </c>
      <c r="O104" s="5">
        <v>4</v>
      </c>
      <c r="P104" s="6">
        <v>1588</v>
      </c>
      <c r="Q104" s="6">
        <f>AVERAGE(Amazon[[#This Row],[rating]]+Amazon[[#This Row],[rating_count]]/1000)</f>
        <v>5.5880000000000001</v>
      </c>
      <c r="R104" s="6">
        <f>Amazon[[#This Row],[actual_price]]*Amazon[[#This Row],[rating_count]]</f>
        <v>1427612</v>
      </c>
    </row>
    <row r="105" spans="1:18">
      <c r="A105" s="5" t="s">
        <v>221</v>
      </c>
      <c r="B105" s="5" t="s">
        <v>222</v>
      </c>
      <c r="C105" s="5" t="s">
        <v>45</v>
      </c>
      <c r="D105" s="5" t="s">
        <v>2948</v>
      </c>
      <c r="E105" s="5" t="s">
        <v>2949</v>
      </c>
      <c r="F105" s="5" t="s">
        <v>2951</v>
      </c>
      <c r="G105" s="5" t="s">
        <v>2952</v>
      </c>
      <c r="H105" s="7">
        <v>21999</v>
      </c>
      <c r="I105" s="7" t="str">
        <f>IF(Amazon[[#This Row],[discounted_price]]&lt;200,"&lt;₹200",IF(OR(Amazon[[#This Row],[discounted_price]]=200,Amazon[[#This Row],[discounted_price]]&lt;=500),"₹200 - ₹500","&gt;₹500"))</f>
        <v>&gt;₹500</v>
      </c>
      <c r="J105" s="7">
        <v>29999</v>
      </c>
      <c r="K105" s="7">
        <f>(Amazon[[#This Row],[actual_price]]-Amazon[[#This Row],[discounted_price]])/Amazon[[#This Row],[actual_price]]*100</f>
        <v>26.667555585186175</v>
      </c>
      <c r="L105" s="8">
        <v>0.27</v>
      </c>
      <c r="M1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5" s="8" t="str">
        <f>IF(Amazon[[#This Row],[discount_percentage]]&gt;=50%,"Yes", "NO")</f>
        <v>NO</v>
      </c>
      <c r="O105" s="5">
        <v>4.2</v>
      </c>
      <c r="P105" s="6">
        <v>32840</v>
      </c>
      <c r="Q105" s="6">
        <f>AVERAGE(Amazon[[#This Row],[rating]]+Amazon[[#This Row],[rating_count]]/1000)</f>
        <v>37.040000000000006</v>
      </c>
      <c r="R105" s="6">
        <f>Amazon[[#This Row],[actual_price]]*Amazon[[#This Row],[rating_count]]</f>
        <v>985167160</v>
      </c>
    </row>
    <row r="106" spans="1:18">
      <c r="A106" s="5" t="s">
        <v>223</v>
      </c>
      <c r="B106" s="5" t="s">
        <v>224</v>
      </c>
      <c r="C106" s="5" t="s">
        <v>10</v>
      </c>
      <c r="D106" s="5" t="s">
        <v>2941</v>
      </c>
      <c r="E106" s="5" t="s">
        <v>2942</v>
      </c>
      <c r="F106" s="5" t="s">
        <v>2943</v>
      </c>
      <c r="G106" s="5" t="s">
        <v>2944</v>
      </c>
      <c r="H106" s="5">
        <v>349</v>
      </c>
      <c r="I106" s="5" t="str">
        <f>IF(Amazon[[#This Row],[discounted_price]]&lt;200,"&lt;₹200",IF(OR(Amazon[[#This Row],[discounted_price]]=200,Amazon[[#This Row],[discounted_price]]&lt;=500),"₹200 - ₹500","&gt;₹500"))</f>
        <v>₹200 - ₹500</v>
      </c>
      <c r="J106" s="5">
        <v>999</v>
      </c>
      <c r="K106" s="7">
        <f>(Amazon[[#This Row],[actual_price]]-Amazon[[#This Row],[discounted_price]])/Amazon[[#This Row],[actual_price]]*100</f>
        <v>65.06506506506507</v>
      </c>
      <c r="L106" s="8">
        <v>0.65</v>
      </c>
      <c r="M1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06" s="8" t="str">
        <f>IF(Amazon[[#This Row],[discount_percentage]]&gt;=50%,"Yes", "NO")</f>
        <v>Yes</v>
      </c>
      <c r="O106" s="5">
        <v>4.2</v>
      </c>
      <c r="P106" s="6">
        <v>13120</v>
      </c>
      <c r="Q106" s="6">
        <f>AVERAGE(Amazon[[#This Row],[rating]]+Amazon[[#This Row],[rating_count]]/1000)</f>
        <v>17.32</v>
      </c>
      <c r="R106" s="6">
        <f>Amazon[[#This Row],[actual_price]]*Amazon[[#This Row],[rating_count]]</f>
        <v>13106880</v>
      </c>
    </row>
    <row r="107" spans="1:18">
      <c r="A107" s="5" t="s">
        <v>225</v>
      </c>
      <c r="B107" s="5" t="s">
        <v>226</v>
      </c>
      <c r="C107" s="5" t="s">
        <v>10</v>
      </c>
      <c r="D107" s="5" t="s">
        <v>2941</v>
      </c>
      <c r="E107" s="5" t="s">
        <v>2942</v>
      </c>
      <c r="F107" s="5" t="s">
        <v>2943</v>
      </c>
      <c r="G107" s="5" t="s">
        <v>2944</v>
      </c>
      <c r="H107" s="5">
        <v>399</v>
      </c>
      <c r="I107" s="5" t="str">
        <f>IF(Amazon[[#This Row],[discounted_price]]&lt;200,"&lt;₹200",IF(OR(Amazon[[#This Row],[discounted_price]]=200,Amazon[[#This Row],[discounted_price]]&lt;=500),"₹200 - ₹500","&gt;₹500"))</f>
        <v>₹200 - ₹500</v>
      </c>
      <c r="J107" s="5">
        <v>999</v>
      </c>
      <c r="K107" s="7">
        <f>(Amazon[[#This Row],[actual_price]]-Amazon[[#This Row],[discounted_price]])/Amazon[[#This Row],[actual_price]]*100</f>
        <v>60.06006006006006</v>
      </c>
      <c r="L107" s="8">
        <v>0.6</v>
      </c>
      <c r="M1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7" s="8" t="str">
        <f>IF(Amazon[[#This Row],[discount_percentage]]&gt;=50%,"Yes", "NO")</f>
        <v>Yes</v>
      </c>
      <c r="O107" s="5">
        <v>4.3</v>
      </c>
      <c r="P107" s="6">
        <v>2806</v>
      </c>
      <c r="Q107" s="6">
        <f>AVERAGE(Amazon[[#This Row],[rating]]+Amazon[[#This Row],[rating_count]]/1000)</f>
        <v>7.1059999999999999</v>
      </c>
      <c r="R107" s="6">
        <f>Amazon[[#This Row],[actual_price]]*Amazon[[#This Row],[rating_count]]</f>
        <v>2803194</v>
      </c>
    </row>
    <row r="108" spans="1:18">
      <c r="A108" s="5" t="s">
        <v>227</v>
      </c>
      <c r="B108" s="5" t="s">
        <v>228</v>
      </c>
      <c r="C108" s="5" t="s">
        <v>10</v>
      </c>
      <c r="D108" s="5" t="s">
        <v>2941</v>
      </c>
      <c r="E108" s="5" t="s">
        <v>2942</v>
      </c>
      <c r="F108" s="5" t="s">
        <v>2943</v>
      </c>
      <c r="G108" s="5" t="s">
        <v>2944</v>
      </c>
      <c r="H108" s="5">
        <v>449</v>
      </c>
      <c r="I108" s="5" t="str">
        <f>IF(Amazon[[#This Row],[discounted_price]]&lt;200,"&lt;₹200",IF(OR(Amazon[[#This Row],[discounted_price]]=200,Amazon[[#This Row],[discounted_price]]&lt;=500),"₹200 - ₹500","&gt;₹500"))</f>
        <v>₹200 - ₹500</v>
      </c>
      <c r="J108" s="7">
        <v>1299</v>
      </c>
      <c r="K108" s="7">
        <f>(Amazon[[#This Row],[actual_price]]-Amazon[[#This Row],[discounted_price]])/Amazon[[#This Row],[actual_price]]*100</f>
        <v>65.434949961508849</v>
      </c>
      <c r="L108" s="8">
        <v>0.65</v>
      </c>
      <c r="M1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08" s="8" t="str">
        <f>IF(Amazon[[#This Row],[discount_percentage]]&gt;=50%,"Yes", "NO")</f>
        <v>Yes</v>
      </c>
      <c r="O108" s="5">
        <v>4.2</v>
      </c>
      <c r="P108" s="6">
        <v>24269</v>
      </c>
      <c r="Q108" s="6">
        <f>AVERAGE(Amazon[[#This Row],[rating]]+Amazon[[#This Row],[rating_count]]/1000)</f>
        <v>28.468999999999998</v>
      </c>
      <c r="R108" s="6">
        <f>Amazon[[#This Row],[actual_price]]*Amazon[[#This Row],[rating_count]]</f>
        <v>31525431</v>
      </c>
    </row>
    <row r="109" spans="1:18">
      <c r="A109" s="5" t="s">
        <v>229</v>
      </c>
      <c r="B109" s="5" t="s">
        <v>230</v>
      </c>
      <c r="C109" s="5" t="s">
        <v>10</v>
      </c>
      <c r="D109" s="5" t="s">
        <v>2941</v>
      </c>
      <c r="E109" s="5" t="s">
        <v>2942</v>
      </c>
      <c r="F109" s="5" t="s">
        <v>2943</v>
      </c>
      <c r="G109" s="5" t="s">
        <v>2944</v>
      </c>
      <c r="H109" s="5">
        <v>299</v>
      </c>
      <c r="I109" s="5" t="str">
        <f>IF(Amazon[[#This Row],[discounted_price]]&lt;200,"&lt;₹200",IF(OR(Amazon[[#This Row],[discounted_price]]=200,Amazon[[#This Row],[discounted_price]]&lt;=500),"₹200 - ₹500","&gt;₹500"))</f>
        <v>₹200 - ₹500</v>
      </c>
      <c r="J109" s="5">
        <v>999</v>
      </c>
      <c r="K109" s="7">
        <f>(Amazon[[#This Row],[actual_price]]-Amazon[[#This Row],[discounted_price]])/Amazon[[#This Row],[actual_price]]*100</f>
        <v>70.070070070070074</v>
      </c>
      <c r="L109" s="8">
        <v>0.7</v>
      </c>
      <c r="M1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09" s="8" t="str">
        <f>IF(Amazon[[#This Row],[discount_percentage]]&gt;=50%,"Yes", "NO")</f>
        <v>Yes</v>
      </c>
      <c r="O109" s="5">
        <v>4.3</v>
      </c>
      <c r="P109" s="6">
        <v>766</v>
      </c>
      <c r="Q109" s="6">
        <f>AVERAGE(Amazon[[#This Row],[rating]]+Amazon[[#This Row],[rating_count]]/1000)</f>
        <v>5.0659999999999998</v>
      </c>
      <c r="R109" s="6">
        <f>Amazon[[#This Row],[actual_price]]*Amazon[[#This Row],[rating_count]]</f>
        <v>765234</v>
      </c>
    </row>
    <row r="110" spans="1:18">
      <c r="A110" s="5" t="s">
        <v>231</v>
      </c>
      <c r="B110" s="5" t="s">
        <v>232</v>
      </c>
      <c r="C110" s="5" t="s">
        <v>45</v>
      </c>
      <c r="D110" s="5" t="s">
        <v>2948</v>
      </c>
      <c r="E110" s="5" t="s">
        <v>2949</v>
      </c>
      <c r="F110" s="5" t="s">
        <v>2951</v>
      </c>
      <c r="G110" s="5" t="s">
        <v>2952</v>
      </c>
      <c r="H110" s="7">
        <v>37999</v>
      </c>
      <c r="I110" s="7" t="str">
        <f>IF(Amazon[[#This Row],[discounted_price]]&lt;200,"&lt;₹200",IF(OR(Amazon[[#This Row],[discounted_price]]=200,Amazon[[#This Row],[discounted_price]]&lt;=500),"₹200 - ₹500","&gt;₹500"))</f>
        <v>&gt;₹500</v>
      </c>
      <c r="J110" s="7">
        <v>65000</v>
      </c>
      <c r="K110" s="7">
        <f>(Amazon[[#This Row],[actual_price]]-Amazon[[#This Row],[discounted_price]])/Amazon[[#This Row],[actual_price]]*100</f>
        <v>41.54</v>
      </c>
      <c r="L110" s="8">
        <v>0.42</v>
      </c>
      <c r="M1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0" s="8" t="str">
        <f>IF(Amazon[[#This Row],[discount_percentage]]&gt;=50%,"Yes", "NO")</f>
        <v>NO</v>
      </c>
      <c r="O110" s="5">
        <v>4.3</v>
      </c>
      <c r="P110" s="6">
        <v>3587</v>
      </c>
      <c r="Q110" s="6">
        <f>AVERAGE(Amazon[[#This Row],[rating]]+Amazon[[#This Row],[rating_count]]/1000)</f>
        <v>7.8870000000000005</v>
      </c>
      <c r="R110" s="6">
        <f>Amazon[[#This Row],[actual_price]]*Amazon[[#This Row],[rating_count]]</f>
        <v>233155000</v>
      </c>
    </row>
    <row r="111" spans="1:18">
      <c r="A111" s="5" t="s">
        <v>233</v>
      </c>
      <c r="B111" s="5" t="s">
        <v>234</v>
      </c>
      <c r="C111" s="5" t="s">
        <v>10</v>
      </c>
      <c r="D111" s="5" t="s">
        <v>2941</v>
      </c>
      <c r="E111" s="5" t="s">
        <v>2942</v>
      </c>
      <c r="F111" s="5" t="s">
        <v>2943</v>
      </c>
      <c r="G111" s="5" t="s">
        <v>2944</v>
      </c>
      <c r="H111" s="5">
        <v>99</v>
      </c>
      <c r="I111" s="5" t="str">
        <f>IF(Amazon[[#This Row],[discounted_price]]&lt;200,"&lt;₹200",IF(OR(Amazon[[#This Row],[discounted_price]]=200,Amazon[[#This Row],[discounted_price]]&lt;=500),"₹200 - ₹500","&gt;₹500"))</f>
        <v>&lt;₹200</v>
      </c>
      <c r="J111" s="5">
        <v>800</v>
      </c>
      <c r="K111" s="7">
        <f>(Amazon[[#This Row],[actual_price]]-Amazon[[#This Row],[discounted_price]])/Amazon[[#This Row],[actual_price]]*100</f>
        <v>87.625</v>
      </c>
      <c r="L111" s="8">
        <v>0.88</v>
      </c>
      <c r="M1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111" s="8" t="str">
        <f>IF(Amazon[[#This Row],[discount_percentage]]&gt;=50%,"Yes", "NO")</f>
        <v>Yes</v>
      </c>
      <c r="O111" s="5">
        <v>3.9</v>
      </c>
      <c r="P111" s="6">
        <v>24871</v>
      </c>
      <c r="Q111" s="6">
        <f>AVERAGE(Amazon[[#This Row],[rating]]+Amazon[[#This Row],[rating_count]]/1000)</f>
        <v>28.770999999999997</v>
      </c>
      <c r="R111" s="6">
        <f>Amazon[[#This Row],[actual_price]]*Amazon[[#This Row],[rating_count]]</f>
        <v>19896800</v>
      </c>
    </row>
    <row r="112" spans="1:18">
      <c r="A112" s="5" t="s">
        <v>235</v>
      </c>
      <c r="B112" s="5" t="s">
        <v>236</v>
      </c>
      <c r="C112" s="5" t="s">
        <v>121</v>
      </c>
      <c r="D112" s="5" t="s">
        <v>2948</v>
      </c>
      <c r="E112" s="5" t="s">
        <v>2949</v>
      </c>
      <c r="F112" s="5" t="s">
        <v>2951</v>
      </c>
      <c r="G112" s="5" t="s">
        <v>2954</v>
      </c>
      <c r="H112" s="7">
        <v>7390</v>
      </c>
      <c r="I112" s="7" t="str">
        <f>IF(Amazon[[#This Row],[discounted_price]]&lt;200,"&lt;₹200",IF(OR(Amazon[[#This Row],[discounted_price]]=200,Amazon[[#This Row],[discounted_price]]&lt;=500),"₹200 - ₹500","&gt;₹500"))</f>
        <v>&gt;₹500</v>
      </c>
      <c r="J112" s="7">
        <v>20000</v>
      </c>
      <c r="K112" s="7">
        <f>(Amazon[[#This Row],[actual_price]]-Amazon[[#This Row],[discounted_price]])/Amazon[[#This Row],[actual_price]]*100</f>
        <v>63.05</v>
      </c>
      <c r="L112" s="8">
        <v>0.63</v>
      </c>
      <c r="M1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2" s="8" t="str">
        <f>IF(Amazon[[#This Row],[discount_percentage]]&gt;=50%,"Yes", "NO")</f>
        <v>Yes</v>
      </c>
      <c r="O112" s="5">
        <v>4.0999999999999996</v>
      </c>
      <c r="P112" s="6">
        <v>2581</v>
      </c>
      <c r="Q112" s="6">
        <f>AVERAGE(Amazon[[#This Row],[rating]]+Amazon[[#This Row],[rating_count]]/1000)</f>
        <v>6.6809999999999992</v>
      </c>
      <c r="R112" s="6">
        <f>Amazon[[#This Row],[actual_price]]*Amazon[[#This Row],[rating_count]]</f>
        <v>51620000</v>
      </c>
    </row>
    <row r="113" spans="1:18">
      <c r="A113" s="5" t="s">
        <v>237</v>
      </c>
      <c r="B113" s="5" t="s">
        <v>238</v>
      </c>
      <c r="C113" s="5" t="s">
        <v>10</v>
      </c>
      <c r="D113" s="5" t="s">
        <v>2941</v>
      </c>
      <c r="E113" s="5" t="s">
        <v>2942</v>
      </c>
      <c r="F113" s="5" t="s">
        <v>2943</v>
      </c>
      <c r="G113" s="5" t="s">
        <v>2944</v>
      </c>
      <c r="H113" s="5">
        <v>273.10000000000002</v>
      </c>
      <c r="I113" s="5" t="str">
        <f>IF(Amazon[[#This Row],[discounted_price]]&lt;200,"&lt;₹200",IF(OR(Amazon[[#This Row],[discounted_price]]=200,Amazon[[#This Row],[discounted_price]]&lt;=500),"₹200 - ₹500","&gt;₹500"))</f>
        <v>₹200 - ₹500</v>
      </c>
      <c r="J113" s="5">
        <v>999</v>
      </c>
      <c r="K113" s="7">
        <f>(Amazon[[#This Row],[actual_price]]-Amazon[[#This Row],[discounted_price]])/Amazon[[#This Row],[actual_price]]*100</f>
        <v>72.662662662662655</v>
      </c>
      <c r="L113" s="8">
        <v>0.73</v>
      </c>
      <c r="M1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13" s="8" t="str">
        <f>IF(Amazon[[#This Row],[discount_percentage]]&gt;=50%,"Yes", "NO")</f>
        <v>Yes</v>
      </c>
      <c r="O113" s="5">
        <v>4.3</v>
      </c>
      <c r="P113" s="6">
        <v>20850</v>
      </c>
      <c r="Q113" s="6">
        <f>AVERAGE(Amazon[[#This Row],[rating]]+Amazon[[#This Row],[rating_count]]/1000)</f>
        <v>25.150000000000002</v>
      </c>
      <c r="R113" s="6">
        <f>Amazon[[#This Row],[actual_price]]*Amazon[[#This Row],[rating_count]]</f>
        <v>20829150</v>
      </c>
    </row>
    <row r="114" spans="1:18">
      <c r="A114" s="5" t="s">
        <v>239</v>
      </c>
      <c r="B114" s="5" t="s">
        <v>240</v>
      </c>
      <c r="C114" s="5" t="s">
        <v>45</v>
      </c>
      <c r="D114" s="5" t="s">
        <v>2948</v>
      </c>
      <c r="E114" s="5" t="s">
        <v>2949</v>
      </c>
      <c r="F114" s="5" t="s">
        <v>2951</v>
      </c>
      <c r="G114" s="5" t="s">
        <v>2952</v>
      </c>
      <c r="H114" s="7">
        <v>15990</v>
      </c>
      <c r="I114" s="7" t="str">
        <f>IF(Amazon[[#This Row],[discounted_price]]&lt;200,"&lt;₹200",IF(OR(Amazon[[#This Row],[discounted_price]]=200,Amazon[[#This Row],[discounted_price]]&lt;=500),"₹200 - ₹500","&gt;₹500"))</f>
        <v>&gt;₹500</v>
      </c>
      <c r="J114" s="7">
        <v>23990</v>
      </c>
      <c r="K114" s="7">
        <f>(Amazon[[#This Row],[actual_price]]-Amazon[[#This Row],[discounted_price]])/Amazon[[#This Row],[actual_price]]*100</f>
        <v>33.347228011671532</v>
      </c>
      <c r="L114" s="8">
        <v>0.33</v>
      </c>
      <c r="M1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4" s="8" t="str">
        <f>IF(Amazon[[#This Row],[discount_percentage]]&gt;=50%,"Yes", "NO")</f>
        <v>NO</v>
      </c>
      <c r="O114" s="5">
        <v>4.3</v>
      </c>
      <c r="P114" s="6">
        <v>1035</v>
      </c>
      <c r="Q114" s="6">
        <f>AVERAGE(Amazon[[#This Row],[rating]]+Amazon[[#This Row],[rating_count]]/1000)</f>
        <v>5.335</v>
      </c>
      <c r="R114" s="6">
        <f>Amazon[[#This Row],[actual_price]]*Amazon[[#This Row],[rating_count]]</f>
        <v>24829650</v>
      </c>
    </row>
    <row r="115" spans="1:18">
      <c r="A115" s="5" t="s">
        <v>241</v>
      </c>
      <c r="B115" s="5" t="s">
        <v>242</v>
      </c>
      <c r="C115" s="5" t="s">
        <v>10</v>
      </c>
      <c r="D115" s="5" t="s">
        <v>2941</v>
      </c>
      <c r="E115" s="5" t="s">
        <v>2942</v>
      </c>
      <c r="F115" s="5" t="s">
        <v>2943</v>
      </c>
      <c r="G115" s="5" t="s">
        <v>2944</v>
      </c>
      <c r="H115" s="5">
        <v>399</v>
      </c>
      <c r="I115" s="5" t="str">
        <f>IF(Amazon[[#This Row],[discounted_price]]&lt;200,"&lt;₹200",IF(OR(Amazon[[#This Row],[discounted_price]]=200,Amazon[[#This Row],[discounted_price]]&lt;=500),"₹200 - ₹500","&gt;₹500"))</f>
        <v>₹200 - ₹500</v>
      </c>
      <c r="J115" s="5">
        <v>999</v>
      </c>
      <c r="K115" s="7">
        <f>(Amazon[[#This Row],[actual_price]]-Amazon[[#This Row],[discounted_price]])/Amazon[[#This Row],[actual_price]]*100</f>
        <v>60.06006006006006</v>
      </c>
      <c r="L115" s="8">
        <v>0.6</v>
      </c>
      <c r="M1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5" s="8" t="str">
        <f>IF(Amazon[[#This Row],[discount_percentage]]&gt;=50%,"Yes", "NO")</f>
        <v>Yes</v>
      </c>
      <c r="O115" s="5">
        <v>4.0999999999999996</v>
      </c>
      <c r="P115" s="6">
        <v>1780</v>
      </c>
      <c r="Q115" s="6">
        <f>AVERAGE(Amazon[[#This Row],[rating]]+Amazon[[#This Row],[rating_count]]/1000)</f>
        <v>5.88</v>
      </c>
      <c r="R115" s="6">
        <f>Amazon[[#This Row],[actual_price]]*Amazon[[#This Row],[rating_count]]</f>
        <v>1778220</v>
      </c>
    </row>
    <row r="116" spans="1:18">
      <c r="A116" s="5" t="s">
        <v>243</v>
      </c>
      <c r="B116" s="5" t="s">
        <v>244</v>
      </c>
      <c r="C116" s="5" t="s">
        <v>110</v>
      </c>
      <c r="D116" s="5" t="s">
        <v>2948</v>
      </c>
      <c r="E116" s="5" t="s">
        <v>2949</v>
      </c>
      <c r="F116" s="5" t="s">
        <v>2950</v>
      </c>
      <c r="G116" s="5" t="s">
        <v>2953</v>
      </c>
      <c r="H116" s="5">
        <v>399</v>
      </c>
      <c r="I116" s="5" t="str">
        <f>IF(Amazon[[#This Row],[discounted_price]]&lt;200,"&lt;₹200",IF(OR(Amazon[[#This Row],[discounted_price]]=200,Amazon[[#This Row],[discounted_price]]&lt;=500),"₹200 - ₹500","&gt;₹500"))</f>
        <v>₹200 - ₹500</v>
      </c>
      <c r="J116" s="7">
        <v>1999</v>
      </c>
      <c r="K116" s="7">
        <f>(Amazon[[#This Row],[actual_price]]-Amazon[[#This Row],[discounted_price]])/Amazon[[#This Row],[actual_price]]*100</f>
        <v>80.040020010004994</v>
      </c>
      <c r="L116" s="8">
        <v>0.8</v>
      </c>
      <c r="M1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16" s="8" t="str">
        <f>IF(Amazon[[#This Row],[discount_percentage]]&gt;=50%,"Yes", "NO")</f>
        <v>Yes</v>
      </c>
      <c r="O116" s="5">
        <v>4.5</v>
      </c>
      <c r="P116" s="6">
        <v>505</v>
      </c>
      <c r="Q116" s="6">
        <f>AVERAGE(Amazon[[#This Row],[rating]]+Amazon[[#This Row],[rating_count]]/1000)</f>
        <v>5.0049999999999999</v>
      </c>
      <c r="R116" s="6">
        <f>Amazon[[#This Row],[actual_price]]*Amazon[[#This Row],[rating_count]]</f>
        <v>1009495</v>
      </c>
    </row>
    <row r="117" spans="1:18">
      <c r="A117" s="5" t="s">
        <v>245</v>
      </c>
      <c r="B117" s="5" t="s">
        <v>246</v>
      </c>
      <c r="C117" s="5" t="s">
        <v>10</v>
      </c>
      <c r="D117" s="5" t="s">
        <v>2941</v>
      </c>
      <c r="E117" s="5" t="s">
        <v>2942</v>
      </c>
      <c r="F117" s="5" t="s">
        <v>2943</v>
      </c>
      <c r="G117" s="5" t="s">
        <v>2944</v>
      </c>
      <c r="H117" s="5">
        <v>210</v>
      </c>
      <c r="I117" s="5" t="str">
        <f>IF(Amazon[[#This Row],[discounted_price]]&lt;200,"&lt;₹200",IF(OR(Amazon[[#This Row],[discounted_price]]=200,Amazon[[#This Row],[discounted_price]]&lt;=500),"₹200 - ₹500","&gt;₹500"))</f>
        <v>₹200 - ₹500</v>
      </c>
      <c r="J117" s="5">
        <v>399</v>
      </c>
      <c r="K117" s="7">
        <f>(Amazon[[#This Row],[actual_price]]-Amazon[[#This Row],[discounted_price]])/Amazon[[#This Row],[actual_price]]*100</f>
        <v>47.368421052631575</v>
      </c>
      <c r="L117" s="8">
        <v>0.47</v>
      </c>
      <c r="M1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7" s="8" t="str">
        <f>IF(Amazon[[#This Row],[discount_percentage]]&gt;=50%,"Yes", "NO")</f>
        <v>NO</v>
      </c>
      <c r="O117" s="5">
        <v>4.0999999999999996</v>
      </c>
      <c r="P117" s="6">
        <v>1717</v>
      </c>
      <c r="Q117" s="6">
        <f>AVERAGE(Amazon[[#This Row],[rating]]+Amazon[[#This Row],[rating_count]]/1000)</f>
        <v>5.8170000000000002</v>
      </c>
      <c r="R117" s="6">
        <f>Amazon[[#This Row],[actual_price]]*Amazon[[#This Row],[rating_count]]</f>
        <v>685083</v>
      </c>
    </row>
    <row r="118" spans="1:18">
      <c r="A118" s="5" t="s">
        <v>247</v>
      </c>
      <c r="B118" s="5" t="s">
        <v>248</v>
      </c>
      <c r="C118" s="5" t="s">
        <v>110</v>
      </c>
      <c r="D118" s="5" t="s">
        <v>2948</v>
      </c>
      <c r="E118" s="5" t="s">
        <v>2949</v>
      </c>
      <c r="F118" s="5" t="s">
        <v>2950</v>
      </c>
      <c r="G118" s="5" t="s">
        <v>2953</v>
      </c>
      <c r="H118" s="7">
        <v>1299</v>
      </c>
      <c r="I118" s="7" t="str">
        <f>IF(Amazon[[#This Row],[discounted_price]]&lt;200,"&lt;₹200",IF(OR(Amazon[[#This Row],[discounted_price]]=200,Amazon[[#This Row],[discounted_price]]&lt;=500),"₹200 - ₹500","&gt;₹500"))</f>
        <v>&gt;₹500</v>
      </c>
      <c r="J118" s="7">
        <v>1999</v>
      </c>
      <c r="K118" s="7">
        <f>(Amazon[[#This Row],[actual_price]]-Amazon[[#This Row],[discounted_price]])/Amazon[[#This Row],[actual_price]]*100</f>
        <v>35.017508754377189</v>
      </c>
      <c r="L118" s="8">
        <v>0.35</v>
      </c>
      <c r="M1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8" s="8" t="str">
        <f>IF(Amazon[[#This Row],[discount_percentage]]&gt;=50%,"Yes", "NO")</f>
        <v>NO</v>
      </c>
      <c r="O118" s="5">
        <v>3.6</v>
      </c>
      <c r="P118" s="6">
        <v>590</v>
      </c>
      <c r="Q118" s="6">
        <f>AVERAGE(Amazon[[#This Row],[rating]]+Amazon[[#This Row],[rating_count]]/1000)</f>
        <v>4.1900000000000004</v>
      </c>
      <c r="R118" s="6">
        <f>Amazon[[#This Row],[actual_price]]*Amazon[[#This Row],[rating_count]]</f>
        <v>1179410</v>
      </c>
    </row>
    <row r="119" spans="1:18">
      <c r="A119" s="5" t="s">
        <v>249</v>
      </c>
      <c r="B119" s="5" t="s">
        <v>250</v>
      </c>
      <c r="C119" s="5" t="s">
        <v>10</v>
      </c>
      <c r="D119" s="5" t="s">
        <v>2941</v>
      </c>
      <c r="E119" s="5" t="s">
        <v>2942</v>
      </c>
      <c r="F119" s="5" t="s">
        <v>2943</v>
      </c>
      <c r="G119" s="5" t="s">
        <v>2944</v>
      </c>
      <c r="H119" s="5">
        <v>347</v>
      </c>
      <c r="I119" s="5" t="str">
        <f>IF(Amazon[[#This Row],[discounted_price]]&lt;200,"&lt;₹200",IF(OR(Amazon[[#This Row],[discounted_price]]=200,Amazon[[#This Row],[discounted_price]]&lt;=500),"₹200 - ₹500","&gt;₹500"))</f>
        <v>₹200 - ₹500</v>
      </c>
      <c r="J119" s="5">
        <v>999</v>
      </c>
      <c r="K119" s="7">
        <f>(Amazon[[#This Row],[actual_price]]-Amazon[[#This Row],[discounted_price]])/Amazon[[#This Row],[actual_price]]*100</f>
        <v>65.265265265265256</v>
      </c>
      <c r="L119" s="8">
        <v>0.65</v>
      </c>
      <c r="M1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9" s="8" t="str">
        <f>IF(Amazon[[#This Row],[discount_percentage]]&gt;=50%,"Yes", "NO")</f>
        <v>Yes</v>
      </c>
      <c r="O119" s="5">
        <v>3.5</v>
      </c>
      <c r="P119" s="6">
        <v>1121</v>
      </c>
      <c r="Q119" s="6">
        <f>AVERAGE(Amazon[[#This Row],[rating]]+Amazon[[#This Row],[rating_count]]/1000)</f>
        <v>4.6210000000000004</v>
      </c>
      <c r="R119" s="6">
        <f>Amazon[[#This Row],[actual_price]]*Amazon[[#This Row],[rating_count]]</f>
        <v>1119879</v>
      </c>
    </row>
    <row r="120" spans="1:18">
      <c r="A120" s="5" t="s">
        <v>251</v>
      </c>
      <c r="B120" s="5" t="s">
        <v>252</v>
      </c>
      <c r="C120" s="5" t="s">
        <v>10</v>
      </c>
      <c r="D120" s="5" t="s">
        <v>2941</v>
      </c>
      <c r="E120" s="5" t="s">
        <v>2942</v>
      </c>
      <c r="F120" s="5" t="s">
        <v>2943</v>
      </c>
      <c r="G120" s="5" t="s">
        <v>2944</v>
      </c>
      <c r="H120" s="5">
        <v>149</v>
      </c>
      <c r="I120" s="5" t="str">
        <f>IF(Amazon[[#This Row],[discounted_price]]&lt;200,"&lt;₹200",IF(OR(Amazon[[#This Row],[discounted_price]]=200,Amazon[[#This Row],[discounted_price]]&lt;=500),"₹200 - ₹500","&gt;₹500"))</f>
        <v>&lt;₹200</v>
      </c>
      <c r="J120" s="5">
        <v>999</v>
      </c>
      <c r="K120" s="7">
        <f>(Amazon[[#This Row],[actual_price]]-Amazon[[#This Row],[discounted_price]])/Amazon[[#This Row],[actual_price]]*100</f>
        <v>85.085085085085083</v>
      </c>
      <c r="L120" s="8">
        <v>0.85</v>
      </c>
      <c r="M1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120" s="8" t="str">
        <f>IF(Amazon[[#This Row],[discount_percentage]]&gt;=50%,"Yes", "NO")</f>
        <v>Yes</v>
      </c>
      <c r="O120" s="5">
        <v>4</v>
      </c>
      <c r="P120" s="6">
        <v>1313</v>
      </c>
      <c r="Q120" s="6">
        <f>AVERAGE(Amazon[[#This Row],[rating]]+Amazon[[#This Row],[rating_count]]/1000)</f>
        <v>5.3129999999999997</v>
      </c>
      <c r="R120" s="6">
        <f>Amazon[[#This Row],[actual_price]]*Amazon[[#This Row],[rating_count]]</f>
        <v>1311687</v>
      </c>
    </row>
    <row r="121" spans="1:18">
      <c r="A121" s="5" t="s">
        <v>253</v>
      </c>
      <c r="B121" s="5" t="s">
        <v>254</v>
      </c>
      <c r="C121" s="5" t="s">
        <v>10</v>
      </c>
      <c r="D121" s="5" t="s">
        <v>2941</v>
      </c>
      <c r="E121" s="5" t="s">
        <v>2942</v>
      </c>
      <c r="F121" s="5" t="s">
        <v>2943</v>
      </c>
      <c r="G121" s="5" t="s">
        <v>2944</v>
      </c>
      <c r="H121" s="5">
        <v>228</v>
      </c>
      <c r="I121" s="5" t="str">
        <f>IF(Amazon[[#This Row],[discounted_price]]&lt;200,"&lt;₹200",IF(OR(Amazon[[#This Row],[discounted_price]]=200,Amazon[[#This Row],[discounted_price]]&lt;=500),"₹200 - ₹500","&gt;₹500"))</f>
        <v>₹200 - ₹500</v>
      </c>
      <c r="J121" s="5">
        <v>899</v>
      </c>
      <c r="K121" s="7">
        <f>(Amazon[[#This Row],[actual_price]]-Amazon[[#This Row],[discounted_price]])/Amazon[[#This Row],[actual_price]]*100</f>
        <v>74.638487208008897</v>
      </c>
      <c r="L121" s="8">
        <v>0.75</v>
      </c>
      <c r="M1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21" s="8" t="str">
        <f>IF(Amazon[[#This Row],[discount_percentage]]&gt;=50%,"Yes", "NO")</f>
        <v>Yes</v>
      </c>
      <c r="O121" s="5">
        <v>3.8</v>
      </c>
      <c r="P121" s="6">
        <v>132</v>
      </c>
      <c r="Q121" s="6">
        <f>AVERAGE(Amazon[[#This Row],[rating]]+Amazon[[#This Row],[rating_count]]/1000)</f>
        <v>3.9319999999999999</v>
      </c>
      <c r="R121" s="6">
        <f>Amazon[[#This Row],[actual_price]]*Amazon[[#This Row],[rating_count]]</f>
        <v>118668</v>
      </c>
    </row>
    <row r="122" spans="1:18">
      <c r="A122" s="5" t="s">
        <v>255</v>
      </c>
      <c r="B122" s="5" t="s">
        <v>256</v>
      </c>
      <c r="C122" s="5" t="s">
        <v>10</v>
      </c>
      <c r="D122" s="5" t="s">
        <v>2941</v>
      </c>
      <c r="E122" s="5" t="s">
        <v>2942</v>
      </c>
      <c r="F122" s="5" t="s">
        <v>2943</v>
      </c>
      <c r="G122" s="5" t="s">
        <v>2944</v>
      </c>
      <c r="H122" s="7">
        <v>1599</v>
      </c>
      <c r="I122" s="7" t="str">
        <f>IF(Amazon[[#This Row],[discounted_price]]&lt;200,"&lt;₹200",IF(OR(Amazon[[#This Row],[discounted_price]]=200,Amazon[[#This Row],[discounted_price]]&lt;=500),"₹200 - ₹500","&gt;₹500"))</f>
        <v>&gt;₹500</v>
      </c>
      <c r="J122" s="7">
        <v>1999</v>
      </c>
      <c r="K122" s="7">
        <f>(Amazon[[#This Row],[actual_price]]-Amazon[[#This Row],[discounted_price]])/Amazon[[#This Row],[actual_price]]*100</f>
        <v>20.010005002501249</v>
      </c>
      <c r="L122" s="8">
        <v>0.2</v>
      </c>
      <c r="M1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22" s="8" t="str">
        <f>IF(Amazon[[#This Row],[discount_percentage]]&gt;=50%,"Yes", "NO")</f>
        <v>NO</v>
      </c>
      <c r="O122" s="5">
        <v>4.4000000000000004</v>
      </c>
      <c r="P122" s="6">
        <v>1951</v>
      </c>
      <c r="Q122" s="6">
        <f>AVERAGE(Amazon[[#This Row],[rating]]+Amazon[[#This Row],[rating_count]]/1000)</f>
        <v>6.3510000000000009</v>
      </c>
      <c r="R122" s="6">
        <f>Amazon[[#This Row],[actual_price]]*Amazon[[#This Row],[rating_count]]</f>
        <v>3900049</v>
      </c>
    </row>
    <row r="123" spans="1:18">
      <c r="A123" s="5" t="s">
        <v>257</v>
      </c>
      <c r="B123" s="5" t="s">
        <v>258</v>
      </c>
      <c r="C123" s="5" t="s">
        <v>110</v>
      </c>
      <c r="D123" s="5" t="s">
        <v>2948</v>
      </c>
      <c r="E123" s="5" t="s">
        <v>2949</v>
      </c>
      <c r="F123" s="5" t="s">
        <v>2950</v>
      </c>
      <c r="G123" s="5" t="s">
        <v>2953</v>
      </c>
      <c r="H123" s="7">
        <v>1499</v>
      </c>
      <c r="I123" s="7" t="str">
        <f>IF(Amazon[[#This Row],[discounted_price]]&lt;200,"&lt;₹200",IF(OR(Amazon[[#This Row],[discounted_price]]=200,Amazon[[#This Row],[discounted_price]]&lt;=500),"₹200 - ₹500","&gt;₹500"))</f>
        <v>&gt;₹500</v>
      </c>
      <c r="J123" s="7">
        <v>3999</v>
      </c>
      <c r="K123" s="7">
        <f>(Amazon[[#This Row],[actual_price]]-Amazon[[#This Row],[discounted_price]])/Amazon[[#This Row],[actual_price]]*100</f>
        <v>62.515628907226805</v>
      </c>
      <c r="L123" s="8">
        <v>0.63</v>
      </c>
      <c r="M1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3" s="8" t="str">
        <f>IF(Amazon[[#This Row],[discount_percentage]]&gt;=50%,"Yes", "NO")</f>
        <v>Yes</v>
      </c>
      <c r="O123" s="5">
        <v>3.7</v>
      </c>
      <c r="P123" s="6">
        <v>37</v>
      </c>
      <c r="Q123" s="6">
        <f>AVERAGE(Amazon[[#This Row],[rating]]+Amazon[[#This Row],[rating_count]]/1000)</f>
        <v>3.7370000000000001</v>
      </c>
      <c r="R123" s="6">
        <f>Amazon[[#This Row],[actual_price]]*Amazon[[#This Row],[rating_count]]</f>
        <v>147963</v>
      </c>
    </row>
    <row r="124" spans="1:18">
      <c r="A124" s="5" t="s">
        <v>259</v>
      </c>
      <c r="B124" s="5" t="s">
        <v>260</v>
      </c>
      <c r="C124" s="5" t="s">
        <v>45</v>
      </c>
      <c r="D124" s="5" t="s">
        <v>2948</v>
      </c>
      <c r="E124" s="5" t="s">
        <v>2949</v>
      </c>
      <c r="F124" s="5" t="s">
        <v>2951</v>
      </c>
      <c r="G124" s="5" t="s">
        <v>2952</v>
      </c>
      <c r="H124" s="7">
        <v>8499</v>
      </c>
      <c r="I124" s="7" t="str">
        <f>IF(Amazon[[#This Row],[discounted_price]]&lt;200,"&lt;₹200",IF(OR(Amazon[[#This Row],[discounted_price]]=200,Amazon[[#This Row],[discounted_price]]&lt;=500),"₹200 - ₹500","&gt;₹500"))</f>
        <v>&gt;₹500</v>
      </c>
      <c r="J124" s="7">
        <v>15999</v>
      </c>
      <c r="K124" s="7">
        <f>(Amazon[[#This Row],[actual_price]]-Amazon[[#This Row],[discounted_price]])/Amazon[[#This Row],[actual_price]]*100</f>
        <v>46.87792987061691</v>
      </c>
      <c r="L124" s="8">
        <v>0.47</v>
      </c>
      <c r="M1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4" s="8" t="str">
        <f>IF(Amazon[[#This Row],[discount_percentage]]&gt;=50%,"Yes", "NO")</f>
        <v>NO</v>
      </c>
      <c r="O124" s="5">
        <v>4.3</v>
      </c>
      <c r="P124" s="6">
        <v>592</v>
      </c>
      <c r="Q124" s="6">
        <f>AVERAGE(Amazon[[#This Row],[rating]]+Amazon[[#This Row],[rating_count]]/1000)</f>
        <v>4.8919999999999995</v>
      </c>
      <c r="R124" s="6">
        <f>Amazon[[#This Row],[actual_price]]*Amazon[[#This Row],[rating_count]]</f>
        <v>9471408</v>
      </c>
    </row>
    <row r="125" spans="1:18">
      <c r="A125" s="5" t="s">
        <v>261</v>
      </c>
      <c r="B125" s="5" t="s">
        <v>262</v>
      </c>
      <c r="C125" s="5" t="s">
        <v>45</v>
      </c>
      <c r="D125" s="5" t="s">
        <v>2948</v>
      </c>
      <c r="E125" s="5" t="s">
        <v>2949</v>
      </c>
      <c r="F125" s="5" t="s">
        <v>2951</v>
      </c>
      <c r="G125" s="5" t="s">
        <v>2952</v>
      </c>
      <c r="H125" s="7">
        <v>20990</v>
      </c>
      <c r="I125" s="7" t="str">
        <f>IF(Amazon[[#This Row],[discounted_price]]&lt;200,"&lt;₹200",IF(OR(Amazon[[#This Row],[discounted_price]]=200,Amazon[[#This Row],[discounted_price]]&lt;=500),"₹200 - ₹500","&gt;₹500"))</f>
        <v>&gt;₹500</v>
      </c>
      <c r="J125" s="7">
        <v>44990</v>
      </c>
      <c r="K125" s="7">
        <f>(Amazon[[#This Row],[actual_price]]-Amazon[[#This Row],[discounted_price]])/Amazon[[#This Row],[actual_price]]*100</f>
        <v>53.345187819515452</v>
      </c>
      <c r="L125" s="8">
        <v>0.53</v>
      </c>
      <c r="M1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5" s="8" t="str">
        <f>IF(Amazon[[#This Row],[discount_percentage]]&gt;=50%,"Yes", "NO")</f>
        <v>Yes</v>
      </c>
      <c r="O125" s="5">
        <v>4.0999999999999996</v>
      </c>
      <c r="P125" s="6">
        <v>1259</v>
      </c>
      <c r="Q125" s="6">
        <f>AVERAGE(Amazon[[#This Row],[rating]]+Amazon[[#This Row],[rating_count]]/1000)</f>
        <v>5.359</v>
      </c>
      <c r="R125" s="6">
        <f>Amazon[[#This Row],[actual_price]]*Amazon[[#This Row],[rating_count]]</f>
        <v>56642410</v>
      </c>
    </row>
    <row r="126" spans="1:18">
      <c r="A126" s="5" t="s">
        <v>263</v>
      </c>
      <c r="B126" s="5" t="s">
        <v>264</v>
      </c>
      <c r="C126" s="5" t="s">
        <v>45</v>
      </c>
      <c r="D126" s="5" t="s">
        <v>2948</v>
      </c>
      <c r="E126" s="5" t="s">
        <v>2949</v>
      </c>
      <c r="F126" s="5" t="s">
        <v>2951</v>
      </c>
      <c r="G126" s="5" t="s">
        <v>2952</v>
      </c>
      <c r="H126" s="7">
        <v>32999</v>
      </c>
      <c r="I126" s="7" t="str">
        <f>IF(Amazon[[#This Row],[discounted_price]]&lt;200,"&lt;₹200",IF(OR(Amazon[[#This Row],[discounted_price]]=200,Amazon[[#This Row],[discounted_price]]&lt;=500),"₹200 - ₹500","&gt;₹500"))</f>
        <v>&gt;₹500</v>
      </c>
      <c r="J126" s="7">
        <v>44999</v>
      </c>
      <c r="K126" s="7">
        <f>(Amazon[[#This Row],[actual_price]]-Amazon[[#This Row],[discounted_price]])/Amazon[[#This Row],[actual_price]]*100</f>
        <v>26.667259272428279</v>
      </c>
      <c r="L126" s="8">
        <v>0.27</v>
      </c>
      <c r="M1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6" s="8" t="str">
        <f>IF(Amazon[[#This Row],[discount_percentage]]&gt;=50%,"Yes", "NO")</f>
        <v>NO</v>
      </c>
      <c r="O126" s="5">
        <v>4.2</v>
      </c>
      <c r="P126" s="6">
        <v>45238</v>
      </c>
      <c r="Q126" s="6">
        <f>AVERAGE(Amazon[[#This Row],[rating]]+Amazon[[#This Row],[rating_count]]/1000)</f>
        <v>49.438000000000002</v>
      </c>
      <c r="R126" s="6">
        <f>Amazon[[#This Row],[actual_price]]*Amazon[[#This Row],[rating_count]]</f>
        <v>2035664762</v>
      </c>
    </row>
    <row r="127" spans="1:18">
      <c r="A127" s="5" t="s">
        <v>265</v>
      </c>
      <c r="B127" s="5" t="s">
        <v>266</v>
      </c>
      <c r="C127" s="5" t="s">
        <v>36</v>
      </c>
      <c r="D127" s="5" t="s">
        <v>2948</v>
      </c>
      <c r="E127" s="5" t="s">
        <v>2949</v>
      </c>
      <c r="F127" s="5" t="s">
        <v>2950</v>
      </c>
      <c r="G127" s="5" t="s">
        <v>2944</v>
      </c>
      <c r="H127" s="5">
        <v>799</v>
      </c>
      <c r="I127" s="5" t="str">
        <f>IF(Amazon[[#This Row],[discounted_price]]&lt;200,"&lt;₹200",IF(OR(Amazon[[#This Row],[discounted_price]]=200,Amazon[[#This Row],[discounted_price]]&lt;=500),"₹200 - ₹500","&gt;₹500"))</f>
        <v>&gt;₹500</v>
      </c>
      <c r="J127" s="7">
        <v>1700</v>
      </c>
      <c r="K127" s="7">
        <f>(Amazon[[#This Row],[actual_price]]-Amazon[[#This Row],[discounted_price]])/Amazon[[#This Row],[actual_price]]*100</f>
        <v>53</v>
      </c>
      <c r="L127" s="8">
        <v>0.53</v>
      </c>
      <c r="M1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7" s="8" t="str">
        <f>IF(Amazon[[#This Row],[discount_percentage]]&gt;=50%,"Yes", "NO")</f>
        <v>Yes</v>
      </c>
      <c r="O127" s="5">
        <v>4.0999999999999996</v>
      </c>
      <c r="P127" s="6">
        <v>28638</v>
      </c>
      <c r="Q127" s="6">
        <f>AVERAGE(Amazon[[#This Row],[rating]]+Amazon[[#This Row],[rating_count]]/1000)</f>
        <v>32.738</v>
      </c>
      <c r="R127" s="6">
        <f>Amazon[[#This Row],[actual_price]]*Amazon[[#This Row],[rating_count]]</f>
        <v>48684600</v>
      </c>
    </row>
    <row r="128" spans="1:18">
      <c r="A128" s="5" t="s">
        <v>267</v>
      </c>
      <c r="B128" s="5" t="s">
        <v>268</v>
      </c>
      <c r="C128" s="5" t="s">
        <v>36</v>
      </c>
      <c r="D128" s="5" t="s">
        <v>2948</v>
      </c>
      <c r="E128" s="5" t="s">
        <v>2949</v>
      </c>
      <c r="F128" s="5" t="s">
        <v>2950</v>
      </c>
      <c r="G128" s="5" t="s">
        <v>2944</v>
      </c>
      <c r="H128" s="5">
        <v>229</v>
      </c>
      <c r="I128" s="5" t="str">
        <f>IF(Amazon[[#This Row],[discounted_price]]&lt;200,"&lt;₹200",IF(OR(Amazon[[#This Row],[discounted_price]]=200,Amazon[[#This Row],[discounted_price]]&lt;=500),"₹200 - ₹500","&gt;₹500"))</f>
        <v>₹200 - ₹500</v>
      </c>
      <c r="J128" s="5">
        <v>595</v>
      </c>
      <c r="K128" s="7">
        <f>(Amazon[[#This Row],[actual_price]]-Amazon[[#This Row],[discounted_price]])/Amazon[[#This Row],[actual_price]]*100</f>
        <v>61.512605042016808</v>
      </c>
      <c r="L128" s="8">
        <v>0.62</v>
      </c>
      <c r="M1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8" s="8" t="str">
        <f>IF(Amazon[[#This Row],[discount_percentage]]&gt;=50%,"Yes", "NO")</f>
        <v>Yes</v>
      </c>
      <c r="O128" s="5">
        <v>4.3</v>
      </c>
      <c r="P128" s="6">
        <v>12835</v>
      </c>
      <c r="Q128" s="6">
        <f>AVERAGE(Amazon[[#This Row],[rating]]+Amazon[[#This Row],[rating_count]]/1000)</f>
        <v>17.135000000000002</v>
      </c>
      <c r="R128" s="6">
        <f>Amazon[[#This Row],[actual_price]]*Amazon[[#This Row],[rating_count]]</f>
        <v>7636825</v>
      </c>
    </row>
    <row r="129" spans="1:18">
      <c r="A129" s="5" t="s">
        <v>269</v>
      </c>
      <c r="B129" s="5" t="s">
        <v>270</v>
      </c>
      <c r="C129" s="5" t="s">
        <v>45</v>
      </c>
      <c r="D129" s="5" t="s">
        <v>2948</v>
      </c>
      <c r="E129" s="5" t="s">
        <v>2949</v>
      </c>
      <c r="F129" s="5" t="s">
        <v>2951</v>
      </c>
      <c r="G129" s="5" t="s">
        <v>2952</v>
      </c>
      <c r="H129" s="7">
        <v>9999</v>
      </c>
      <c r="I129" s="7" t="str">
        <f>IF(Amazon[[#This Row],[discounted_price]]&lt;200,"&lt;₹200",IF(OR(Amazon[[#This Row],[discounted_price]]=200,Amazon[[#This Row],[discounted_price]]&lt;=500),"₹200 - ₹500","&gt;₹500"))</f>
        <v>&gt;₹500</v>
      </c>
      <c r="J129" s="7">
        <v>27990</v>
      </c>
      <c r="K129" s="7">
        <f>(Amazon[[#This Row],[actual_price]]-Amazon[[#This Row],[discounted_price]])/Amazon[[#This Row],[actual_price]]*100</f>
        <v>64.276527331189712</v>
      </c>
      <c r="L129" s="8">
        <v>0.64</v>
      </c>
      <c r="M1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9" s="8" t="str">
        <f>IF(Amazon[[#This Row],[discount_percentage]]&gt;=50%,"Yes", "NO")</f>
        <v>Yes</v>
      </c>
      <c r="O129" s="5">
        <v>4.2</v>
      </c>
      <c r="P129" s="6">
        <v>1269</v>
      </c>
      <c r="Q129" s="6">
        <f>AVERAGE(Amazon[[#This Row],[rating]]+Amazon[[#This Row],[rating_count]]/1000)</f>
        <v>5.4690000000000003</v>
      </c>
      <c r="R129" s="6">
        <f>Amazon[[#This Row],[actual_price]]*Amazon[[#This Row],[rating_count]]</f>
        <v>35519310</v>
      </c>
    </row>
    <row r="130" spans="1:18">
      <c r="A130" s="5" t="s">
        <v>271</v>
      </c>
      <c r="B130" s="5" t="s">
        <v>272</v>
      </c>
      <c r="C130" s="5" t="s">
        <v>110</v>
      </c>
      <c r="D130" s="5" t="s">
        <v>2948</v>
      </c>
      <c r="E130" s="5" t="s">
        <v>2949</v>
      </c>
      <c r="F130" s="5" t="s">
        <v>2950</v>
      </c>
      <c r="G130" s="5" t="s">
        <v>2953</v>
      </c>
      <c r="H130" s="5">
        <v>349</v>
      </c>
      <c r="I130" s="5" t="str">
        <f>IF(Amazon[[#This Row],[discounted_price]]&lt;200,"&lt;₹200",IF(OR(Amazon[[#This Row],[discounted_price]]=200,Amazon[[#This Row],[discounted_price]]&lt;=500),"₹200 - ₹500","&gt;₹500"))</f>
        <v>₹200 - ₹500</v>
      </c>
      <c r="J130" s="5">
        <v>599</v>
      </c>
      <c r="K130" s="7">
        <f>(Amazon[[#This Row],[actual_price]]-Amazon[[#This Row],[discounted_price]])/Amazon[[#This Row],[actual_price]]*100</f>
        <v>41.736227045075125</v>
      </c>
      <c r="L130" s="8">
        <v>0.42</v>
      </c>
      <c r="M1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0" s="8" t="str">
        <f>IF(Amazon[[#This Row],[discount_percentage]]&gt;=50%,"Yes", "NO")</f>
        <v>NO</v>
      </c>
      <c r="O130" s="5">
        <v>4.2</v>
      </c>
      <c r="P130" s="6">
        <v>284</v>
      </c>
      <c r="Q130" s="6">
        <f>AVERAGE(Amazon[[#This Row],[rating]]+Amazon[[#This Row],[rating_count]]/1000)</f>
        <v>4.484</v>
      </c>
      <c r="R130" s="6">
        <f>Amazon[[#This Row],[actual_price]]*Amazon[[#This Row],[rating_count]]</f>
        <v>170116</v>
      </c>
    </row>
    <row r="131" spans="1:18">
      <c r="A131" s="5" t="s">
        <v>273</v>
      </c>
      <c r="B131" s="5" t="s">
        <v>274</v>
      </c>
      <c r="C131" s="5" t="s">
        <v>275</v>
      </c>
      <c r="D131" s="5" t="s">
        <v>2948</v>
      </c>
      <c r="E131" s="5" t="s">
        <v>2949</v>
      </c>
      <c r="F131" s="5" t="s">
        <v>2950</v>
      </c>
      <c r="G131" s="5" t="s">
        <v>2944</v>
      </c>
      <c r="H131" s="5">
        <v>489</v>
      </c>
      <c r="I131" s="5" t="str">
        <f>IF(Amazon[[#This Row],[discounted_price]]&lt;200,"&lt;₹200",IF(OR(Amazon[[#This Row],[discounted_price]]=200,Amazon[[#This Row],[discounted_price]]&lt;=500),"₹200 - ₹500","&gt;₹500"))</f>
        <v>₹200 - ₹500</v>
      </c>
      <c r="J131" s="7">
        <v>1200</v>
      </c>
      <c r="K131" s="7">
        <f>(Amazon[[#This Row],[actual_price]]-Amazon[[#This Row],[discounted_price]])/Amazon[[#This Row],[actual_price]]*100</f>
        <v>59.25</v>
      </c>
      <c r="L131" s="8">
        <v>0.59</v>
      </c>
      <c r="M1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1" s="8" t="str">
        <f>IF(Amazon[[#This Row],[discount_percentage]]&gt;=50%,"Yes", "NO")</f>
        <v>Yes</v>
      </c>
      <c r="O131" s="5">
        <v>4.4000000000000004</v>
      </c>
      <c r="P131" s="6">
        <v>69538</v>
      </c>
      <c r="Q131" s="6">
        <f>AVERAGE(Amazon[[#This Row],[rating]]+Amazon[[#This Row],[rating_count]]/1000)</f>
        <v>73.938000000000002</v>
      </c>
      <c r="R131" s="6">
        <f>Amazon[[#This Row],[actual_price]]*Amazon[[#This Row],[rating_count]]</f>
        <v>83445600</v>
      </c>
    </row>
    <row r="132" spans="1:18">
      <c r="A132" s="5" t="s">
        <v>276</v>
      </c>
      <c r="B132" s="5" t="s">
        <v>277</v>
      </c>
      <c r="C132" s="5" t="s">
        <v>45</v>
      </c>
      <c r="D132" s="5" t="s">
        <v>2948</v>
      </c>
      <c r="E132" s="5" t="s">
        <v>2949</v>
      </c>
      <c r="F132" s="5" t="s">
        <v>2951</v>
      </c>
      <c r="G132" s="5" t="s">
        <v>2952</v>
      </c>
      <c r="H132" s="7">
        <v>23999</v>
      </c>
      <c r="I132" s="7" t="str">
        <f>IF(Amazon[[#This Row],[discounted_price]]&lt;200,"&lt;₹200",IF(OR(Amazon[[#This Row],[discounted_price]]=200,Amazon[[#This Row],[discounted_price]]&lt;=500),"₹200 - ₹500","&gt;₹500"))</f>
        <v>&gt;₹500</v>
      </c>
      <c r="J132" s="7">
        <v>34990</v>
      </c>
      <c r="K132" s="7">
        <f>(Amazon[[#This Row],[actual_price]]-Amazon[[#This Row],[discounted_price]])/Amazon[[#This Row],[actual_price]]*100</f>
        <v>31.411831951986279</v>
      </c>
      <c r="L132" s="8">
        <v>0.31</v>
      </c>
      <c r="M1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2" s="8" t="str">
        <f>IF(Amazon[[#This Row],[discount_percentage]]&gt;=50%,"Yes", "NO")</f>
        <v>NO</v>
      </c>
      <c r="O132" s="5">
        <v>4.3</v>
      </c>
      <c r="P132" s="6">
        <v>4703</v>
      </c>
      <c r="Q132" s="6">
        <f>AVERAGE(Amazon[[#This Row],[rating]]+Amazon[[#This Row],[rating_count]]/1000)</f>
        <v>9.0030000000000001</v>
      </c>
      <c r="R132" s="6">
        <f>Amazon[[#This Row],[actual_price]]*Amazon[[#This Row],[rating_count]]</f>
        <v>164557970</v>
      </c>
    </row>
    <row r="133" spans="1:18">
      <c r="A133" s="5" t="s">
        <v>278</v>
      </c>
      <c r="B133" s="5" t="s">
        <v>279</v>
      </c>
      <c r="C133" s="5" t="s">
        <v>10</v>
      </c>
      <c r="D133" s="5" t="s">
        <v>2941</v>
      </c>
      <c r="E133" s="5" t="s">
        <v>2942</v>
      </c>
      <c r="F133" s="5" t="s">
        <v>2943</v>
      </c>
      <c r="G133" s="5" t="s">
        <v>2944</v>
      </c>
      <c r="H133" s="5">
        <v>399</v>
      </c>
      <c r="I133" s="5" t="str">
        <f>IF(Amazon[[#This Row],[discounted_price]]&lt;200,"&lt;₹200",IF(OR(Amazon[[#This Row],[discounted_price]]=200,Amazon[[#This Row],[discounted_price]]&lt;=500),"₹200 - ₹500","&gt;₹500"))</f>
        <v>₹200 - ₹500</v>
      </c>
      <c r="J133" s="5">
        <v>999</v>
      </c>
      <c r="K133" s="7">
        <f>(Amazon[[#This Row],[actual_price]]-Amazon[[#This Row],[discounted_price]])/Amazon[[#This Row],[actual_price]]*100</f>
        <v>60.06006006006006</v>
      </c>
      <c r="L133" s="8">
        <v>0.6</v>
      </c>
      <c r="M1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3" s="8" t="str">
        <f>IF(Amazon[[#This Row],[discount_percentage]]&gt;=50%,"Yes", "NO")</f>
        <v>Yes</v>
      </c>
      <c r="O133" s="5">
        <v>4.3</v>
      </c>
      <c r="P133" s="6">
        <v>2806</v>
      </c>
      <c r="Q133" s="6">
        <f>AVERAGE(Amazon[[#This Row],[rating]]+Amazon[[#This Row],[rating_count]]/1000)</f>
        <v>7.1059999999999999</v>
      </c>
      <c r="R133" s="6">
        <f>Amazon[[#This Row],[actual_price]]*Amazon[[#This Row],[rating_count]]</f>
        <v>2803194</v>
      </c>
    </row>
    <row r="134" spans="1:18">
      <c r="A134" s="5" t="s">
        <v>280</v>
      </c>
      <c r="B134" s="5" t="s">
        <v>281</v>
      </c>
      <c r="C134" s="5" t="s">
        <v>282</v>
      </c>
      <c r="D134" s="5" t="s">
        <v>2948</v>
      </c>
      <c r="E134" s="5" t="s">
        <v>2956</v>
      </c>
      <c r="F134" s="5" t="s">
        <v>2950</v>
      </c>
      <c r="G134" s="5" t="s">
        <v>2957</v>
      </c>
      <c r="H134" s="5">
        <v>349</v>
      </c>
      <c r="I134" s="5" t="str">
        <f>IF(Amazon[[#This Row],[discounted_price]]&lt;200,"&lt;₹200",IF(OR(Amazon[[#This Row],[discounted_price]]=200,Amazon[[#This Row],[discounted_price]]&lt;=500),"₹200 - ₹500","&gt;₹500"))</f>
        <v>₹200 - ₹500</v>
      </c>
      <c r="J134" s="7">
        <v>1299</v>
      </c>
      <c r="K134" s="7">
        <f>(Amazon[[#This Row],[actual_price]]-Amazon[[#This Row],[discounted_price]])/Amazon[[#This Row],[actual_price]]*100</f>
        <v>73.133179368745189</v>
      </c>
      <c r="L134" s="8">
        <v>0.73</v>
      </c>
      <c r="M1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34" s="8" t="str">
        <f>IF(Amazon[[#This Row],[discount_percentage]]&gt;=50%,"Yes", "NO")</f>
        <v>Yes</v>
      </c>
      <c r="O134" s="5">
        <v>4</v>
      </c>
      <c r="P134" s="6">
        <v>3295</v>
      </c>
      <c r="Q134" s="6">
        <f>AVERAGE(Amazon[[#This Row],[rating]]+Amazon[[#This Row],[rating_count]]/1000)</f>
        <v>7.2949999999999999</v>
      </c>
      <c r="R134" s="6">
        <f>Amazon[[#This Row],[actual_price]]*Amazon[[#This Row],[rating_count]]</f>
        <v>4280205</v>
      </c>
    </row>
    <row r="135" spans="1:18">
      <c r="A135" s="5" t="s">
        <v>283</v>
      </c>
      <c r="B135" s="5" t="s">
        <v>284</v>
      </c>
      <c r="C135" s="5" t="s">
        <v>10</v>
      </c>
      <c r="D135" s="5" t="s">
        <v>2941</v>
      </c>
      <c r="E135" s="5" t="s">
        <v>2942</v>
      </c>
      <c r="F135" s="5" t="s">
        <v>2943</v>
      </c>
      <c r="G135" s="5" t="s">
        <v>2944</v>
      </c>
      <c r="H135" s="5">
        <v>179</v>
      </c>
      <c r="I135" s="5" t="str">
        <f>IF(Amazon[[#This Row],[discounted_price]]&lt;200,"&lt;₹200",IF(OR(Amazon[[#This Row],[discounted_price]]=200,Amazon[[#This Row],[discounted_price]]&lt;=500),"₹200 - ₹500","&gt;₹500"))</f>
        <v>&lt;₹200</v>
      </c>
      <c r="J135" s="5">
        <v>299</v>
      </c>
      <c r="K135" s="7">
        <f>(Amazon[[#This Row],[actual_price]]-Amazon[[#This Row],[discounted_price]])/Amazon[[#This Row],[actual_price]]*100</f>
        <v>40.133779264214049</v>
      </c>
      <c r="L135" s="8">
        <v>0.4</v>
      </c>
      <c r="M1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5" s="8" t="str">
        <f>IF(Amazon[[#This Row],[discount_percentage]]&gt;=50%,"Yes", "NO")</f>
        <v>NO</v>
      </c>
      <c r="O135" s="5">
        <v>3.9</v>
      </c>
      <c r="P135" s="6">
        <v>81</v>
      </c>
      <c r="Q135" s="6">
        <f>AVERAGE(Amazon[[#This Row],[rating]]+Amazon[[#This Row],[rating_count]]/1000)</f>
        <v>3.9809999999999999</v>
      </c>
      <c r="R135" s="6">
        <f>Amazon[[#This Row],[actual_price]]*Amazon[[#This Row],[rating_count]]</f>
        <v>24219</v>
      </c>
    </row>
    <row r="136" spans="1:18">
      <c r="A136" s="5" t="s">
        <v>285</v>
      </c>
      <c r="B136" s="5" t="s">
        <v>286</v>
      </c>
      <c r="C136" s="5" t="s">
        <v>10</v>
      </c>
      <c r="D136" s="5" t="s">
        <v>2941</v>
      </c>
      <c r="E136" s="5" t="s">
        <v>2942</v>
      </c>
      <c r="F136" s="5" t="s">
        <v>2943</v>
      </c>
      <c r="G136" s="5" t="s">
        <v>2944</v>
      </c>
      <c r="H136" s="5">
        <v>689</v>
      </c>
      <c r="I136" s="5" t="str">
        <f>IF(Amazon[[#This Row],[discounted_price]]&lt;200,"&lt;₹200",IF(OR(Amazon[[#This Row],[discounted_price]]=200,Amazon[[#This Row],[discounted_price]]&lt;=500),"₹200 - ₹500","&gt;₹500"))</f>
        <v>&gt;₹500</v>
      </c>
      <c r="J136" s="7">
        <v>1500</v>
      </c>
      <c r="K136" s="7">
        <f>(Amazon[[#This Row],[actual_price]]-Amazon[[#This Row],[discounted_price]])/Amazon[[#This Row],[actual_price]]*100</f>
        <v>54.066666666666663</v>
      </c>
      <c r="L136" s="8">
        <v>0.54</v>
      </c>
      <c r="M1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6" s="8" t="str">
        <f>IF(Amazon[[#This Row],[discount_percentage]]&gt;=50%,"Yes", "NO")</f>
        <v>Yes</v>
      </c>
      <c r="O136" s="5">
        <v>4.2</v>
      </c>
      <c r="P136" s="6">
        <v>42301</v>
      </c>
      <c r="Q136" s="6">
        <f>AVERAGE(Amazon[[#This Row],[rating]]+Amazon[[#This Row],[rating_count]]/1000)</f>
        <v>46.501000000000005</v>
      </c>
      <c r="R136" s="6">
        <f>Amazon[[#This Row],[actual_price]]*Amazon[[#This Row],[rating_count]]</f>
        <v>63451500</v>
      </c>
    </row>
    <row r="137" spans="1:18">
      <c r="A137" s="5" t="s">
        <v>287</v>
      </c>
      <c r="B137" s="5" t="s">
        <v>288</v>
      </c>
      <c r="C137" s="5" t="s">
        <v>45</v>
      </c>
      <c r="D137" s="5" t="s">
        <v>2948</v>
      </c>
      <c r="E137" s="5" t="s">
        <v>2949</v>
      </c>
      <c r="F137" s="5" t="s">
        <v>2951</v>
      </c>
      <c r="G137" s="5" t="s">
        <v>2952</v>
      </c>
      <c r="H137" s="7">
        <v>30990</v>
      </c>
      <c r="I137" s="7" t="str">
        <f>IF(Amazon[[#This Row],[discounted_price]]&lt;200,"&lt;₹200",IF(OR(Amazon[[#This Row],[discounted_price]]=200,Amazon[[#This Row],[discounted_price]]&lt;=500),"₹200 - ₹500","&gt;₹500"))</f>
        <v>&gt;₹500</v>
      </c>
      <c r="J137" s="7">
        <v>49990</v>
      </c>
      <c r="K137" s="7">
        <f>(Amazon[[#This Row],[actual_price]]-Amazon[[#This Row],[discounted_price]])/Amazon[[#This Row],[actual_price]]*100</f>
        <v>38.007601520304064</v>
      </c>
      <c r="L137" s="8">
        <v>0.38</v>
      </c>
      <c r="M1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7" s="8" t="str">
        <f>IF(Amazon[[#This Row],[discount_percentage]]&gt;=50%,"Yes", "NO")</f>
        <v>NO</v>
      </c>
      <c r="O137" s="5">
        <v>4.3</v>
      </c>
      <c r="P137" s="6">
        <v>1376</v>
      </c>
      <c r="Q137" s="6">
        <f>AVERAGE(Amazon[[#This Row],[rating]]+Amazon[[#This Row],[rating_count]]/1000)</f>
        <v>5.6760000000000002</v>
      </c>
      <c r="R137" s="6">
        <f>Amazon[[#This Row],[actual_price]]*Amazon[[#This Row],[rating_count]]</f>
        <v>68786240</v>
      </c>
    </row>
    <row r="138" spans="1:18">
      <c r="A138" s="5" t="s">
        <v>289</v>
      </c>
      <c r="B138" s="5" t="s">
        <v>290</v>
      </c>
      <c r="C138" s="5" t="s">
        <v>10</v>
      </c>
      <c r="D138" s="5" t="s">
        <v>2941</v>
      </c>
      <c r="E138" s="5" t="s">
        <v>2942</v>
      </c>
      <c r="F138" s="5" t="s">
        <v>2943</v>
      </c>
      <c r="G138" s="5" t="s">
        <v>2944</v>
      </c>
      <c r="H138" s="5">
        <v>249</v>
      </c>
      <c r="I138" s="5" t="str">
        <f>IF(Amazon[[#This Row],[discounted_price]]&lt;200,"&lt;₹200",IF(OR(Amazon[[#This Row],[discounted_price]]=200,Amazon[[#This Row],[discounted_price]]&lt;=500),"₹200 - ₹500","&gt;₹500"))</f>
        <v>₹200 - ₹500</v>
      </c>
      <c r="J138" s="5">
        <v>931</v>
      </c>
      <c r="K138" s="7">
        <f>(Amazon[[#This Row],[actual_price]]-Amazon[[#This Row],[discounted_price]])/Amazon[[#This Row],[actual_price]]*100</f>
        <v>73.254564983888287</v>
      </c>
      <c r="L138" s="8">
        <v>0.73</v>
      </c>
      <c r="M1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38" s="8" t="str">
        <f>IF(Amazon[[#This Row],[discount_percentage]]&gt;=50%,"Yes", "NO")</f>
        <v>Yes</v>
      </c>
      <c r="O138" s="5">
        <v>3.9</v>
      </c>
      <c r="P138" s="6">
        <v>1075</v>
      </c>
      <c r="Q138" s="6">
        <f>AVERAGE(Amazon[[#This Row],[rating]]+Amazon[[#This Row],[rating_count]]/1000)</f>
        <v>4.9749999999999996</v>
      </c>
      <c r="R138" s="6">
        <f>Amazon[[#This Row],[actual_price]]*Amazon[[#This Row],[rating_count]]</f>
        <v>1000825</v>
      </c>
    </row>
    <row r="139" spans="1:18">
      <c r="A139" s="5" t="s">
        <v>291</v>
      </c>
      <c r="B139" s="5" t="s">
        <v>292</v>
      </c>
      <c r="C139" s="5" t="s">
        <v>36</v>
      </c>
      <c r="D139" s="5" t="s">
        <v>2948</v>
      </c>
      <c r="E139" s="5" t="s">
        <v>2949</v>
      </c>
      <c r="F139" s="5" t="s">
        <v>2950</v>
      </c>
      <c r="G139" s="5" t="s">
        <v>2944</v>
      </c>
      <c r="H139" s="5">
        <v>999</v>
      </c>
      <c r="I139" s="5" t="str">
        <f>IF(Amazon[[#This Row],[discounted_price]]&lt;200,"&lt;₹200",IF(OR(Amazon[[#This Row],[discounted_price]]=200,Amazon[[#This Row],[discounted_price]]&lt;=500),"₹200 - ₹500","&gt;₹500"))</f>
        <v>&gt;₹500</v>
      </c>
      <c r="J139" s="7">
        <v>2399</v>
      </c>
      <c r="K139" s="7">
        <f>(Amazon[[#This Row],[actual_price]]-Amazon[[#This Row],[discounted_price]])/Amazon[[#This Row],[actual_price]]*100</f>
        <v>58.357649020425171</v>
      </c>
      <c r="L139" s="8">
        <v>0.57999999999999996</v>
      </c>
      <c r="M1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9" s="8" t="str">
        <f>IF(Amazon[[#This Row],[discount_percentage]]&gt;=50%,"Yes", "NO")</f>
        <v>Yes</v>
      </c>
      <c r="O139" s="5">
        <v>4.5999999999999996</v>
      </c>
      <c r="P139" s="6">
        <v>3664</v>
      </c>
      <c r="Q139" s="6">
        <f>AVERAGE(Amazon[[#This Row],[rating]]+Amazon[[#This Row],[rating_count]]/1000)</f>
        <v>8.2639999999999993</v>
      </c>
      <c r="R139" s="6">
        <f>Amazon[[#This Row],[actual_price]]*Amazon[[#This Row],[rating_count]]</f>
        <v>8789936</v>
      </c>
    </row>
    <row r="140" spans="1:18">
      <c r="A140" s="5" t="s">
        <v>293</v>
      </c>
      <c r="B140" s="5" t="s">
        <v>294</v>
      </c>
      <c r="C140" s="5" t="s">
        <v>110</v>
      </c>
      <c r="D140" s="5" t="s">
        <v>2948</v>
      </c>
      <c r="E140" s="5" t="s">
        <v>2949</v>
      </c>
      <c r="F140" s="5" t="s">
        <v>2950</v>
      </c>
      <c r="G140" s="5" t="s">
        <v>2953</v>
      </c>
      <c r="H140" s="5">
        <v>399</v>
      </c>
      <c r="I140" s="5" t="str">
        <f>IF(Amazon[[#This Row],[discounted_price]]&lt;200,"&lt;₹200",IF(OR(Amazon[[#This Row],[discounted_price]]=200,Amazon[[#This Row],[discounted_price]]&lt;=500),"₹200 - ₹500","&gt;₹500"))</f>
        <v>₹200 - ₹500</v>
      </c>
      <c r="J140" s="5">
        <v>399</v>
      </c>
      <c r="K140" s="7">
        <f>(Amazon[[#This Row],[actual_price]]-Amazon[[#This Row],[discounted_price]])/Amazon[[#This Row],[actual_price]]*100</f>
        <v>0</v>
      </c>
      <c r="L140" s="8">
        <v>0</v>
      </c>
      <c r="M1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40" s="8" t="str">
        <f>IF(Amazon[[#This Row],[discount_percentage]]&gt;=50%,"Yes", "NO")</f>
        <v>NO</v>
      </c>
      <c r="O140" s="5">
        <v>3.9</v>
      </c>
      <c r="P140" s="6">
        <v>1951</v>
      </c>
      <c r="Q140" s="6">
        <f>AVERAGE(Amazon[[#This Row],[rating]]+Amazon[[#This Row],[rating_count]]/1000)</f>
        <v>5.851</v>
      </c>
      <c r="R140" s="6">
        <f>Amazon[[#This Row],[actual_price]]*Amazon[[#This Row],[rating_count]]</f>
        <v>778449</v>
      </c>
    </row>
    <row r="141" spans="1:18">
      <c r="A141" s="5" t="s">
        <v>295</v>
      </c>
      <c r="B141" s="5" t="s">
        <v>296</v>
      </c>
      <c r="C141" s="5" t="s">
        <v>10</v>
      </c>
      <c r="D141" s="5" t="s">
        <v>2941</v>
      </c>
      <c r="E141" s="5" t="s">
        <v>2942</v>
      </c>
      <c r="F141" s="5" t="s">
        <v>2943</v>
      </c>
      <c r="G141" s="5" t="s">
        <v>2944</v>
      </c>
      <c r="H141" s="5">
        <v>349</v>
      </c>
      <c r="I141" s="5" t="str">
        <f>IF(Amazon[[#This Row],[discounted_price]]&lt;200,"&lt;₹200",IF(OR(Amazon[[#This Row],[discounted_price]]=200,Amazon[[#This Row],[discounted_price]]&lt;=500),"₹200 - ₹500","&gt;₹500"))</f>
        <v>₹200 - ₹500</v>
      </c>
      <c r="J141" s="5">
        <v>699</v>
      </c>
      <c r="K141" s="7">
        <f>(Amazon[[#This Row],[actual_price]]-Amazon[[#This Row],[discounted_price]])/Amazon[[#This Row],[actual_price]]*100</f>
        <v>50.071530758226032</v>
      </c>
      <c r="L141" s="8">
        <v>0.5</v>
      </c>
      <c r="M1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41" s="8" t="str">
        <f>IF(Amazon[[#This Row],[discount_percentage]]&gt;=50%,"Yes", "NO")</f>
        <v>Yes</v>
      </c>
      <c r="O141" s="5">
        <v>4.3</v>
      </c>
      <c r="P141" s="6">
        <v>20850</v>
      </c>
      <c r="Q141" s="6">
        <f>AVERAGE(Amazon[[#This Row],[rating]]+Amazon[[#This Row],[rating_count]]/1000)</f>
        <v>25.150000000000002</v>
      </c>
      <c r="R141" s="6">
        <f>Amazon[[#This Row],[actual_price]]*Amazon[[#This Row],[rating_count]]</f>
        <v>14574150</v>
      </c>
    </row>
    <row r="142" spans="1:18">
      <c r="A142" s="5" t="s">
        <v>297</v>
      </c>
      <c r="B142" s="5" t="s">
        <v>298</v>
      </c>
      <c r="C142" s="5" t="s">
        <v>10</v>
      </c>
      <c r="D142" s="5" t="s">
        <v>2941</v>
      </c>
      <c r="E142" s="5" t="s">
        <v>2942</v>
      </c>
      <c r="F142" s="5" t="s">
        <v>2943</v>
      </c>
      <c r="G142" s="5" t="s">
        <v>2944</v>
      </c>
      <c r="H142" s="5">
        <v>399</v>
      </c>
      <c r="I142" s="5" t="str">
        <f>IF(Amazon[[#This Row],[discounted_price]]&lt;200,"&lt;₹200",IF(OR(Amazon[[#This Row],[discounted_price]]=200,Amazon[[#This Row],[discounted_price]]&lt;=500),"₹200 - ₹500","&gt;₹500"))</f>
        <v>₹200 - ₹500</v>
      </c>
      <c r="J142" s="7">
        <v>1099</v>
      </c>
      <c r="K142" s="7">
        <f>(Amazon[[#This Row],[actual_price]]-Amazon[[#This Row],[discounted_price]])/Amazon[[#This Row],[actual_price]]*100</f>
        <v>63.694267515923563</v>
      </c>
      <c r="L142" s="8">
        <v>0.64</v>
      </c>
      <c r="M1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42" s="8" t="str">
        <f>IF(Amazon[[#This Row],[discount_percentage]]&gt;=50%,"Yes", "NO")</f>
        <v>Yes</v>
      </c>
      <c r="O142" s="5">
        <v>4.0999999999999996</v>
      </c>
      <c r="P142" s="6">
        <v>2685</v>
      </c>
      <c r="Q142" s="6">
        <f>AVERAGE(Amazon[[#This Row],[rating]]+Amazon[[#This Row],[rating_count]]/1000)</f>
        <v>6.7850000000000001</v>
      </c>
      <c r="R142" s="6">
        <f>Amazon[[#This Row],[actual_price]]*Amazon[[#This Row],[rating_count]]</f>
        <v>2950815</v>
      </c>
    </row>
    <row r="143" spans="1:18">
      <c r="A143" s="5" t="s">
        <v>299</v>
      </c>
      <c r="B143" s="5" t="s">
        <v>300</v>
      </c>
      <c r="C143" s="5" t="s">
        <v>27</v>
      </c>
      <c r="D143" s="5" t="s">
        <v>2941</v>
      </c>
      <c r="E143" s="5" t="s">
        <v>2945</v>
      </c>
      <c r="F143" s="5" t="s">
        <v>2946</v>
      </c>
      <c r="G143" s="5" t="s">
        <v>2947</v>
      </c>
      <c r="H143" s="7">
        <v>1699</v>
      </c>
      <c r="I143" s="7" t="str">
        <f>IF(Amazon[[#This Row],[discounted_price]]&lt;200,"&lt;₹200",IF(OR(Amazon[[#This Row],[discounted_price]]=200,Amazon[[#This Row],[discounted_price]]&lt;=500),"₹200 - ₹500","&gt;₹500"))</f>
        <v>&gt;₹500</v>
      </c>
      <c r="J143" s="7">
        <v>2999</v>
      </c>
      <c r="K143" s="7">
        <f>(Amazon[[#This Row],[actual_price]]-Amazon[[#This Row],[discounted_price]])/Amazon[[#This Row],[actual_price]]*100</f>
        <v>43.347782594198065</v>
      </c>
      <c r="L143" s="8">
        <v>0.43</v>
      </c>
      <c r="M1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43" s="8" t="str">
        <f>IF(Amazon[[#This Row],[discount_percentage]]&gt;=50%,"Yes", "NO")</f>
        <v>NO</v>
      </c>
      <c r="O143" s="5">
        <v>4.4000000000000004</v>
      </c>
      <c r="P143" s="6">
        <v>24780</v>
      </c>
      <c r="Q143" s="6">
        <f>AVERAGE(Amazon[[#This Row],[rating]]+Amazon[[#This Row],[rating_count]]/1000)</f>
        <v>29.18</v>
      </c>
      <c r="R143" s="6">
        <f>Amazon[[#This Row],[actual_price]]*Amazon[[#This Row],[rating_count]]</f>
        <v>74315220</v>
      </c>
    </row>
    <row r="144" spans="1:18">
      <c r="A144" s="5" t="s">
        <v>301</v>
      </c>
      <c r="B144" s="5" t="s">
        <v>302</v>
      </c>
      <c r="C144" s="5" t="s">
        <v>110</v>
      </c>
      <c r="D144" s="5" t="s">
        <v>2948</v>
      </c>
      <c r="E144" s="5" t="s">
        <v>2949</v>
      </c>
      <c r="F144" s="5" t="s">
        <v>2950</v>
      </c>
      <c r="G144" s="5" t="s">
        <v>2953</v>
      </c>
      <c r="H144" s="5">
        <v>655</v>
      </c>
      <c r="I144" s="5" t="str">
        <f>IF(Amazon[[#This Row],[discounted_price]]&lt;200,"&lt;₹200",IF(OR(Amazon[[#This Row],[discounted_price]]=200,Amazon[[#This Row],[discounted_price]]&lt;=500),"₹200 - ₹500","&gt;₹500"))</f>
        <v>&gt;₹500</v>
      </c>
      <c r="J144" s="7">
        <v>1099</v>
      </c>
      <c r="K144" s="7">
        <f>(Amazon[[#This Row],[actual_price]]-Amazon[[#This Row],[discounted_price]])/Amazon[[#This Row],[actual_price]]*100</f>
        <v>40.400363967242946</v>
      </c>
      <c r="L144" s="8">
        <v>0.4</v>
      </c>
      <c r="M1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44" s="8" t="str">
        <f>IF(Amazon[[#This Row],[discount_percentage]]&gt;=50%,"Yes", "NO")</f>
        <v>NO</v>
      </c>
      <c r="O144" s="5">
        <v>3.2</v>
      </c>
      <c r="P144" s="6">
        <v>285</v>
      </c>
      <c r="Q144" s="6">
        <f>AVERAGE(Amazon[[#This Row],[rating]]+Amazon[[#This Row],[rating_count]]/1000)</f>
        <v>3.4850000000000003</v>
      </c>
      <c r="R144" s="6">
        <f>Amazon[[#This Row],[actual_price]]*Amazon[[#This Row],[rating_count]]</f>
        <v>313215</v>
      </c>
    </row>
    <row r="145" spans="1:18">
      <c r="A145" s="5" t="s">
        <v>303</v>
      </c>
      <c r="B145" s="5" t="s">
        <v>304</v>
      </c>
      <c r="C145" s="5" t="s">
        <v>27</v>
      </c>
      <c r="D145" s="5" t="s">
        <v>2941</v>
      </c>
      <c r="E145" s="5" t="s">
        <v>2945</v>
      </c>
      <c r="F145" s="5" t="s">
        <v>2946</v>
      </c>
      <c r="G145" s="5" t="s">
        <v>2947</v>
      </c>
      <c r="H145" s="5">
        <v>749</v>
      </c>
      <c r="I145" s="5" t="str">
        <f>IF(Amazon[[#This Row],[discounted_price]]&lt;200,"&lt;₹200",IF(OR(Amazon[[#This Row],[discounted_price]]=200,Amazon[[#This Row],[discounted_price]]&lt;=500),"₹200 - ₹500","&gt;₹500"))</f>
        <v>&gt;₹500</v>
      </c>
      <c r="J145" s="7">
        <v>1339</v>
      </c>
      <c r="K145" s="7">
        <f>(Amazon[[#This Row],[actual_price]]-Amazon[[#This Row],[discounted_price]])/Amazon[[#This Row],[actual_price]]*100</f>
        <v>44.062733383121731</v>
      </c>
      <c r="L145" s="8">
        <v>0.44</v>
      </c>
      <c r="M1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45" s="8" t="str">
        <f>IF(Amazon[[#This Row],[discount_percentage]]&gt;=50%,"Yes", "NO")</f>
        <v>NO</v>
      </c>
      <c r="O145" s="5">
        <v>4.2</v>
      </c>
      <c r="P145" s="6">
        <v>179692</v>
      </c>
      <c r="Q145" s="6">
        <f>AVERAGE(Amazon[[#This Row],[rating]]+Amazon[[#This Row],[rating_count]]/1000)</f>
        <v>183.892</v>
      </c>
      <c r="R145" s="6">
        <f>Amazon[[#This Row],[actual_price]]*Amazon[[#This Row],[rating_count]]</f>
        <v>240607588</v>
      </c>
    </row>
    <row r="146" spans="1:18">
      <c r="A146" s="5" t="s">
        <v>305</v>
      </c>
      <c r="B146" s="5" t="s">
        <v>306</v>
      </c>
      <c r="C146" s="5" t="s">
        <v>45</v>
      </c>
      <c r="D146" s="5" t="s">
        <v>2948</v>
      </c>
      <c r="E146" s="5" t="s">
        <v>2949</v>
      </c>
      <c r="F146" s="5" t="s">
        <v>2951</v>
      </c>
      <c r="G146" s="5" t="s">
        <v>2952</v>
      </c>
      <c r="H146" s="7">
        <v>9999</v>
      </c>
      <c r="I146" s="7" t="str">
        <f>IF(Amazon[[#This Row],[discounted_price]]&lt;200,"&lt;₹200",IF(OR(Amazon[[#This Row],[discounted_price]]=200,Amazon[[#This Row],[discounted_price]]&lt;=500),"₹200 - ₹500","&gt;₹500"))</f>
        <v>&gt;₹500</v>
      </c>
      <c r="J146" s="7">
        <v>12999</v>
      </c>
      <c r="K146" s="7">
        <f>(Amazon[[#This Row],[actual_price]]-Amazon[[#This Row],[discounted_price]])/Amazon[[#This Row],[actual_price]]*100</f>
        <v>23.078698361412417</v>
      </c>
      <c r="L146" s="8">
        <v>0.23</v>
      </c>
      <c r="M1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46" s="8" t="str">
        <f>IF(Amazon[[#This Row],[discount_percentage]]&gt;=50%,"Yes", "NO")</f>
        <v>NO</v>
      </c>
      <c r="O146" s="5">
        <v>4.2</v>
      </c>
      <c r="P146" s="6">
        <v>6088</v>
      </c>
      <c r="Q146" s="6">
        <f>AVERAGE(Amazon[[#This Row],[rating]]+Amazon[[#This Row],[rating_count]]/1000)</f>
        <v>10.288</v>
      </c>
      <c r="R146" s="6">
        <f>Amazon[[#This Row],[actual_price]]*Amazon[[#This Row],[rating_count]]</f>
        <v>79137912</v>
      </c>
    </row>
    <row r="147" spans="1:18">
      <c r="A147" s="5" t="s">
        <v>307</v>
      </c>
      <c r="B147" s="5" t="s">
        <v>308</v>
      </c>
      <c r="C147" s="5" t="s">
        <v>110</v>
      </c>
      <c r="D147" s="5" t="s">
        <v>2948</v>
      </c>
      <c r="E147" s="5" t="s">
        <v>2949</v>
      </c>
      <c r="F147" s="5" t="s">
        <v>2950</v>
      </c>
      <c r="G147" s="5" t="s">
        <v>2953</v>
      </c>
      <c r="H147" s="5">
        <v>195</v>
      </c>
      <c r="I147" s="5" t="str">
        <f>IF(Amazon[[#This Row],[discounted_price]]&lt;200,"&lt;₹200",IF(OR(Amazon[[#This Row],[discounted_price]]=200,Amazon[[#This Row],[discounted_price]]&lt;=500),"₹200 - ₹500","&gt;₹500"))</f>
        <v>&lt;₹200</v>
      </c>
      <c r="J147" s="5">
        <v>499</v>
      </c>
      <c r="K147" s="7">
        <f>(Amazon[[#This Row],[actual_price]]-Amazon[[#This Row],[discounted_price]])/Amazon[[#This Row],[actual_price]]*100</f>
        <v>60.921843687374754</v>
      </c>
      <c r="L147" s="8">
        <v>0.61</v>
      </c>
      <c r="M1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47" s="8" t="str">
        <f>IF(Amazon[[#This Row],[discount_percentage]]&gt;=50%,"Yes", "NO")</f>
        <v>Yes</v>
      </c>
      <c r="O147" s="5">
        <v>3.7</v>
      </c>
      <c r="P147" s="6">
        <v>1383</v>
      </c>
      <c r="Q147" s="6">
        <f>AVERAGE(Amazon[[#This Row],[rating]]+Amazon[[#This Row],[rating_count]]/1000)</f>
        <v>5.0830000000000002</v>
      </c>
      <c r="R147" s="6">
        <f>Amazon[[#This Row],[actual_price]]*Amazon[[#This Row],[rating_count]]</f>
        <v>690117</v>
      </c>
    </row>
    <row r="148" spans="1:18">
      <c r="A148" s="5" t="s">
        <v>309</v>
      </c>
      <c r="B148" s="5" t="s">
        <v>310</v>
      </c>
      <c r="C148" s="5" t="s">
        <v>10</v>
      </c>
      <c r="D148" s="5" t="s">
        <v>2941</v>
      </c>
      <c r="E148" s="5" t="s">
        <v>2942</v>
      </c>
      <c r="F148" s="5" t="s">
        <v>2943</v>
      </c>
      <c r="G148" s="5" t="s">
        <v>2944</v>
      </c>
      <c r="H148" s="5">
        <v>999</v>
      </c>
      <c r="I148" s="5" t="str">
        <f>IF(Amazon[[#This Row],[discounted_price]]&lt;200,"&lt;₹200",IF(OR(Amazon[[#This Row],[discounted_price]]=200,Amazon[[#This Row],[discounted_price]]&lt;=500),"₹200 - ₹500","&gt;₹500"))</f>
        <v>&gt;₹500</v>
      </c>
      <c r="J148" s="7">
        <v>2100</v>
      </c>
      <c r="K148" s="7">
        <f>(Amazon[[#This Row],[actual_price]]-Amazon[[#This Row],[discounted_price]])/Amazon[[#This Row],[actual_price]]*100</f>
        <v>52.428571428571423</v>
      </c>
      <c r="L148" s="8">
        <v>0.52</v>
      </c>
      <c r="M1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48" s="8" t="str">
        <f>IF(Amazon[[#This Row],[discount_percentage]]&gt;=50%,"Yes", "NO")</f>
        <v>Yes</v>
      </c>
      <c r="O148" s="5">
        <v>4.5</v>
      </c>
      <c r="P148" s="6">
        <v>5492</v>
      </c>
      <c r="Q148" s="6">
        <f>AVERAGE(Amazon[[#This Row],[rating]]+Amazon[[#This Row],[rating_count]]/1000)</f>
        <v>9.9920000000000009</v>
      </c>
      <c r="R148" s="6">
        <f>Amazon[[#This Row],[actual_price]]*Amazon[[#This Row],[rating_count]]</f>
        <v>11533200</v>
      </c>
    </row>
    <row r="149" spans="1:18">
      <c r="A149" s="5" t="s">
        <v>311</v>
      </c>
      <c r="B149" s="5" t="s">
        <v>312</v>
      </c>
      <c r="C149" s="5" t="s">
        <v>10</v>
      </c>
      <c r="D149" s="5" t="s">
        <v>2941</v>
      </c>
      <c r="E149" s="5" t="s">
        <v>2942</v>
      </c>
      <c r="F149" s="5" t="s">
        <v>2943</v>
      </c>
      <c r="G149" s="5" t="s">
        <v>2944</v>
      </c>
      <c r="H149" s="5">
        <v>499</v>
      </c>
      <c r="I149" s="5" t="str">
        <f>IF(Amazon[[#This Row],[discounted_price]]&lt;200,"&lt;₹200",IF(OR(Amazon[[#This Row],[discounted_price]]=200,Amazon[[#This Row],[discounted_price]]&lt;=500),"₹200 - ₹500","&gt;₹500"))</f>
        <v>₹200 - ₹500</v>
      </c>
      <c r="J149" s="5">
        <v>899</v>
      </c>
      <c r="K149" s="7">
        <f>(Amazon[[#This Row],[actual_price]]-Amazon[[#This Row],[discounted_price]])/Amazon[[#This Row],[actual_price]]*100</f>
        <v>44.493882091212456</v>
      </c>
      <c r="L149" s="8">
        <v>0.44</v>
      </c>
      <c r="M1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49" s="8" t="str">
        <f>IF(Amazon[[#This Row],[discount_percentage]]&gt;=50%,"Yes", "NO")</f>
        <v>NO</v>
      </c>
      <c r="O149" s="5">
        <v>4.2</v>
      </c>
      <c r="P149" s="6">
        <v>919</v>
      </c>
      <c r="Q149" s="6">
        <f>AVERAGE(Amazon[[#This Row],[rating]]+Amazon[[#This Row],[rating_count]]/1000)</f>
        <v>5.1189999999999998</v>
      </c>
      <c r="R149" s="6">
        <f>Amazon[[#This Row],[actual_price]]*Amazon[[#This Row],[rating_count]]</f>
        <v>826181</v>
      </c>
    </row>
    <row r="150" spans="1:18">
      <c r="A150" s="5" t="s">
        <v>313</v>
      </c>
      <c r="B150" s="5" t="s">
        <v>314</v>
      </c>
      <c r="C150" s="5" t="s">
        <v>315</v>
      </c>
      <c r="D150" s="5" t="s">
        <v>2948</v>
      </c>
      <c r="E150" s="5" t="s">
        <v>2949</v>
      </c>
      <c r="F150" s="5" t="s">
        <v>2950</v>
      </c>
      <c r="G150" s="5" t="s">
        <v>2944</v>
      </c>
      <c r="H150" s="5">
        <v>416</v>
      </c>
      <c r="I150" s="5" t="str">
        <f>IF(Amazon[[#This Row],[discounted_price]]&lt;200,"&lt;₹200",IF(OR(Amazon[[#This Row],[discounted_price]]=200,Amazon[[#This Row],[discounted_price]]&lt;=500),"₹200 - ₹500","&gt;₹500"))</f>
        <v>₹200 - ₹500</v>
      </c>
      <c r="J150" s="5">
        <v>599</v>
      </c>
      <c r="K150" s="7">
        <f>(Amazon[[#This Row],[actual_price]]-Amazon[[#This Row],[discounted_price]])/Amazon[[#This Row],[actual_price]]*100</f>
        <v>30.550918196994992</v>
      </c>
      <c r="L150" s="8">
        <v>0.31</v>
      </c>
      <c r="M1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50" s="8" t="str">
        <f>IF(Amazon[[#This Row],[discount_percentage]]&gt;=50%,"Yes", "NO")</f>
        <v>NO</v>
      </c>
      <c r="O150" s="5">
        <v>4.2</v>
      </c>
      <c r="P150" s="6">
        <v>30023</v>
      </c>
      <c r="Q150" s="6">
        <f>AVERAGE(Amazon[[#This Row],[rating]]+Amazon[[#This Row],[rating_count]]/1000)</f>
        <v>34.222999999999999</v>
      </c>
      <c r="R150" s="6">
        <f>Amazon[[#This Row],[actual_price]]*Amazon[[#This Row],[rating_count]]</f>
        <v>17983777</v>
      </c>
    </row>
    <row r="151" spans="1:18">
      <c r="A151" s="5" t="s">
        <v>316</v>
      </c>
      <c r="B151" s="5" t="s">
        <v>317</v>
      </c>
      <c r="C151" s="5" t="s">
        <v>10</v>
      </c>
      <c r="D151" s="5" t="s">
        <v>2941</v>
      </c>
      <c r="E151" s="5" t="s">
        <v>2942</v>
      </c>
      <c r="F151" s="5" t="s">
        <v>2943</v>
      </c>
      <c r="G151" s="5" t="s">
        <v>2944</v>
      </c>
      <c r="H151" s="5">
        <v>368</v>
      </c>
      <c r="I151" s="5" t="str">
        <f>IF(Amazon[[#This Row],[discounted_price]]&lt;200,"&lt;₹200",IF(OR(Amazon[[#This Row],[discounted_price]]=200,Amazon[[#This Row],[discounted_price]]&lt;=500),"₹200 - ₹500","&gt;₹500"))</f>
        <v>₹200 - ₹500</v>
      </c>
      <c r="J151" s="5">
        <v>699</v>
      </c>
      <c r="K151" s="7">
        <f>(Amazon[[#This Row],[actual_price]]-Amazon[[#This Row],[discounted_price]])/Amazon[[#This Row],[actual_price]]*100</f>
        <v>47.353361945636621</v>
      </c>
      <c r="L151" s="8">
        <v>0.47</v>
      </c>
      <c r="M1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51" s="8" t="str">
        <f>IF(Amazon[[#This Row],[discount_percentage]]&gt;=50%,"Yes", "NO")</f>
        <v>NO</v>
      </c>
      <c r="O151" s="5">
        <v>4.2</v>
      </c>
      <c r="P151" s="6">
        <v>387</v>
      </c>
      <c r="Q151" s="6">
        <f>AVERAGE(Amazon[[#This Row],[rating]]+Amazon[[#This Row],[rating_count]]/1000)</f>
        <v>4.5869999999999997</v>
      </c>
      <c r="R151" s="6">
        <f>Amazon[[#This Row],[actual_price]]*Amazon[[#This Row],[rating_count]]</f>
        <v>270513</v>
      </c>
    </row>
    <row r="152" spans="1:18">
      <c r="A152" s="5" t="s">
        <v>318</v>
      </c>
      <c r="B152" s="5" t="s">
        <v>319</v>
      </c>
      <c r="C152" s="5" t="s">
        <v>45</v>
      </c>
      <c r="D152" s="5" t="s">
        <v>2948</v>
      </c>
      <c r="E152" s="5" t="s">
        <v>2949</v>
      </c>
      <c r="F152" s="5" t="s">
        <v>2951</v>
      </c>
      <c r="G152" s="5" t="s">
        <v>2952</v>
      </c>
      <c r="H152" s="7">
        <v>29990</v>
      </c>
      <c r="I152" s="7" t="str">
        <f>IF(Amazon[[#This Row],[discounted_price]]&lt;200,"&lt;₹200",IF(OR(Amazon[[#This Row],[discounted_price]]=200,Amazon[[#This Row],[discounted_price]]&lt;=500),"₹200 - ₹500","&gt;₹500"))</f>
        <v>&gt;₹500</v>
      </c>
      <c r="J152" s="7">
        <v>65000</v>
      </c>
      <c r="K152" s="7">
        <f>(Amazon[[#This Row],[actual_price]]-Amazon[[#This Row],[discounted_price]])/Amazon[[#This Row],[actual_price]]*100</f>
        <v>53.861538461538458</v>
      </c>
      <c r="L152" s="8">
        <v>0.54</v>
      </c>
      <c r="M1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52" s="8" t="str">
        <f>IF(Amazon[[#This Row],[discount_percentage]]&gt;=50%,"Yes", "NO")</f>
        <v>Yes</v>
      </c>
      <c r="O152" s="5">
        <v>4.0999999999999996</v>
      </c>
      <c r="P152" s="6">
        <v>211</v>
      </c>
      <c r="Q152" s="6">
        <f>AVERAGE(Amazon[[#This Row],[rating]]+Amazon[[#This Row],[rating_count]]/1000)</f>
        <v>4.3109999999999999</v>
      </c>
      <c r="R152" s="6">
        <f>Amazon[[#This Row],[actual_price]]*Amazon[[#This Row],[rating_count]]</f>
        <v>13715000</v>
      </c>
    </row>
    <row r="153" spans="1:18">
      <c r="A153" s="5" t="s">
        <v>320</v>
      </c>
      <c r="B153" s="5" t="s">
        <v>321</v>
      </c>
      <c r="C153" s="5" t="s">
        <v>10</v>
      </c>
      <c r="D153" s="5" t="s">
        <v>2941</v>
      </c>
      <c r="E153" s="5" t="s">
        <v>2942</v>
      </c>
      <c r="F153" s="5" t="s">
        <v>2943</v>
      </c>
      <c r="G153" s="5" t="s">
        <v>2944</v>
      </c>
      <c r="H153" s="5">
        <v>339</v>
      </c>
      <c r="I153" s="5" t="str">
        <f>IF(Amazon[[#This Row],[discounted_price]]&lt;200,"&lt;₹200",IF(OR(Amazon[[#This Row],[discounted_price]]=200,Amazon[[#This Row],[discounted_price]]&lt;=500),"₹200 - ₹500","&gt;₹500"))</f>
        <v>₹200 - ₹500</v>
      </c>
      <c r="J153" s="7">
        <v>1099</v>
      </c>
      <c r="K153" s="7">
        <f>(Amazon[[#This Row],[actual_price]]-Amazon[[#This Row],[discounted_price]])/Amazon[[#This Row],[actual_price]]*100</f>
        <v>69.153776160145583</v>
      </c>
      <c r="L153" s="8">
        <v>0.69</v>
      </c>
      <c r="M1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53" s="8" t="str">
        <f>IF(Amazon[[#This Row],[discount_percentage]]&gt;=50%,"Yes", "NO")</f>
        <v>Yes</v>
      </c>
      <c r="O153" s="5">
        <v>4.3</v>
      </c>
      <c r="P153" s="6">
        <v>974</v>
      </c>
      <c r="Q153" s="6">
        <f>AVERAGE(Amazon[[#This Row],[rating]]+Amazon[[#This Row],[rating_count]]/1000)</f>
        <v>5.274</v>
      </c>
      <c r="R153" s="6">
        <f>Amazon[[#This Row],[actual_price]]*Amazon[[#This Row],[rating_count]]</f>
        <v>1070426</v>
      </c>
    </row>
    <row r="154" spans="1:18">
      <c r="A154" s="5" t="s">
        <v>322</v>
      </c>
      <c r="B154" s="5" t="s">
        <v>323</v>
      </c>
      <c r="C154" s="5" t="s">
        <v>45</v>
      </c>
      <c r="D154" s="5" t="s">
        <v>2948</v>
      </c>
      <c r="E154" s="5" t="s">
        <v>2949</v>
      </c>
      <c r="F154" s="5" t="s">
        <v>2951</v>
      </c>
      <c r="G154" s="5" t="s">
        <v>2952</v>
      </c>
      <c r="H154" s="7">
        <v>15490</v>
      </c>
      <c r="I154" s="7" t="str">
        <f>IF(Amazon[[#This Row],[discounted_price]]&lt;200,"&lt;₹200",IF(OR(Amazon[[#This Row],[discounted_price]]=200,Amazon[[#This Row],[discounted_price]]&lt;=500),"₹200 - ₹500","&gt;₹500"))</f>
        <v>&gt;₹500</v>
      </c>
      <c r="J154" s="7">
        <v>20900</v>
      </c>
      <c r="K154" s="7">
        <f>(Amazon[[#This Row],[actual_price]]-Amazon[[#This Row],[discounted_price]])/Amazon[[#This Row],[actual_price]]*100</f>
        <v>25.885167464114833</v>
      </c>
      <c r="L154" s="8">
        <v>0.26</v>
      </c>
      <c r="M1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54" s="8" t="str">
        <f>IF(Amazon[[#This Row],[discount_percentage]]&gt;=50%,"Yes", "NO")</f>
        <v>NO</v>
      </c>
      <c r="O154" s="5">
        <v>4.3</v>
      </c>
      <c r="P154" s="6">
        <v>16299</v>
      </c>
      <c r="Q154" s="6">
        <f>AVERAGE(Amazon[[#This Row],[rating]]+Amazon[[#This Row],[rating_count]]/1000)</f>
        <v>20.599</v>
      </c>
      <c r="R154" s="6">
        <f>Amazon[[#This Row],[actual_price]]*Amazon[[#This Row],[rating_count]]</f>
        <v>340649100</v>
      </c>
    </row>
    <row r="155" spans="1:18">
      <c r="A155" s="5" t="s">
        <v>324</v>
      </c>
      <c r="B155" s="5" t="s">
        <v>325</v>
      </c>
      <c r="C155" s="5" t="s">
        <v>10</v>
      </c>
      <c r="D155" s="5" t="s">
        <v>2941</v>
      </c>
      <c r="E155" s="5" t="s">
        <v>2942</v>
      </c>
      <c r="F155" s="5" t="s">
        <v>2943</v>
      </c>
      <c r="G155" s="5" t="s">
        <v>2944</v>
      </c>
      <c r="H155" s="5">
        <v>499</v>
      </c>
      <c r="I155" s="5" t="str">
        <f>IF(Amazon[[#This Row],[discounted_price]]&lt;200,"&lt;₹200",IF(OR(Amazon[[#This Row],[discounted_price]]=200,Amazon[[#This Row],[discounted_price]]&lt;=500),"₹200 - ₹500","&gt;₹500"))</f>
        <v>₹200 - ₹500</v>
      </c>
      <c r="J155" s="7">
        <v>1299</v>
      </c>
      <c r="K155" s="7">
        <f>(Amazon[[#This Row],[actual_price]]-Amazon[[#This Row],[discounted_price]])/Amazon[[#This Row],[actual_price]]*100</f>
        <v>61.585835257890686</v>
      </c>
      <c r="L155" s="8">
        <v>0.62</v>
      </c>
      <c r="M1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55" s="8" t="str">
        <f>IF(Amazon[[#This Row],[discount_percentage]]&gt;=50%,"Yes", "NO")</f>
        <v>Yes</v>
      </c>
      <c r="O155" s="5">
        <v>4.3</v>
      </c>
      <c r="P155" s="6">
        <v>30411</v>
      </c>
      <c r="Q155" s="6">
        <f>AVERAGE(Amazon[[#This Row],[rating]]+Amazon[[#This Row],[rating_count]]/1000)</f>
        <v>34.710999999999999</v>
      </c>
      <c r="R155" s="6">
        <f>Amazon[[#This Row],[actual_price]]*Amazon[[#This Row],[rating_count]]</f>
        <v>39503889</v>
      </c>
    </row>
    <row r="156" spans="1:18">
      <c r="A156" s="5" t="s">
        <v>326</v>
      </c>
      <c r="B156" s="5" t="s">
        <v>327</v>
      </c>
      <c r="C156" s="5" t="s">
        <v>27</v>
      </c>
      <c r="D156" s="5" t="s">
        <v>2941</v>
      </c>
      <c r="E156" s="5" t="s">
        <v>2945</v>
      </c>
      <c r="F156" s="5" t="s">
        <v>2946</v>
      </c>
      <c r="G156" s="5" t="s">
        <v>2947</v>
      </c>
      <c r="H156" s="5">
        <v>249</v>
      </c>
      <c r="I156" s="5" t="str">
        <f>IF(Amazon[[#This Row],[discounted_price]]&lt;200,"&lt;₹200",IF(OR(Amazon[[#This Row],[discounted_price]]=200,Amazon[[#This Row],[discounted_price]]&lt;=500),"₹200 - ₹500","&gt;₹500"))</f>
        <v>₹200 - ₹500</v>
      </c>
      <c r="J156" s="5">
        <v>399</v>
      </c>
      <c r="K156" s="7">
        <f>(Amazon[[#This Row],[actual_price]]-Amazon[[#This Row],[discounted_price]])/Amazon[[#This Row],[actual_price]]*100</f>
        <v>37.593984962406012</v>
      </c>
      <c r="L156" s="8">
        <v>0.38</v>
      </c>
      <c r="M1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56" s="8" t="str">
        <f>IF(Amazon[[#This Row],[discount_percentage]]&gt;=50%,"Yes", "NO")</f>
        <v>NO</v>
      </c>
      <c r="O156" s="5">
        <v>3.4</v>
      </c>
      <c r="P156" s="6">
        <v>4642</v>
      </c>
      <c r="Q156" s="6">
        <f>AVERAGE(Amazon[[#This Row],[rating]]+Amazon[[#This Row],[rating_count]]/1000)</f>
        <v>8.0419999999999998</v>
      </c>
      <c r="R156" s="6">
        <f>Amazon[[#This Row],[actual_price]]*Amazon[[#This Row],[rating_count]]</f>
        <v>1852158</v>
      </c>
    </row>
    <row r="157" spans="1:18">
      <c r="A157" s="5" t="s">
        <v>328</v>
      </c>
      <c r="B157" s="5" t="s">
        <v>329</v>
      </c>
      <c r="C157" s="5" t="s">
        <v>110</v>
      </c>
      <c r="D157" s="5" t="s">
        <v>2948</v>
      </c>
      <c r="E157" s="5" t="s">
        <v>2949</v>
      </c>
      <c r="F157" s="5" t="s">
        <v>2950</v>
      </c>
      <c r="G157" s="5" t="s">
        <v>2953</v>
      </c>
      <c r="H157" s="5">
        <v>399</v>
      </c>
      <c r="I157" s="5" t="str">
        <f>IF(Amazon[[#This Row],[discounted_price]]&lt;200,"&lt;₹200",IF(OR(Amazon[[#This Row],[discounted_price]]=200,Amazon[[#This Row],[discounted_price]]&lt;=500),"₹200 - ₹500","&gt;₹500"))</f>
        <v>₹200 - ₹500</v>
      </c>
      <c r="J157" s="5">
        <v>799</v>
      </c>
      <c r="K157" s="7">
        <f>(Amazon[[#This Row],[actual_price]]-Amazon[[#This Row],[discounted_price]])/Amazon[[#This Row],[actual_price]]*100</f>
        <v>50.062578222778477</v>
      </c>
      <c r="L157" s="8">
        <v>0.5</v>
      </c>
      <c r="M1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57" s="8" t="str">
        <f>IF(Amazon[[#This Row],[discount_percentage]]&gt;=50%,"Yes", "NO")</f>
        <v>Yes</v>
      </c>
      <c r="O157" s="5">
        <v>4.3</v>
      </c>
      <c r="P157" s="6">
        <v>12</v>
      </c>
      <c r="Q157" s="6">
        <f>AVERAGE(Amazon[[#This Row],[rating]]+Amazon[[#This Row],[rating_count]]/1000)</f>
        <v>4.3119999999999994</v>
      </c>
      <c r="R157" s="6">
        <f>Amazon[[#This Row],[actual_price]]*Amazon[[#This Row],[rating_count]]</f>
        <v>9588</v>
      </c>
    </row>
    <row r="158" spans="1:18">
      <c r="A158" s="5" t="s">
        <v>330</v>
      </c>
      <c r="B158" s="5" t="s">
        <v>331</v>
      </c>
      <c r="C158" s="5" t="s">
        <v>10</v>
      </c>
      <c r="D158" s="5" t="s">
        <v>2941</v>
      </c>
      <c r="E158" s="5" t="s">
        <v>2942</v>
      </c>
      <c r="F158" s="5" t="s">
        <v>2943</v>
      </c>
      <c r="G158" s="5" t="s">
        <v>2944</v>
      </c>
      <c r="H158" s="7">
        <v>1499</v>
      </c>
      <c r="I158" s="7" t="str">
        <f>IF(Amazon[[#This Row],[discounted_price]]&lt;200,"&lt;₹200",IF(OR(Amazon[[#This Row],[discounted_price]]=200,Amazon[[#This Row],[discounted_price]]&lt;=500),"₹200 - ₹500","&gt;₹500"))</f>
        <v>&gt;₹500</v>
      </c>
      <c r="J158" s="7">
        <v>1999</v>
      </c>
      <c r="K158" s="7">
        <f>(Amazon[[#This Row],[actual_price]]-Amazon[[#This Row],[discounted_price]])/Amazon[[#This Row],[actual_price]]*100</f>
        <v>25.012506253126567</v>
      </c>
      <c r="L158" s="8">
        <v>0.25</v>
      </c>
      <c r="M1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58" s="8" t="str">
        <f>IF(Amazon[[#This Row],[discount_percentage]]&gt;=50%,"Yes", "NO")</f>
        <v>NO</v>
      </c>
      <c r="O158" s="5">
        <v>4.4000000000000004</v>
      </c>
      <c r="P158" s="6">
        <v>1951</v>
      </c>
      <c r="Q158" s="6">
        <f>AVERAGE(Amazon[[#This Row],[rating]]+Amazon[[#This Row],[rating_count]]/1000)</f>
        <v>6.3510000000000009</v>
      </c>
      <c r="R158" s="6">
        <f>Amazon[[#This Row],[actual_price]]*Amazon[[#This Row],[rating_count]]</f>
        <v>3900049</v>
      </c>
    </row>
    <row r="159" spans="1:18">
      <c r="A159" s="5" t="s">
        <v>332</v>
      </c>
      <c r="B159" s="5" t="s">
        <v>333</v>
      </c>
      <c r="C159" s="5" t="s">
        <v>334</v>
      </c>
      <c r="D159" s="5" t="s">
        <v>2948</v>
      </c>
      <c r="E159" s="5" t="s">
        <v>2949</v>
      </c>
      <c r="F159" s="5" t="s">
        <v>2959</v>
      </c>
      <c r="H159" s="7">
        <v>9490</v>
      </c>
      <c r="I159" s="7" t="str">
        <f>IF(Amazon[[#This Row],[discounted_price]]&lt;200,"&lt;₹200",IF(OR(Amazon[[#This Row],[discounted_price]]=200,Amazon[[#This Row],[discounted_price]]&lt;=500),"₹200 - ₹500","&gt;₹500"))</f>
        <v>&gt;₹500</v>
      </c>
      <c r="J159" s="7">
        <v>15990</v>
      </c>
      <c r="K159" s="7">
        <f>(Amazon[[#This Row],[actual_price]]-Amazon[[#This Row],[discounted_price]])/Amazon[[#This Row],[actual_price]]*100</f>
        <v>40.650406504065039</v>
      </c>
      <c r="L159" s="8">
        <v>0.41</v>
      </c>
      <c r="M1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59" s="8" t="str">
        <f>IF(Amazon[[#This Row],[discount_percentage]]&gt;=50%,"Yes", "NO")</f>
        <v>NO</v>
      </c>
      <c r="O159" s="5">
        <v>3.9</v>
      </c>
      <c r="P159" s="6">
        <v>10480</v>
      </c>
      <c r="Q159" s="6">
        <f>AVERAGE(Amazon[[#This Row],[rating]]+Amazon[[#This Row],[rating_count]]/1000)</f>
        <v>14.38</v>
      </c>
      <c r="R159" s="6">
        <f>Amazon[[#This Row],[actual_price]]*Amazon[[#This Row],[rating_count]]</f>
        <v>167575200</v>
      </c>
    </row>
    <row r="160" spans="1:18">
      <c r="A160" s="5" t="s">
        <v>335</v>
      </c>
      <c r="B160" s="5" t="s">
        <v>336</v>
      </c>
      <c r="C160" s="5" t="s">
        <v>36</v>
      </c>
      <c r="D160" s="5" t="s">
        <v>2948</v>
      </c>
      <c r="E160" s="5" t="s">
        <v>2949</v>
      </c>
      <c r="F160" s="5" t="s">
        <v>2950</v>
      </c>
      <c r="G160" s="5" t="s">
        <v>2944</v>
      </c>
      <c r="H160" s="5">
        <v>637</v>
      </c>
      <c r="I160" s="5" t="str">
        <f>IF(Amazon[[#This Row],[discounted_price]]&lt;200,"&lt;₹200",IF(OR(Amazon[[#This Row],[discounted_price]]=200,Amazon[[#This Row],[discounted_price]]&lt;=500),"₹200 - ₹500","&gt;₹500"))</f>
        <v>&gt;₹500</v>
      </c>
      <c r="J160" s="7">
        <v>1499</v>
      </c>
      <c r="K160" s="7">
        <f>(Amazon[[#This Row],[actual_price]]-Amazon[[#This Row],[discounted_price]])/Amazon[[#This Row],[actual_price]]*100</f>
        <v>57.505003335557035</v>
      </c>
      <c r="L160" s="8">
        <v>0.57999999999999996</v>
      </c>
      <c r="M1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60" s="8" t="str">
        <f>IF(Amazon[[#This Row],[discount_percentage]]&gt;=50%,"Yes", "NO")</f>
        <v>Yes</v>
      </c>
      <c r="O160" s="5">
        <v>4.0999999999999996</v>
      </c>
      <c r="P160" s="6">
        <v>24</v>
      </c>
      <c r="Q160" s="6">
        <f>AVERAGE(Amazon[[#This Row],[rating]]+Amazon[[#This Row],[rating_count]]/1000)</f>
        <v>4.1239999999999997</v>
      </c>
      <c r="R160" s="6">
        <f>Amazon[[#This Row],[actual_price]]*Amazon[[#This Row],[rating_count]]</f>
        <v>35976</v>
      </c>
    </row>
    <row r="161" spans="1:18">
      <c r="A161" s="5" t="s">
        <v>337</v>
      </c>
      <c r="B161" s="5" t="s">
        <v>338</v>
      </c>
      <c r="C161" s="5" t="s">
        <v>110</v>
      </c>
      <c r="D161" s="5" t="s">
        <v>2948</v>
      </c>
      <c r="E161" s="5" t="s">
        <v>2949</v>
      </c>
      <c r="F161" s="5" t="s">
        <v>2950</v>
      </c>
      <c r="G161" s="5" t="s">
        <v>2953</v>
      </c>
      <c r="H161" s="5">
        <v>399</v>
      </c>
      <c r="I161" s="5" t="str">
        <f>IF(Amazon[[#This Row],[discounted_price]]&lt;200,"&lt;₹200",IF(OR(Amazon[[#This Row],[discounted_price]]=200,Amazon[[#This Row],[discounted_price]]&lt;=500),"₹200 - ₹500","&gt;₹500"))</f>
        <v>₹200 - ₹500</v>
      </c>
      <c r="J161" s="5">
        <v>899</v>
      </c>
      <c r="K161" s="7">
        <f>(Amazon[[#This Row],[actual_price]]-Amazon[[#This Row],[discounted_price]])/Amazon[[#This Row],[actual_price]]*100</f>
        <v>55.617352614015573</v>
      </c>
      <c r="L161" s="8">
        <v>0.56000000000000005</v>
      </c>
      <c r="M1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61" s="8" t="str">
        <f>IF(Amazon[[#This Row],[discount_percentage]]&gt;=50%,"Yes", "NO")</f>
        <v>Yes</v>
      </c>
      <c r="O161" s="5">
        <v>3.9</v>
      </c>
      <c r="P161" s="6">
        <v>254</v>
      </c>
      <c r="Q161" s="6">
        <f>AVERAGE(Amazon[[#This Row],[rating]]+Amazon[[#This Row],[rating_count]]/1000)</f>
        <v>4.1539999999999999</v>
      </c>
      <c r="R161" s="6">
        <f>Amazon[[#This Row],[actual_price]]*Amazon[[#This Row],[rating_count]]</f>
        <v>228346</v>
      </c>
    </row>
    <row r="162" spans="1:18">
      <c r="A162" s="5" t="s">
        <v>339</v>
      </c>
      <c r="B162" s="5" t="s">
        <v>340</v>
      </c>
      <c r="C162" s="5" t="s">
        <v>315</v>
      </c>
      <c r="D162" s="5" t="s">
        <v>2948</v>
      </c>
      <c r="E162" s="5" t="s">
        <v>2949</v>
      </c>
      <c r="F162" s="5" t="s">
        <v>2950</v>
      </c>
      <c r="G162" s="5" t="s">
        <v>2944</v>
      </c>
      <c r="H162" s="7">
        <v>1089</v>
      </c>
      <c r="I162" s="7" t="str">
        <f>IF(Amazon[[#This Row],[discounted_price]]&lt;200,"&lt;₹200",IF(OR(Amazon[[#This Row],[discounted_price]]=200,Amazon[[#This Row],[discounted_price]]&lt;=500),"₹200 - ₹500","&gt;₹500"))</f>
        <v>&gt;₹500</v>
      </c>
      <c r="J162" s="7">
        <v>1600</v>
      </c>
      <c r="K162" s="7">
        <f>(Amazon[[#This Row],[actual_price]]-Amazon[[#This Row],[discounted_price]])/Amazon[[#This Row],[actual_price]]*100</f>
        <v>31.937500000000004</v>
      </c>
      <c r="L162" s="8">
        <v>0.32</v>
      </c>
      <c r="M1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62" s="8" t="str">
        <f>IF(Amazon[[#This Row],[discount_percentage]]&gt;=50%,"Yes", "NO")</f>
        <v>NO</v>
      </c>
      <c r="O162" s="5">
        <v>4</v>
      </c>
      <c r="P162" s="6">
        <v>3565</v>
      </c>
      <c r="Q162" s="6">
        <f>AVERAGE(Amazon[[#This Row],[rating]]+Amazon[[#This Row],[rating_count]]/1000)</f>
        <v>7.5649999999999995</v>
      </c>
      <c r="R162" s="6">
        <f>Amazon[[#This Row],[actual_price]]*Amazon[[#This Row],[rating_count]]</f>
        <v>5704000</v>
      </c>
    </row>
    <row r="163" spans="1:18">
      <c r="A163" s="5" t="s">
        <v>341</v>
      </c>
      <c r="B163" s="5" t="s">
        <v>342</v>
      </c>
      <c r="C163" s="5" t="s">
        <v>10</v>
      </c>
      <c r="D163" s="5" t="s">
        <v>2941</v>
      </c>
      <c r="E163" s="5" t="s">
        <v>2942</v>
      </c>
      <c r="F163" s="5" t="s">
        <v>2943</v>
      </c>
      <c r="G163" s="5" t="s">
        <v>2944</v>
      </c>
      <c r="H163" s="5">
        <v>339</v>
      </c>
      <c r="I163" s="5" t="str">
        <f>IF(Amazon[[#This Row],[discounted_price]]&lt;200,"&lt;₹200",IF(OR(Amazon[[#This Row],[discounted_price]]=200,Amazon[[#This Row],[discounted_price]]&lt;=500),"₹200 - ₹500","&gt;₹500"))</f>
        <v>₹200 - ₹500</v>
      </c>
      <c r="J163" s="5">
        <v>999</v>
      </c>
      <c r="K163" s="7">
        <f>(Amazon[[#This Row],[actual_price]]-Amazon[[#This Row],[discounted_price]])/Amazon[[#This Row],[actual_price]]*100</f>
        <v>66.066066066066071</v>
      </c>
      <c r="L163" s="8">
        <v>0.66</v>
      </c>
      <c r="M1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63" s="8" t="str">
        <f>IF(Amazon[[#This Row],[discount_percentage]]&gt;=50%,"Yes", "NO")</f>
        <v>Yes</v>
      </c>
      <c r="O163" s="5">
        <v>4.3</v>
      </c>
      <c r="P163" s="6">
        <v>6255</v>
      </c>
      <c r="Q163" s="6">
        <f>AVERAGE(Amazon[[#This Row],[rating]]+Amazon[[#This Row],[rating_count]]/1000)</f>
        <v>10.555</v>
      </c>
      <c r="R163" s="6">
        <f>Amazon[[#This Row],[actual_price]]*Amazon[[#This Row],[rating_count]]</f>
        <v>6248745</v>
      </c>
    </row>
    <row r="164" spans="1:18">
      <c r="A164" s="5" t="s">
        <v>343</v>
      </c>
      <c r="B164" s="5" t="s">
        <v>344</v>
      </c>
      <c r="C164" s="5" t="s">
        <v>10</v>
      </c>
      <c r="D164" s="5" t="s">
        <v>2941</v>
      </c>
      <c r="E164" s="5" t="s">
        <v>2942</v>
      </c>
      <c r="F164" s="5" t="s">
        <v>2943</v>
      </c>
      <c r="G164" s="5" t="s">
        <v>2944</v>
      </c>
      <c r="H164" s="5">
        <v>149</v>
      </c>
      <c r="I164" s="5" t="str">
        <f>IF(Amazon[[#This Row],[discounted_price]]&lt;200,"&lt;₹200",IF(OR(Amazon[[#This Row],[discounted_price]]=200,Amazon[[#This Row],[discounted_price]]&lt;=500),"₹200 - ₹500","&gt;₹500"))</f>
        <v>&lt;₹200</v>
      </c>
      <c r="J164" s="5">
        <v>499</v>
      </c>
      <c r="K164" s="7">
        <f>(Amazon[[#This Row],[actual_price]]-Amazon[[#This Row],[discounted_price]])/Amazon[[#This Row],[actual_price]]*100</f>
        <v>70.140280561122253</v>
      </c>
      <c r="L164" s="8">
        <v>0.7</v>
      </c>
      <c r="M1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64" s="8" t="str">
        <f>IF(Amazon[[#This Row],[discount_percentage]]&gt;=50%,"Yes", "NO")</f>
        <v>Yes</v>
      </c>
      <c r="O164" s="5">
        <v>4</v>
      </c>
      <c r="P164" s="6">
        <v>7732</v>
      </c>
      <c r="Q164" s="6">
        <f>AVERAGE(Amazon[[#This Row],[rating]]+Amazon[[#This Row],[rating_count]]/1000)</f>
        <v>11.731999999999999</v>
      </c>
      <c r="R164" s="6">
        <f>Amazon[[#This Row],[actual_price]]*Amazon[[#This Row],[rating_count]]</f>
        <v>3858268</v>
      </c>
    </row>
    <row r="165" spans="1:18">
      <c r="A165" s="5" t="s">
        <v>345</v>
      </c>
      <c r="B165" s="5" t="s">
        <v>346</v>
      </c>
      <c r="C165" s="5" t="s">
        <v>10</v>
      </c>
      <c r="D165" s="5" t="s">
        <v>2941</v>
      </c>
      <c r="E165" s="5" t="s">
        <v>2942</v>
      </c>
      <c r="F165" s="5" t="s">
        <v>2943</v>
      </c>
      <c r="G165" s="5" t="s">
        <v>2944</v>
      </c>
      <c r="H165" s="5">
        <v>149</v>
      </c>
      <c r="I165" s="5" t="str">
        <f>IF(Amazon[[#This Row],[discounted_price]]&lt;200,"&lt;₹200",IF(OR(Amazon[[#This Row],[discounted_price]]=200,Amazon[[#This Row],[discounted_price]]&lt;=500),"₹200 - ₹500","&gt;₹500"))</f>
        <v>&lt;₹200</v>
      </c>
      <c r="J165" s="5">
        <v>399</v>
      </c>
      <c r="K165" s="7">
        <f>(Amazon[[#This Row],[actual_price]]-Amazon[[#This Row],[discounted_price]])/Amazon[[#This Row],[actual_price]]*100</f>
        <v>62.656641604010019</v>
      </c>
      <c r="L165" s="8">
        <v>0.63</v>
      </c>
      <c r="M1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65" s="8" t="str">
        <f>IF(Amazon[[#This Row],[discount_percentage]]&gt;=50%,"Yes", "NO")</f>
        <v>Yes</v>
      </c>
      <c r="O165" s="5">
        <v>3.9</v>
      </c>
      <c r="P165" s="6">
        <v>57</v>
      </c>
      <c r="Q165" s="6">
        <f>AVERAGE(Amazon[[#This Row],[rating]]+Amazon[[#This Row],[rating_count]]/1000)</f>
        <v>3.9569999999999999</v>
      </c>
      <c r="R165" s="6">
        <f>Amazon[[#This Row],[actual_price]]*Amazon[[#This Row],[rating_count]]</f>
        <v>22743</v>
      </c>
    </row>
    <row r="166" spans="1:18">
      <c r="A166" s="5" t="s">
        <v>347</v>
      </c>
      <c r="B166" s="5" t="s">
        <v>348</v>
      </c>
      <c r="C166" s="5" t="s">
        <v>10</v>
      </c>
      <c r="D166" s="5" t="s">
        <v>2941</v>
      </c>
      <c r="E166" s="5" t="s">
        <v>2942</v>
      </c>
      <c r="F166" s="5" t="s">
        <v>2943</v>
      </c>
      <c r="G166" s="5" t="s">
        <v>2944</v>
      </c>
      <c r="H166" s="5">
        <v>599</v>
      </c>
      <c r="I166" s="5" t="str">
        <f>IF(Amazon[[#This Row],[discounted_price]]&lt;200,"&lt;₹200",IF(OR(Amazon[[#This Row],[discounted_price]]=200,Amazon[[#This Row],[discounted_price]]&lt;=500),"₹200 - ₹500","&gt;₹500"))</f>
        <v>&gt;₹500</v>
      </c>
      <c r="J166" s="5">
        <v>849</v>
      </c>
      <c r="K166" s="7">
        <f>(Amazon[[#This Row],[actual_price]]-Amazon[[#This Row],[discounted_price]])/Amazon[[#This Row],[actual_price]]*100</f>
        <v>29.446407538280329</v>
      </c>
      <c r="L166" s="8">
        <v>0.28999999999999998</v>
      </c>
      <c r="M1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66" s="8" t="str">
        <f>IF(Amazon[[#This Row],[discount_percentage]]&gt;=50%,"Yes", "NO")</f>
        <v>NO</v>
      </c>
      <c r="O166" s="5">
        <v>4.5</v>
      </c>
      <c r="P166" s="6">
        <v>577</v>
      </c>
      <c r="Q166" s="6">
        <f>AVERAGE(Amazon[[#This Row],[rating]]+Amazon[[#This Row],[rating_count]]/1000)</f>
        <v>5.077</v>
      </c>
      <c r="R166" s="6">
        <f>Amazon[[#This Row],[actual_price]]*Amazon[[#This Row],[rating_count]]</f>
        <v>489873</v>
      </c>
    </row>
    <row r="167" spans="1:18">
      <c r="A167" s="5" t="s">
        <v>349</v>
      </c>
      <c r="B167" s="5" t="s">
        <v>350</v>
      </c>
      <c r="C167" s="5" t="s">
        <v>110</v>
      </c>
      <c r="D167" s="5" t="s">
        <v>2948</v>
      </c>
      <c r="E167" s="5" t="s">
        <v>2949</v>
      </c>
      <c r="F167" s="5" t="s">
        <v>2950</v>
      </c>
      <c r="G167" s="5" t="s">
        <v>2953</v>
      </c>
      <c r="H167" s="5">
        <v>299</v>
      </c>
      <c r="I167" s="5" t="str">
        <f>IF(Amazon[[#This Row],[discounted_price]]&lt;200,"&lt;₹200",IF(OR(Amazon[[#This Row],[discounted_price]]=200,Amazon[[#This Row],[discounted_price]]&lt;=500),"₹200 - ₹500","&gt;₹500"))</f>
        <v>₹200 - ₹500</v>
      </c>
      <c r="J167" s="7">
        <v>1199</v>
      </c>
      <c r="K167" s="7">
        <f>(Amazon[[#This Row],[actual_price]]-Amazon[[#This Row],[discounted_price]])/Amazon[[#This Row],[actual_price]]*100</f>
        <v>75.062552126772303</v>
      </c>
      <c r="L167" s="8">
        <v>0.75</v>
      </c>
      <c r="M1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67" s="8" t="str">
        <f>IF(Amazon[[#This Row],[discount_percentage]]&gt;=50%,"Yes", "NO")</f>
        <v>Yes</v>
      </c>
      <c r="O167" s="5">
        <v>3.9</v>
      </c>
      <c r="P167" s="6">
        <v>1193</v>
      </c>
      <c r="Q167" s="6">
        <f>AVERAGE(Amazon[[#This Row],[rating]]+Amazon[[#This Row],[rating_count]]/1000)</f>
        <v>5.093</v>
      </c>
      <c r="R167" s="6">
        <f>Amazon[[#This Row],[actual_price]]*Amazon[[#This Row],[rating_count]]</f>
        <v>1430407</v>
      </c>
    </row>
    <row r="168" spans="1:18">
      <c r="A168" s="5" t="s">
        <v>351</v>
      </c>
      <c r="B168" s="5" t="s">
        <v>352</v>
      </c>
      <c r="C168" s="5" t="s">
        <v>10</v>
      </c>
      <c r="D168" s="5" t="s">
        <v>2941</v>
      </c>
      <c r="E168" s="5" t="s">
        <v>2942</v>
      </c>
      <c r="F168" s="5" t="s">
        <v>2943</v>
      </c>
      <c r="G168" s="5" t="s">
        <v>2944</v>
      </c>
      <c r="H168" s="5">
        <v>399</v>
      </c>
      <c r="I168" s="5" t="str">
        <f>IF(Amazon[[#This Row],[discounted_price]]&lt;200,"&lt;₹200",IF(OR(Amazon[[#This Row],[discounted_price]]=200,Amazon[[#This Row],[discounted_price]]&lt;=500),"₹200 - ₹500","&gt;₹500"))</f>
        <v>₹200 - ₹500</v>
      </c>
      <c r="J168" s="7">
        <v>1299</v>
      </c>
      <c r="K168" s="7">
        <f>(Amazon[[#This Row],[actual_price]]-Amazon[[#This Row],[discounted_price]])/Amazon[[#This Row],[actual_price]]*100</f>
        <v>69.284064665127019</v>
      </c>
      <c r="L168" s="8">
        <v>0.69</v>
      </c>
      <c r="M1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68" s="8" t="str">
        <f>IF(Amazon[[#This Row],[discount_percentage]]&gt;=50%,"Yes", "NO")</f>
        <v>Yes</v>
      </c>
      <c r="O168" s="5">
        <v>4.2</v>
      </c>
      <c r="P168" s="6">
        <v>13120</v>
      </c>
      <c r="Q168" s="6">
        <f>AVERAGE(Amazon[[#This Row],[rating]]+Amazon[[#This Row],[rating_count]]/1000)</f>
        <v>17.32</v>
      </c>
      <c r="R168" s="6">
        <f>Amazon[[#This Row],[actual_price]]*Amazon[[#This Row],[rating_count]]</f>
        <v>17042880</v>
      </c>
    </row>
    <row r="169" spans="1:18">
      <c r="A169" s="5" t="s">
        <v>353</v>
      </c>
      <c r="B169" s="5" t="s">
        <v>354</v>
      </c>
      <c r="C169" s="5" t="s">
        <v>110</v>
      </c>
      <c r="D169" s="5" t="s">
        <v>2948</v>
      </c>
      <c r="E169" s="5" t="s">
        <v>2949</v>
      </c>
      <c r="F169" s="5" t="s">
        <v>2950</v>
      </c>
      <c r="G169" s="5" t="s">
        <v>2953</v>
      </c>
      <c r="H169" s="5">
        <v>339</v>
      </c>
      <c r="I169" s="5" t="str">
        <f>IF(Amazon[[#This Row],[discounted_price]]&lt;200,"&lt;₹200",IF(OR(Amazon[[#This Row],[discounted_price]]=200,Amazon[[#This Row],[discounted_price]]&lt;=500),"₹200 - ₹500","&gt;₹500"))</f>
        <v>₹200 - ₹500</v>
      </c>
      <c r="J169" s="7">
        <v>1999</v>
      </c>
      <c r="K169" s="7">
        <f>(Amazon[[#This Row],[actual_price]]-Amazon[[#This Row],[discounted_price]])/Amazon[[#This Row],[actual_price]]*100</f>
        <v>83.041520760380195</v>
      </c>
      <c r="L169" s="8">
        <v>0.83</v>
      </c>
      <c r="M1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169" s="8" t="str">
        <f>IF(Amazon[[#This Row],[discount_percentage]]&gt;=50%,"Yes", "NO")</f>
        <v>Yes</v>
      </c>
      <c r="O169" s="5">
        <v>4</v>
      </c>
      <c r="P169" s="6">
        <v>343</v>
      </c>
      <c r="Q169" s="6">
        <f>AVERAGE(Amazon[[#This Row],[rating]]+Amazon[[#This Row],[rating_count]]/1000)</f>
        <v>4.343</v>
      </c>
      <c r="R169" s="6">
        <f>Amazon[[#This Row],[actual_price]]*Amazon[[#This Row],[rating_count]]</f>
        <v>685657</v>
      </c>
    </row>
    <row r="170" spans="1:18">
      <c r="A170" s="5" t="s">
        <v>355</v>
      </c>
      <c r="B170" s="5" t="s">
        <v>356</v>
      </c>
      <c r="C170" s="5" t="s">
        <v>45</v>
      </c>
      <c r="D170" s="5" t="s">
        <v>2948</v>
      </c>
      <c r="E170" s="5" t="s">
        <v>2949</v>
      </c>
      <c r="F170" s="5" t="s">
        <v>2951</v>
      </c>
      <c r="G170" s="5" t="s">
        <v>2952</v>
      </c>
      <c r="H170" s="7">
        <v>12499</v>
      </c>
      <c r="I170" s="7" t="str">
        <f>IF(Amazon[[#This Row],[discounted_price]]&lt;200,"&lt;₹200",IF(OR(Amazon[[#This Row],[discounted_price]]=200,Amazon[[#This Row],[discounted_price]]&lt;=500),"₹200 - ₹500","&gt;₹500"))</f>
        <v>&gt;₹500</v>
      </c>
      <c r="J170" s="7">
        <v>22990</v>
      </c>
      <c r="K170" s="7">
        <f>(Amazon[[#This Row],[actual_price]]-Amazon[[#This Row],[discounted_price]])/Amazon[[#This Row],[actual_price]]*100</f>
        <v>45.632883862548937</v>
      </c>
      <c r="L170" s="8">
        <v>0.46</v>
      </c>
      <c r="M1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70" s="8" t="str">
        <f>IF(Amazon[[#This Row],[discount_percentage]]&gt;=50%,"Yes", "NO")</f>
        <v>NO</v>
      </c>
      <c r="O170" s="5">
        <v>4.3</v>
      </c>
      <c r="P170" s="6">
        <v>1611</v>
      </c>
      <c r="Q170" s="6">
        <f>AVERAGE(Amazon[[#This Row],[rating]]+Amazon[[#This Row],[rating_count]]/1000)</f>
        <v>5.9109999999999996</v>
      </c>
      <c r="R170" s="6">
        <f>Amazon[[#This Row],[actual_price]]*Amazon[[#This Row],[rating_count]]</f>
        <v>37036890</v>
      </c>
    </row>
    <row r="171" spans="1:18">
      <c r="A171" s="5" t="s">
        <v>357</v>
      </c>
      <c r="B171" s="5" t="s">
        <v>358</v>
      </c>
      <c r="C171" s="5" t="s">
        <v>10</v>
      </c>
      <c r="D171" s="5" t="s">
        <v>2941</v>
      </c>
      <c r="E171" s="5" t="s">
        <v>2942</v>
      </c>
      <c r="F171" s="5" t="s">
        <v>2943</v>
      </c>
      <c r="G171" s="5" t="s">
        <v>2944</v>
      </c>
      <c r="H171" s="5">
        <v>249</v>
      </c>
      <c r="I171" s="5" t="str">
        <f>IF(Amazon[[#This Row],[discounted_price]]&lt;200,"&lt;₹200",IF(OR(Amazon[[#This Row],[discounted_price]]=200,Amazon[[#This Row],[discounted_price]]&lt;=500),"₹200 - ₹500","&gt;₹500"))</f>
        <v>₹200 - ₹500</v>
      </c>
      <c r="J171" s="5">
        <v>399</v>
      </c>
      <c r="K171" s="7">
        <f>(Amazon[[#This Row],[actual_price]]-Amazon[[#This Row],[discounted_price]])/Amazon[[#This Row],[actual_price]]*100</f>
        <v>37.593984962406012</v>
      </c>
      <c r="L171" s="8">
        <v>0.38</v>
      </c>
      <c r="M1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71" s="8" t="str">
        <f>IF(Amazon[[#This Row],[discount_percentage]]&gt;=50%,"Yes", "NO")</f>
        <v>NO</v>
      </c>
      <c r="O171" s="5">
        <v>4</v>
      </c>
      <c r="P171" s="6">
        <v>6558</v>
      </c>
      <c r="Q171" s="6">
        <f>AVERAGE(Amazon[[#This Row],[rating]]+Amazon[[#This Row],[rating_count]]/1000)</f>
        <v>10.558</v>
      </c>
      <c r="R171" s="6">
        <f>Amazon[[#This Row],[actual_price]]*Amazon[[#This Row],[rating_count]]</f>
        <v>2616642</v>
      </c>
    </row>
    <row r="172" spans="1:18">
      <c r="A172" s="5" t="s">
        <v>359</v>
      </c>
      <c r="B172" s="5" t="s">
        <v>360</v>
      </c>
      <c r="C172" s="5" t="s">
        <v>27</v>
      </c>
      <c r="D172" s="5" t="s">
        <v>2941</v>
      </c>
      <c r="E172" s="5" t="s">
        <v>2945</v>
      </c>
      <c r="F172" s="5" t="s">
        <v>2946</v>
      </c>
      <c r="G172" s="5" t="s">
        <v>2947</v>
      </c>
      <c r="H172" s="7">
        <v>1399</v>
      </c>
      <c r="I172" s="7" t="str">
        <f>IF(Amazon[[#This Row],[discounted_price]]&lt;200,"&lt;₹200",IF(OR(Amazon[[#This Row],[discounted_price]]=200,Amazon[[#This Row],[discounted_price]]&lt;=500),"₹200 - ₹500","&gt;₹500"))</f>
        <v>&gt;₹500</v>
      </c>
      <c r="J172" s="7">
        <v>2499</v>
      </c>
      <c r="K172" s="7">
        <f>(Amazon[[#This Row],[actual_price]]-Amazon[[#This Row],[discounted_price]])/Amazon[[#This Row],[actual_price]]*100</f>
        <v>44.017607042817126</v>
      </c>
      <c r="L172" s="8">
        <v>0.44</v>
      </c>
      <c r="M1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72" s="8" t="str">
        <f>IF(Amazon[[#This Row],[discount_percentage]]&gt;=50%,"Yes", "NO")</f>
        <v>NO</v>
      </c>
      <c r="O172" s="5">
        <v>4.4000000000000004</v>
      </c>
      <c r="P172" s="6">
        <v>23169</v>
      </c>
      <c r="Q172" s="6">
        <f>AVERAGE(Amazon[[#This Row],[rating]]+Amazon[[#This Row],[rating_count]]/1000)</f>
        <v>27.569000000000003</v>
      </c>
      <c r="R172" s="6">
        <f>Amazon[[#This Row],[actual_price]]*Amazon[[#This Row],[rating_count]]</f>
        <v>57899331</v>
      </c>
    </row>
    <row r="173" spans="1:18">
      <c r="A173" s="5" t="s">
        <v>361</v>
      </c>
      <c r="B173" s="5" t="s">
        <v>362</v>
      </c>
      <c r="C173" s="5" t="s">
        <v>45</v>
      </c>
      <c r="D173" s="5" t="s">
        <v>2948</v>
      </c>
      <c r="E173" s="5" t="s">
        <v>2949</v>
      </c>
      <c r="F173" s="5" t="s">
        <v>2951</v>
      </c>
      <c r="G173" s="5" t="s">
        <v>2952</v>
      </c>
      <c r="H173" s="7">
        <v>32999</v>
      </c>
      <c r="I173" s="7" t="str">
        <f>IF(Amazon[[#This Row],[discounted_price]]&lt;200,"&lt;₹200",IF(OR(Amazon[[#This Row],[discounted_price]]=200,Amazon[[#This Row],[discounted_price]]&lt;=500),"₹200 - ₹500","&gt;₹500"))</f>
        <v>&gt;₹500</v>
      </c>
      <c r="J173" s="7">
        <v>47990</v>
      </c>
      <c r="K173" s="7">
        <f>(Amazon[[#This Row],[actual_price]]-Amazon[[#This Row],[discounted_price]])/Amazon[[#This Row],[actual_price]]*100</f>
        <v>31.237757866222132</v>
      </c>
      <c r="L173" s="8">
        <v>0.31</v>
      </c>
      <c r="M1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73" s="8" t="str">
        <f>IF(Amazon[[#This Row],[discount_percentage]]&gt;=50%,"Yes", "NO")</f>
        <v>NO</v>
      </c>
      <c r="O173" s="5">
        <v>4.3</v>
      </c>
      <c r="P173" s="6">
        <v>4703</v>
      </c>
      <c r="Q173" s="6">
        <f>AVERAGE(Amazon[[#This Row],[rating]]+Amazon[[#This Row],[rating_count]]/1000)</f>
        <v>9.0030000000000001</v>
      </c>
      <c r="R173" s="6">
        <f>Amazon[[#This Row],[actual_price]]*Amazon[[#This Row],[rating_count]]</f>
        <v>225696970</v>
      </c>
    </row>
    <row r="174" spans="1:18">
      <c r="A174" s="5" t="s">
        <v>363</v>
      </c>
      <c r="B174" s="5" t="s">
        <v>364</v>
      </c>
      <c r="C174" s="5" t="s">
        <v>10</v>
      </c>
      <c r="D174" s="5" t="s">
        <v>2941</v>
      </c>
      <c r="E174" s="5" t="s">
        <v>2942</v>
      </c>
      <c r="F174" s="5" t="s">
        <v>2943</v>
      </c>
      <c r="G174" s="5" t="s">
        <v>2944</v>
      </c>
      <c r="H174" s="5">
        <v>149</v>
      </c>
      <c r="I174" s="5" t="str">
        <f>IF(Amazon[[#This Row],[discounted_price]]&lt;200,"&lt;₹200",IF(OR(Amazon[[#This Row],[discounted_price]]=200,Amazon[[#This Row],[discounted_price]]&lt;=500),"₹200 - ₹500","&gt;₹500"))</f>
        <v>&lt;₹200</v>
      </c>
      <c r="J174" s="5">
        <v>399</v>
      </c>
      <c r="K174" s="7">
        <f>(Amazon[[#This Row],[actual_price]]-Amazon[[#This Row],[discounted_price]])/Amazon[[#This Row],[actual_price]]*100</f>
        <v>62.656641604010019</v>
      </c>
      <c r="L174" s="8">
        <v>0.63</v>
      </c>
      <c r="M1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74" s="8" t="str">
        <f>IF(Amazon[[#This Row],[discount_percentage]]&gt;=50%,"Yes", "NO")</f>
        <v>Yes</v>
      </c>
      <c r="O174" s="5">
        <v>4</v>
      </c>
      <c r="P174" s="6">
        <v>1423</v>
      </c>
      <c r="Q174" s="6">
        <f>AVERAGE(Amazon[[#This Row],[rating]]+Amazon[[#This Row],[rating_count]]/1000)</f>
        <v>5.423</v>
      </c>
      <c r="R174" s="6">
        <f>Amazon[[#This Row],[actual_price]]*Amazon[[#This Row],[rating_count]]</f>
        <v>567777</v>
      </c>
    </row>
    <row r="175" spans="1:18">
      <c r="A175" s="5" t="s">
        <v>365</v>
      </c>
      <c r="B175" s="5" t="s">
        <v>366</v>
      </c>
      <c r="C175" s="5" t="s">
        <v>10</v>
      </c>
      <c r="D175" s="5" t="s">
        <v>2941</v>
      </c>
      <c r="E175" s="5" t="s">
        <v>2942</v>
      </c>
      <c r="F175" s="5" t="s">
        <v>2943</v>
      </c>
      <c r="G175" s="5" t="s">
        <v>2944</v>
      </c>
      <c r="H175" s="5">
        <v>325</v>
      </c>
      <c r="I175" s="5" t="str">
        <f>IF(Amazon[[#This Row],[discounted_price]]&lt;200,"&lt;₹200",IF(OR(Amazon[[#This Row],[discounted_price]]=200,Amazon[[#This Row],[discounted_price]]&lt;=500),"₹200 - ₹500","&gt;₹500"))</f>
        <v>₹200 - ₹500</v>
      </c>
      <c r="J175" s="5">
        <v>999</v>
      </c>
      <c r="K175" s="7">
        <f>(Amazon[[#This Row],[actual_price]]-Amazon[[#This Row],[discounted_price]])/Amazon[[#This Row],[actual_price]]*100</f>
        <v>67.467467467467472</v>
      </c>
      <c r="L175" s="8">
        <v>0.67</v>
      </c>
      <c r="M1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75" s="8" t="str">
        <f>IF(Amazon[[#This Row],[discount_percentage]]&gt;=50%,"Yes", "NO")</f>
        <v>Yes</v>
      </c>
      <c r="O175" s="5">
        <v>4.3</v>
      </c>
      <c r="P175" s="6">
        <v>2651</v>
      </c>
      <c r="Q175" s="6">
        <f>AVERAGE(Amazon[[#This Row],[rating]]+Amazon[[#This Row],[rating_count]]/1000)</f>
        <v>6.9509999999999996</v>
      </c>
      <c r="R175" s="6">
        <f>Amazon[[#This Row],[actual_price]]*Amazon[[#This Row],[rating_count]]</f>
        <v>2648349</v>
      </c>
    </row>
    <row r="176" spans="1:18">
      <c r="A176" s="5" t="s">
        <v>367</v>
      </c>
      <c r="B176" s="5" t="s">
        <v>368</v>
      </c>
      <c r="C176" s="5" t="s">
        <v>10</v>
      </c>
      <c r="D176" s="5" t="s">
        <v>2941</v>
      </c>
      <c r="E176" s="5" t="s">
        <v>2942</v>
      </c>
      <c r="F176" s="5" t="s">
        <v>2943</v>
      </c>
      <c r="G176" s="5" t="s">
        <v>2944</v>
      </c>
      <c r="H176" s="5">
        <v>399</v>
      </c>
      <c r="I176" s="5" t="str">
        <f>IF(Amazon[[#This Row],[discounted_price]]&lt;200,"&lt;₹200",IF(OR(Amazon[[#This Row],[discounted_price]]=200,Amazon[[#This Row],[discounted_price]]&lt;=500),"₹200 - ₹500","&gt;₹500"))</f>
        <v>₹200 - ₹500</v>
      </c>
      <c r="J176" s="7">
        <v>1999</v>
      </c>
      <c r="K176" s="7">
        <f>(Amazon[[#This Row],[actual_price]]-Amazon[[#This Row],[discounted_price]])/Amazon[[#This Row],[actual_price]]*100</f>
        <v>80.040020010004994</v>
      </c>
      <c r="L176" s="8">
        <v>0.8</v>
      </c>
      <c r="M1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76" s="8" t="str">
        <f>IF(Amazon[[#This Row],[discount_percentage]]&gt;=50%,"Yes", "NO")</f>
        <v>Yes</v>
      </c>
      <c r="O176" s="5">
        <v>5</v>
      </c>
      <c r="P176" s="6">
        <v>5</v>
      </c>
      <c r="Q176" s="6">
        <f>AVERAGE(Amazon[[#This Row],[rating]]+Amazon[[#This Row],[rating_count]]/1000)</f>
        <v>5.0049999999999999</v>
      </c>
      <c r="R176" s="6">
        <f>Amazon[[#This Row],[actual_price]]*Amazon[[#This Row],[rating_count]]</f>
        <v>9995</v>
      </c>
    </row>
    <row r="177" spans="1:18">
      <c r="A177" s="5" t="s">
        <v>369</v>
      </c>
      <c r="B177" s="5" t="s">
        <v>370</v>
      </c>
      <c r="C177" s="5" t="s">
        <v>27</v>
      </c>
      <c r="D177" s="5" t="s">
        <v>2941</v>
      </c>
      <c r="E177" s="5" t="s">
        <v>2945</v>
      </c>
      <c r="F177" s="5" t="s">
        <v>2946</v>
      </c>
      <c r="G177" s="5" t="s">
        <v>2947</v>
      </c>
      <c r="H177" s="5">
        <v>199</v>
      </c>
      <c r="I177" s="5" t="str">
        <f>IF(Amazon[[#This Row],[discounted_price]]&lt;200,"&lt;₹200",IF(OR(Amazon[[#This Row],[discounted_price]]=200,Amazon[[#This Row],[discounted_price]]&lt;=500),"₹200 - ₹500","&gt;₹500"))</f>
        <v>&lt;₹200</v>
      </c>
      <c r="J177" s="5">
        <v>499</v>
      </c>
      <c r="K177" s="7">
        <f>(Amazon[[#This Row],[actual_price]]-Amazon[[#This Row],[discounted_price]])/Amazon[[#This Row],[actual_price]]*100</f>
        <v>60.120240480961925</v>
      </c>
      <c r="L177" s="8">
        <v>0.6</v>
      </c>
      <c r="M1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77" s="8" t="str">
        <f>IF(Amazon[[#This Row],[discount_percentage]]&gt;=50%,"Yes", "NO")</f>
        <v>Yes</v>
      </c>
      <c r="O177" s="5">
        <v>3.7</v>
      </c>
      <c r="P177" s="6">
        <v>612</v>
      </c>
      <c r="Q177" s="6">
        <f>AVERAGE(Amazon[[#This Row],[rating]]+Amazon[[#This Row],[rating_count]]/1000)</f>
        <v>4.3120000000000003</v>
      </c>
      <c r="R177" s="6">
        <f>Amazon[[#This Row],[actual_price]]*Amazon[[#This Row],[rating_count]]</f>
        <v>305388</v>
      </c>
    </row>
    <row r="178" spans="1:18">
      <c r="A178" s="5" t="s">
        <v>371</v>
      </c>
      <c r="B178" s="5" t="s">
        <v>372</v>
      </c>
      <c r="C178" s="5" t="s">
        <v>10</v>
      </c>
      <c r="D178" s="5" t="s">
        <v>2941</v>
      </c>
      <c r="E178" s="5" t="s">
        <v>2942</v>
      </c>
      <c r="F178" s="5" t="s">
        <v>2943</v>
      </c>
      <c r="G178" s="5" t="s">
        <v>2944</v>
      </c>
      <c r="H178" s="5">
        <v>88</v>
      </c>
      <c r="I178" s="5" t="str">
        <f>IF(Amazon[[#This Row],[discounted_price]]&lt;200,"&lt;₹200",IF(OR(Amazon[[#This Row],[discounted_price]]=200,Amazon[[#This Row],[discounted_price]]&lt;=500),"₹200 - ₹500","&gt;₹500"))</f>
        <v>&lt;₹200</v>
      </c>
      <c r="J178" s="5">
        <v>299</v>
      </c>
      <c r="K178" s="7">
        <f>(Amazon[[#This Row],[actual_price]]-Amazon[[#This Row],[discounted_price]])/Amazon[[#This Row],[actual_price]]*100</f>
        <v>70.568561872909697</v>
      </c>
      <c r="L178" s="8">
        <v>0.71</v>
      </c>
      <c r="M1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78" s="8" t="str">
        <f>IF(Amazon[[#This Row],[discount_percentage]]&gt;=50%,"Yes", "NO")</f>
        <v>Yes</v>
      </c>
      <c r="O178" s="5">
        <v>4</v>
      </c>
      <c r="P178" s="6">
        <v>9378</v>
      </c>
      <c r="Q178" s="6">
        <f>AVERAGE(Amazon[[#This Row],[rating]]+Amazon[[#This Row],[rating_count]]/1000)</f>
        <v>13.378</v>
      </c>
      <c r="R178" s="6">
        <f>Amazon[[#This Row],[actual_price]]*Amazon[[#This Row],[rating_count]]</f>
        <v>2804022</v>
      </c>
    </row>
    <row r="179" spans="1:18">
      <c r="A179" s="5" t="s">
        <v>373</v>
      </c>
      <c r="B179" s="5" t="s">
        <v>374</v>
      </c>
      <c r="C179" s="5" t="s">
        <v>10</v>
      </c>
      <c r="D179" s="5" t="s">
        <v>2941</v>
      </c>
      <c r="E179" s="5" t="s">
        <v>2942</v>
      </c>
      <c r="F179" s="5" t="s">
        <v>2943</v>
      </c>
      <c r="G179" s="5" t="s">
        <v>2944</v>
      </c>
      <c r="H179" s="5">
        <v>399</v>
      </c>
      <c r="I179" s="5" t="str">
        <f>IF(Amazon[[#This Row],[discounted_price]]&lt;200,"&lt;₹200",IF(OR(Amazon[[#This Row],[discounted_price]]=200,Amazon[[#This Row],[discounted_price]]&lt;=500),"₹200 - ₹500","&gt;₹500"))</f>
        <v>₹200 - ₹500</v>
      </c>
      <c r="J179" s="7">
        <v>1099</v>
      </c>
      <c r="K179" s="7">
        <f>(Amazon[[#This Row],[actual_price]]-Amazon[[#This Row],[discounted_price]])/Amazon[[#This Row],[actual_price]]*100</f>
        <v>63.694267515923563</v>
      </c>
      <c r="L179" s="8">
        <v>0.64</v>
      </c>
      <c r="M1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79" s="8" t="str">
        <f>IF(Amazon[[#This Row],[discount_percentage]]&gt;=50%,"Yes", "NO")</f>
        <v>Yes</v>
      </c>
      <c r="O179" s="5">
        <v>4.0999999999999996</v>
      </c>
      <c r="P179" s="6">
        <v>2685</v>
      </c>
      <c r="Q179" s="6">
        <f>AVERAGE(Amazon[[#This Row],[rating]]+Amazon[[#This Row],[rating_count]]/1000)</f>
        <v>6.7850000000000001</v>
      </c>
      <c r="R179" s="6">
        <f>Amazon[[#This Row],[actual_price]]*Amazon[[#This Row],[rating_count]]</f>
        <v>2950815</v>
      </c>
    </row>
    <row r="180" spans="1:18">
      <c r="A180" s="5" t="s">
        <v>375</v>
      </c>
      <c r="B180" s="5" t="s">
        <v>376</v>
      </c>
      <c r="C180" s="5" t="s">
        <v>10</v>
      </c>
      <c r="D180" s="5" t="s">
        <v>2941</v>
      </c>
      <c r="E180" s="5" t="s">
        <v>2942</v>
      </c>
      <c r="F180" s="5" t="s">
        <v>2943</v>
      </c>
      <c r="G180" s="5" t="s">
        <v>2944</v>
      </c>
      <c r="H180" s="5">
        <v>57.89</v>
      </c>
      <c r="I180" s="5" t="str">
        <f>IF(Amazon[[#This Row],[discounted_price]]&lt;200,"&lt;₹200",IF(OR(Amazon[[#This Row],[discounted_price]]=200,Amazon[[#This Row],[discounted_price]]&lt;=500),"₹200 - ₹500","&gt;₹500"))</f>
        <v>&lt;₹200</v>
      </c>
      <c r="J180" s="5">
        <v>199</v>
      </c>
      <c r="K180" s="7">
        <f>(Amazon[[#This Row],[actual_price]]-Amazon[[#This Row],[discounted_price]])/Amazon[[#This Row],[actual_price]]*100</f>
        <v>70.909547738693476</v>
      </c>
      <c r="L180" s="8">
        <v>0.71</v>
      </c>
      <c r="M1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80" s="8" t="str">
        <f>IF(Amazon[[#This Row],[discount_percentage]]&gt;=50%,"Yes", "NO")</f>
        <v>Yes</v>
      </c>
      <c r="O180" s="5">
        <v>4</v>
      </c>
      <c r="P180" s="6">
        <v>9378</v>
      </c>
      <c r="Q180" s="6">
        <f>AVERAGE(Amazon[[#This Row],[rating]]+Amazon[[#This Row],[rating_count]]/1000)</f>
        <v>13.378</v>
      </c>
      <c r="R180" s="6">
        <f>Amazon[[#This Row],[actual_price]]*Amazon[[#This Row],[rating_count]]</f>
        <v>1866222</v>
      </c>
    </row>
    <row r="181" spans="1:18">
      <c r="A181" s="5" t="s">
        <v>377</v>
      </c>
      <c r="B181" s="5" t="s">
        <v>378</v>
      </c>
      <c r="C181" s="5" t="s">
        <v>110</v>
      </c>
      <c r="D181" s="5" t="s">
        <v>2948</v>
      </c>
      <c r="E181" s="5" t="s">
        <v>2949</v>
      </c>
      <c r="F181" s="5" t="s">
        <v>2950</v>
      </c>
      <c r="G181" s="5" t="s">
        <v>2953</v>
      </c>
      <c r="H181" s="5">
        <v>799</v>
      </c>
      <c r="I181" s="5" t="str">
        <f>IF(Amazon[[#This Row],[discounted_price]]&lt;200,"&lt;₹200",IF(OR(Amazon[[#This Row],[discounted_price]]=200,Amazon[[#This Row],[discounted_price]]&lt;=500),"₹200 - ₹500","&gt;₹500"))</f>
        <v>&gt;₹500</v>
      </c>
      <c r="J181" s="7">
        <v>1999</v>
      </c>
      <c r="K181" s="7">
        <f>(Amazon[[#This Row],[actual_price]]-Amazon[[#This Row],[discounted_price]])/Amazon[[#This Row],[actual_price]]*100</f>
        <v>60.030015007503756</v>
      </c>
      <c r="L181" s="8">
        <v>0.6</v>
      </c>
      <c r="M1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81" s="8" t="str">
        <f>IF(Amazon[[#This Row],[discount_percentage]]&gt;=50%,"Yes", "NO")</f>
        <v>Yes</v>
      </c>
      <c r="O181" s="5">
        <v>3.3</v>
      </c>
      <c r="P181" s="6">
        <v>576</v>
      </c>
      <c r="Q181" s="6">
        <f>AVERAGE(Amazon[[#This Row],[rating]]+Amazon[[#This Row],[rating_count]]/1000)</f>
        <v>3.8759999999999999</v>
      </c>
      <c r="R181" s="6">
        <f>Amazon[[#This Row],[actual_price]]*Amazon[[#This Row],[rating_count]]</f>
        <v>1151424</v>
      </c>
    </row>
    <row r="182" spans="1:18">
      <c r="A182" s="5" t="s">
        <v>379</v>
      </c>
      <c r="B182" s="5" t="s">
        <v>380</v>
      </c>
      <c r="C182" s="5" t="s">
        <v>110</v>
      </c>
      <c r="D182" s="5" t="s">
        <v>2948</v>
      </c>
      <c r="E182" s="5" t="s">
        <v>2949</v>
      </c>
      <c r="F182" s="5" t="s">
        <v>2950</v>
      </c>
      <c r="G182" s="5" t="s">
        <v>2953</v>
      </c>
      <c r="H182" s="5">
        <v>205</v>
      </c>
      <c r="I182" s="5" t="str">
        <f>IF(Amazon[[#This Row],[discounted_price]]&lt;200,"&lt;₹200",IF(OR(Amazon[[#This Row],[discounted_price]]=200,Amazon[[#This Row],[discounted_price]]&lt;=500),"₹200 - ₹500","&gt;₹500"))</f>
        <v>₹200 - ₹500</v>
      </c>
      <c r="J182" s="5">
        <v>499</v>
      </c>
      <c r="K182" s="7">
        <f>(Amazon[[#This Row],[actual_price]]-Amazon[[#This Row],[discounted_price]])/Amazon[[#This Row],[actual_price]]*100</f>
        <v>58.917835671342687</v>
      </c>
      <c r="L182" s="8">
        <v>0.59</v>
      </c>
      <c r="M1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82" s="8" t="str">
        <f>IF(Amazon[[#This Row],[discount_percentage]]&gt;=50%,"Yes", "NO")</f>
        <v>Yes</v>
      </c>
      <c r="O182" s="5">
        <v>3.8</v>
      </c>
      <c r="P182" s="6">
        <v>313</v>
      </c>
      <c r="Q182" s="6">
        <f>AVERAGE(Amazon[[#This Row],[rating]]+Amazon[[#This Row],[rating_count]]/1000)</f>
        <v>4.1129999999999995</v>
      </c>
      <c r="R182" s="6">
        <f>Amazon[[#This Row],[actual_price]]*Amazon[[#This Row],[rating_count]]</f>
        <v>156187</v>
      </c>
    </row>
    <row r="183" spans="1:18">
      <c r="A183" s="5" t="s">
        <v>381</v>
      </c>
      <c r="B183" s="5" t="s">
        <v>382</v>
      </c>
      <c r="C183" s="5" t="s">
        <v>10</v>
      </c>
      <c r="D183" s="5" t="s">
        <v>2941</v>
      </c>
      <c r="E183" s="5" t="s">
        <v>2942</v>
      </c>
      <c r="F183" s="5" t="s">
        <v>2943</v>
      </c>
      <c r="G183" s="5" t="s">
        <v>2944</v>
      </c>
      <c r="H183" s="5">
        <v>299</v>
      </c>
      <c r="I183" s="5" t="str">
        <f>IF(Amazon[[#This Row],[discounted_price]]&lt;200,"&lt;₹200",IF(OR(Amazon[[#This Row],[discounted_price]]=200,Amazon[[#This Row],[discounted_price]]&lt;=500),"₹200 - ₹500","&gt;₹500"))</f>
        <v>₹200 - ₹500</v>
      </c>
      <c r="J183" s="5">
        <v>699</v>
      </c>
      <c r="K183" s="7">
        <f>(Amazon[[#This Row],[actual_price]]-Amazon[[#This Row],[discounted_price]])/Amazon[[#This Row],[actual_price]]*100</f>
        <v>57.224606580829764</v>
      </c>
      <c r="L183" s="8">
        <v>0.56999999999999995</v>
      </c>
      <c r="M1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83" s="8" t="str">
        <f>IF(Amazon[[#This Row],[discount_percentage]]&gt;=50%,"Yes", "NO")</f>
        <v>Yes</v>
      </c>
      <c r="O183" s="5">
        <v>4.0999999999999996</v>
      </c>
      <c r="P183" s="6">
        <v>2957</v>
      </c>
      <c r="Q183" s="6">
        <f>AVERAGE(Amazon[[#This Row],[rating]]+Amazon[[#This Row],[rating_count]]/1000)</f>
        <v>7.0569999999999995</v>
      </c>
      <c r="R183" s="6">
        <f>Amazon[[#This Row],[actual_price]]*Amazon[[#This Row],[rating_count]]</f>
        <v>2066943</v>
      </c>
    </row>
    <row r="184" spans="1:18">
      <c r="A184" s="5" t="s">
        <v>383</v>
      </c>
      <c r="B184" s="5" t="s">
        <v>384</v>
      </c>
      <c r="C184" s="5" t="s">
        <v>10</v>
      </c>
      <c r="D184" s="5" t="s">
        <v>2941</v>
      </c>
      <c r="E184" s="5" t="s">
        <v>2942</v>
      </c>
      <c r="F184" s="5" t="s">
        <v>2943</v>
      </c>
      <c r="G184" s="5" t="s">
        <v>2944</v>
      </c>
      <c r="H184" s="5">
        <v>849</v>
      </c>
      <c r="I184" s="5" t="str">
        <f>IF(Amazon[[#This Row],[discounted_price]]&lt;200,"&lt;₹200",IF(OR(Amazon[[#This Row],[discounted_price]]=200,Amazon[[#This Row],[discounted_price]]&lt;=500),"₹200 - ₹500","&gt;₹500"))</f>
        <v>&gt;₹500</v>
      </c>
      <c r="J184" s="5">
        <v>999</v>
      </c>
      <c r="K184" s="7">
        <f>(Amazon[[#This Row],[actual_price]]-Amazon[[#This Row],[discounted_price]])/Amazon[[#This Row],[actual_price]]*100</f>
        <v>15.015015015015015</v>
      </c>
      <c r="L184" s="8">
        <v>0.15</v>
      </c>
      <c r="M1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84" s="8" t="str">
        <f>IF(Amazon[[#This Row],[discount_percentage]]&gt;=50%,"Yes", "NO")</f>
        <v>NO</v>
      </c>
      <c r="O184" s="5">
        <v>4.0999999999999996</v>
      </c>
      <c r="P184" s="6">
        <v>6736</v>
      </c>
      <c r="Q184" s="6">
        <f>AVERAGE(Amazon[[#This Row],[rating]]+Amazon[[#This Row],[rating_count]]/1000)</f>
        <v>10.835999999999999</v>
      </c>
      <c r="R184" s="6">
        <f>Amazon[[#This Row],[actual_price]]*Amazon[[#This Row],[rating_count]]</f>
        <v>6729264</v>
      </c>
    </row>
    <row r="185" spans="1:18">
      <c r="A185" s="5" t="s">
        <v>385</v>
      </c>
      <c r="B185" s="5" t="s">
        <v>386</v>
      </c>
      <c r="C185" s="5" t="s">
        <v>10</v>
      </c>
      <c r="D185" s="5" t="s">
        <v>2941</v>
      </c>
      <c r="E185" s="5" t="s">
        <v>2942</v>
      </c>
      <c r="F185" s="5" t="s">
        <v>2943</v>
      </c>
      <c r="G185" s="5" t="s">
        <v>2944</v>
      </c>
      <c r="H185" s="5">
        <v>949</v>
      </c>
      <c r="I185" s="5" t="str">
        <f>IF(Amazon[[#This Row],[discounted_price]]&lt;200,"&lt;₹200",IF(OR(Amazon[[#This Row],[discounted_price]]=200,Amazon[[#This Row],[discounted_price]]&lt;=500),"₹200 - ₹500","&gt;₹500"))</f>
        <v>&gt;₹500</v>
      </c>
      <c r="J185" s="7">
        <v>1999</v>
      </c>
      <c r="K185" s="7">
        <f>(Amazon[[#This Row],[actual_price]]-Amazon[[#This Row],[discounted_price]])/Amazon[[#This Row],[actual_price]]*100</f>
        <v>52.526263131565784</v>
      </c>
      <c r="L185" s="8">
        <v>0.53</v>
      </c>
      <c r="M1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85" s="8" t="str">
        <f>IF(Amazon[[#This Row],[discount_percentage]]&gt;=50%,"Yes", "NO")</f>
        <v>Yes</v>
      </c>
      <c r="O185" s="5">
        <v>4.4000000000000004</v>
      </c>
      <c r="P185" s="6">
        <v>13552</v>
      </c>
      <c r="Q185" s="6">
        <f>AVERAGE(Amazon[[#This Row],[rating]]+Amazon[[#This Row],[rating_count]]/1000)</f>
        <v>17.951999999999998</v>
      </c>
      <c r="R185" s="6">
        <f>Amazon[[#This Row],[actual_price]]*Amazon[[#This Row],[rating_count]]</f>
        <v>27090448</v>
      </c>
    </row>
    <row r="186" spans="1:18">
      <c r="A186" s="5" t="s">
        <v>387</v>
      </c>
      <c r="B186" s="5" t="s">
        <v>388</v>
      </c>
      <c r="C186" s="5" t="s">
        <v>10</v>
      </c>
      <c r="D186" s="5" t="s">
        <v>2941</v>
      </c>
      <c r="E186" s="5" t="s">
        <v>2942</v>
      </c>
      <c r="F186" s="5" t="s">
        <v>2943</v>
      </c>
      <c r="G186" s="5" t="s">
        <v>2944</v>
      </c>
      <c r="H186" s="5">
        <v>499</v>
      </c>
      <c r="I186" s="5" t="str">
        <f>IF(Amazon[[#This Row],[discounted_price]]&lt;200,"&lt;₹200",IF(OR(Amazon[[#This Row],[discounted_price]]=200,Amazon[[#This Row],[discounted_price]]&lt;=500),"₹200 - ₹500","&gt;₹500"))</f>
        <v>₹200 - ₹500</v>
      </c>
      <c r="J186" s="7">
        <v>1200</v>
      </c>
      <c r="K186" s="7">
        <f>(Amazon[[#This Row],[actual_price]]-Amazon[[#This Row],[discounted_price]])/Amazon[[#This Row],[actual_price]]*100</f>
        <v>58.416666666666664</v>
      </c>
      <c r="L186" s="8">
        <v>0.57999999999999996</v>
      </c>
      <c r="M1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86" s="8" t="str">
        <f>IF(Amazon[[#This Row],[discount_percentage]]&gt;=50%,"Yes", "NO")</f>
        <v>Yes</v>
      </c>
      <c r="O186" s="5">
        <v>4.3</v>
      </c>
      <c r="P186" s="6">
        <v>5451</v>
      </c>
      <c r="Q186" s="6">
        <f>AVERAGE(Amazon[[#This Row],[rating]]+Amazon[[#This Row],[rating_count]]/1000)</f>
        <v>9.7509999999999994</v>
      </c>
      <c r="R186" s="6">
        <f>Amazon[[#This Row],[actual_price]]*Amazon[[#This Row],[rating_count]]</f>
        <v>6541200</v>
      </c>
    </row>
    <row r="187" spans="1:18">
      <c r="A187" s="5" t="s">
        <v>389</v>
      </c>
      <c r="B187" s="5" t="s">
        <v>390</v>
      </c>
      <c r="C187" s="5" t="s">
        <v>10</v>
      </c>
      <c r="D187" s="5" t="s">
        <v>2941</v>
      </c>
      <c r="E187" s="5" t="s">
        <v>2942</v>
      </c>
      <c r="F187" s="5" t="s">
        <v>2943</v>
      </c>
      <c r="G187" s="5" t="s">
        <v>2944</v>
      </c>
      <c r="H187" s="5">
        <v>299</v>
      </c>
      <c r="I187" s="5" t="str">
        <f>IF(Amazon[[#This Row],[discounted_price]]&lt;200,"&lt;₹200",IF(OR(Amazon[[#This Row],[discounted_price]]=200,Amazon[[#This Row],[discounted_price]]&lt;=500),"₹200 - ₹500","&gt;₹500"))</f>
        <v>₹200 - ₹500</v>
      </c>
      <c r="J187" s="5">
        <v>485</v>
      </c>
      <c r="K187" s="7">
        <f>(Amazon[[#This Row],[actual_price]]-Amazon[[#This Row],[discounted_price]])/Amazon[[#This Row],[actual_price]]*100</f>
        <v>38.350515463917532</v>
      </c>
      <c r="L187" s="8">
        <v>0.38</v>
      </c>
      <c r="M1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87" s="8" t="str">
        <f>IF(Amazon[[#This Row],[discount_percentage]]&gt;=50%,"Yes", "NO")</f>
        <v>NO</v>
      </c>
      <c r="O187" s="5">
        <v>4.3</v>
      </c>
      <c r="P187" s="6">
        <v>10911</v>
      </c>
      <c r="Q187" s="6">
        <f>AVERAGE(Amazon[[#This Row],[rating]]+Amazon[[#This Row],[rating_count]]/1000)</f>
        <v>15.210999999999999</v>
      </c>
      <c r="R187" s="6">
        <f>Amazon[[#This Row],[actual_price]]*Amazon[[#This Row],[rating_count]]</f>
        <v>5291835</v>
      </c>
    </row>
    <row r="188" spans="1:18">
      <c r="A188" s="5" t="s">
        <v>391</v>
      </c>
      <c r="B188" s="5" t="s">
        <v>392</v>
      </c>
      <c r="C188" s="5" t="s">
        <v>10</v>
      </c>
      <c r="D188" s="5" t="s">
        <v>2941</v>
      </c>
      <c r="E188" s="5" t="s">
        <v>2942</v>
      </c>
      <c r="F188" s="5" t="s">
        <v>2943</v>
      </c>
      <c r="G188" s="5" t="s">
        <v>2944</v>
      </c>
      <c r="H188" s="5">
        <v>949</v>
      </c>
      <c r="I188" s="5" t="str">
        <f>IF(Amazon[[#This Row],[discounted_price]]&lt;200,"&lt;₹200",IF(OR(Amazon[[#This Row],[discounted_price]]=200,Amazon[[#This Row],[discounted_price]]&lt;=500),"₹200 - ₹500","&gt;₹500"))</f>
        <v>&gt;₹500</v>
      </c>
      <c r="J188" s="7">
        <v>1999</v>
      </c>
      <c r="K188" s="7">
        <f>(Amazon[[#This Row],[actual_price]]-Amazon[[#This Row],[discounted_price]])/Amazon[[#This Row],[actual_price]]*100</f>
        <v>52.526263131565784</v>
      </c>
      <c r="L188" s="8">
        <v>0.53</v>
      </c>
      <c r="M1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88" s="8" t="str">
        <f>IF(Amazon[[#This Row],[discount_percentage]]&gt;=50%,"Yes", "NO")</f>
        <v>Yes</v>
      </c>
      <c r="O188" s="5">
        <v>4.4000000000000004</v>
      </c>
      <c r="P188" s="6">
        <v>13552</v>
      </c>
      <c r="Q188" s="6">
        <f>AVERAGE(Amazon[[#This Row],[rating]]+Amazon[[#This Row],[rating_count]]/1000)</f>
        <v>17.951999999999998</v>
      </c>
      <c r="R188" s="6">
        <f>Amazon[[#This Row],[actual_price]]*Amazon[[#This Row],[rating_count]]</f>
        <v>27090448</v>
      </c>
    </row>
    <row r="189" spans="1:18">
      <c r="A189" s="5" t="s">
        <v>393</v>
      </c>
      <c r="B189" s="5" t="s">
        <v>394</v>
      </c>
      <c r="C189" s="5" t="s">
        <v>10</v>
      </c>
      <c r="D189" s="5" t="s">
        <v>2941</v>
      </c>
      <c r="E189" s="5" t="s">
        <v>2942</v>
      </c>
      <c r="F189" s="5" t="s">
        <v>2943</v>
      </c>
      <c r="G189" s="5" t="s">
        <v>2944</v>
      </c>
      <c r="H189" s="5">
        <v>379</v>
      </c>
      <c r="I189" s="5" t="str">
        <f>IF(Amazon[[#This Row],[discounted_price]]&lt;200,"&lt;₹200",IF(OR(Amazon[[#This Row],[discounted_price]]=200,Amazon[[#This Row],[discounted_price]]&lt;=500),"₹200 - ₹500","&gt;₹500"))</f>
        <v>₹200 - ₹500</v>
      </c>
      <c r="J189" s="7">
        <v>1099</v>
      </c>
      <c r="K189" s="7">
        <f>(Amazon[[#This Row],[actual_price]]-Amazon[[#This Row],[discounted_price]])/Amazon[[#This Row],[actual_price]]*100</f>
        <v>65.514103730664246</v>
      </c>
      <c r="L189" s="8">
        <v>0.66</v>
      </c>
      <c r="M1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89" s="8" t="str">
        <f>IF(Amazon[[#This Row],[discount_percentage]]&gt;=50%,"Yes", "NO")</f>
        <v>Yes</v>
      </c>
      <c r="O189" s="5">
        <v>4.3</v>
      </c>
      <c r="P189" s="6">
        <v>2806</v>
      </c>
      <c r="Q189" s="6">
        <f>AVERAGE(Amazon[[#This Row],[rating]]+Amazon[[#This Row],[rating_count]]/1000)</f>
        <v>7.1059999999999999</v>
      </c>
      <c r="R189" s="6">
        <f>Amazon[[#This Row],[actual_price]]*Amazon[[#This Row],[rating_count]]</f>
        <v>3083794</v>
      </c>
    </row>
    <row r="190" spans="1:18">
      <c r="A190" s="5" t="s">
        <v>395</v>
      </c>
      <c r="B190" s="5" t="s">
        <v>396</v>
      </c>
      <c r="C190" s="5" t="s">
        <v>45</v>
      </c>
      <c r="D190" s="5" t="s">
        <v>2948</v>
      </c>
      <c r="E190" s="5" t="s">
        <v>2949</v>
      </c>
      <c r="F190" s="5" t="s">
        <v>2951</v>
      </c>
      <c r="G190" s="5" t="s">
        <v>2952</v>
      </c>
      <c r="H190" s="7">
        <v>8990</v>
      </c>
      <c r="I190" s="7" t="str">
        <f>IF(Amazon[[#This Row],[discounted_price]]&lt;200,"&lt;₹200",IF(OR(Amazon[[#This Row],[discounted_price]]=200,Amazon[[#This Row],[discounted_price]]&lt;=500),"₹200 - ₹500","&gt;₹500"))</f>
        <v>&gt;₹500</v>
      </c>
      <c r="J190" s="7">
        <v>18990</v>
      </c>
      <c r="K190" s="7">
        <f>(Amazon[[#This Row],[actual_price]]-Amazon[[#This Row],[discounted_price]])/Amazon[[#This Row],[actual_price]]*100</f>
        <v>52.659294365455501</v>
      </c>
      <c r="L190" s="8">
        <v>0.53</v>
      </c>
      <c r="M1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90" s="8" t="str">
        <f>IF(Amazon[[#This Row],[discount_percentage]]&gt;=50%,"Yes", "NO")</f>
        <v>Yes</v>
      </c>
      <c r="O190" s="5">
        <v>3.9</v>
      </c>
      <c r="P190" s="6">
        <v>350</v>
      </c>
      <c r="Q190" s="6">
        <f>AVERAGE(Amazon[[#This Row],[rating]]+Amazon[[#This Row],[rating_count]]/1000)</f>
        <v>4.25</v>
      </c>
      <c r="R190" s="6">
        <f>Amazon[[#This Row],[actual_price]]*Amazon[[#This Row],[rating_count]]</f>
        <v>6646500</v>
      </c>
    </row>
    <row r="191" spans="1:18">
      <c r="A191" s="5" t="s">
        <v>397</v>
      </c>
      <c r="B191" s="5" t="s">
        <v>398</v>
      </c>
      <c r="C191" s="5" t="s">
        <v>315</v>
      </c>
      <c r="D191" s="5" t="s">
        <v>2948</v>
      </c>
      <c r="E191" s="5" t="s">
        <v>2949</v>
      </c>
      <c r="F191" s="5" t="s">
        <v>2950</v>
      </c>
      <c r="G191" s="5" t="s">
        <v>2944</v>
      </c>
      <c r="H191" s="5">
        <v>486</v>
      </c>
      <c r="I191" s="5" t="str">
        <f>IF(Amazon[[#This Row],[discounted_price]]&lt;200,"&lt;₹200",IF(OR(Amazon[[#This Row],[discounted_price]]=200,Amazon[[#This Row],[discounted_price]]&lt;=500),"₹200 - ₹500","&gt;₹500"))</f>
        <v>₹200 - ₹500</v>
      </c>
      <c r="J191" s="7">
        <v>1999</v>
      </c>
      <c r="K191" s="7">
        <f>(Amazon[[#This Row],[actual_price]]-Amazon[[#This Row],[discounted_price]])/Amazon[[#This Row],[actual_price]]*100</f>
        <v>75.68784392196099</v>
      </c>
      <c r="L191" s="8">
        <v>0.76</v>
      </c>
      <c r="M1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91" s="8" t="str">
        <f>IF(Amazon[[#This Row],[discount_percentage]]&gt;=50%,"Yes", "NO")</f>
        <v>Yes</v>
      </c>
      <c r="O191" s="5">
        <v>4.2</v>
      </c>
      <c r="P191" s="6">
        <v>30023</v>
      </c>
      <c r="Q191" s="6">
        <f>AVERAGE(Amazon[[#This Row],[rating]]+Amazon[[#This Row],[rating_count]]/1000)</f>
        <v>34.222999999999999</v>
      </c>
      <c r="R191" s="6">
        <f>Amazon[[#This Row],[actual_price]]*Amazon[[#This Row],[rating_count]]</f>
        <v>60015977</v>
      </c>
    </row>
    <row r="192" spans="1:18">
      <c r="A192" s="5" t="s">
        <v>399</v>
      </c>
      <c r="B192" s="5" t="s">
        <v>400</v>
      </c>
      <c r="C192" s="5" t="s">
        <v>121</v>
      </c>
      <c r="D192" s="5" t="s">
        <v>2948</v>
      </c>
      <c r="E192" s="5" t="s">
        <v>2949</v>
      </c>
      <c r="F192" s="5" t="s">
        <v>2951</v>
      </c>
      <c r="G192" s="5" t="s">
        <v>2954</v>
      </c>
      <c r="H192" s="7">
        <v>5699</v>
      </c>
      <c r="I192" s="7" t="str">
        <f>IF(Amazon[[#This Row],[discounted_price]]&lt;200,"&lt;₹200",IF(OR(Amazon[[#This Row],[discounted_price]]=200,Amazon[[#This Row],[discounted_price]]&lt;=500),"₹200 - ₹500","&gt;₹500"))</f>
        <v>&gt;₹500</v>
      </c>
      <c r="J192" s="7">
        <v>11000</v>
      </c>
      <c r="K192" s="7">
        <f>(Amazon[[#This Row],[actual_price]]-Amazon[[#This Row],[discounted_price]])/Amazon[[#This Row],[actual_price]]*100</f>
        <v>48.190909090909088</v>
      </c>
      <c r="L192" s="8">
        <v>0.48</v>
      </c>
      <c r="M1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92" s="8" t="str">
        <f>IF(Amazon[[#This Row],[discount_percentage]]&gt;=50%,"Yes", "NO")</f>
        <v>NO</v>
      </c>
      <c r="O192" s="5">
        <v>4.2</v>
      </c>
      <c r="P192" s="6">
        <v>4003</v>
      </c>
      <c r="Q192" s="6">
        <f>AVERAGE(Amazon[[#This Row],[rating]]+Amazon[[#This Row],[rating_count]]/1000)</f>
        <v>8.2029999999999994</v>
      </c>
      <c r="R192" s="6">
        <f>Amazon[[#This Row],[actual_price]]*Amazon[[#This Row],[rating_count]]</f>
        <v>44033000</v>
      </c>
    </row>
    <row r="193" spans="1:18">
      <c r="A193" s="5" t="s">
        <v>401</v>
      </c>
      <c r="B193" s="5" t="s">
        <v>402</v>
      </c>
      <c r="C193" s="5" t="s">
        <v>10</v>
      </c>
      <c r="D193" s="5" t="s">
        <v>2941</v>
      </c>
      <c r="E193" s="5" t="s">
        <v>2942</v>
      </c>
      <c r="F193" s="5" t="s">
        <v>2943</v>
      </c>
      <c r="G193" s="5" t="s">
        <v>2944</v>
      </c>
      <c r="H193" s="5">
        <v>709</v>
      </c>
      <c r="I193" s="5" t="str">
        <f>IF(Amazon[[#This Row],[discounted_price]]&lt;200,"&lt;₹200",IF(OR(Amazon[[#This Row],[discounted_price]]=200,Amazon[[#This Row],[discounted_price]]&lt;=500),"₹200 - ₹500","&gt;₹500"))</f>
        <v>&gt;₹500</v>
      </c>
      <c r="J193" s="7">
        <v>1999</v>
      </c>
      <c r="K193" s="7">
        <f>(Amazon[[#This Row],[actual_price]]-Amazon[[#This Row],[discounted_price]])/Amazon[[#This Row],[actual_price]]*100</f>
        <v>64.532266133066528</v>
      </c>
      <c r="L193" s="8">
        <v>0.65</v>
      </c>
      <c r="M1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93" s="8" t="str">
        <f>IF(Amazon[[#This Row],[discount_percentage]]&gt;=50%,"Yes", "NO")</f>
        <v>Yes</v>
      </c>
      <c r="O193" s="5">
        <v>4.0999999999999996</v>
      </c>
      <c r="P193" s="6">
        <v>178817</v>
      </c>
      <c r="Q193" s="6">
        <f>AVERAGE(Amazon[[#This Row],[rating]]+Amazon[[#This Row],[rating_count]]/1000)</f>
        <v>182.917</v>
      </c>
      <c r="R193" s="6">
        <f>Amazon[[#This Row],[actual_price]]*Amazon[[#This Row],[rating_count]]</f>
        <v>357455183</v>
      </c>
    </row>
    <row r="194" spans="1:18">
      <c r="A194" s="5" t="s">
        <v>403</v>
      </c>
      <c r="B194" s="5" t="s">
        <v>404</v>
      </c>
      <c r="C194" s="5" t="s">
        <v>45</v>
      </c>
      <c r="D194" s="5" t="s">
        <v>2948</v>
      </c>
      <c r="E194" s="5" t="s">
        <v>2949</v>
      </c>
      <c r="F194" s="5" t="s">
        <v>2951</v>
      </c>
      <c r="G194" s="5" t="s">
        <v>2952</v>
      </c>
      <c r="H194" s="7">
        <v>47990</v>
      </c>
      <c r="I194" s="7" t="str">
        <f>IF(Amazon[[#This Row],[discounted_price]]&lt;200,"&lt;₹200",IF(OR(Amazon[[#This Row],[discounted_price]]=200,Amazon[[#This Row],[discounted_price]]&lt;=500),"₹200 - ₹500","&gt;₹500"))</f>
        <v>&gt;₹500</v>
      </c>
      <c r="J194" s="7">
        <v>70900</v>
      </c>
      <c r="K194" s="7">
        <f>(Amazon[[#This Row],[actual_price]]-Amazon[[#This Row],[discounted_price]])/Amazon[[#This Row],[actual_price]]*100</f>
        <v>32.313117066290545</v>
      </c>
      <c r="L194" s="8">
        <v>0.32</v>
      </c>
      <c r="M1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94" s="8" t="str">
        <f>IF(Amazon[[#This Row],[discount_percentage]]&gt;=50%,"Yes", "NO")</f>
        <v>NO</v>
      </c>
      <c r="O194" s="5">
        <v>4.3</v>
      </c>
      <c r="P194" s="6">
        <v>7109</v>
      </c>
      <c r="Q194" s="6">
        <f>AVERAGE(Amazon[[#This Row],[rating]]+Amazon[[#This Row],[rating_count]]/1000)</f>
        <v>11.408999999999999</v>
      </c>
      <c r="R194" s="6">
        <f>Amazon[[#This Row],[actual_price]]*Amazon[[#This Row],[rating_count]]</f>
        <v>504028100</v>
      </c>
    </row>
    <row r="195" spans="1:18">
      <c r="A195" s="5" t="s">
        <v>405</v>
      </c>
      <c r="B195" s="5" t="s">
        <v>406</v>
      </c>
      <c r="C195" s="5" t="s">
        <v>110</v>
      </c>
      <c r="D195" s="5" t="s">
        <v>2948</v>
      </c>
      <c r="E195" s="5" t="s">
        <v>2949</v>
      </c>
      <c r="F195" s="5" t="s">
        <v>2950</v>
      </c>
      <c r="G195" s="5" t="s">
        <v>2953</v>
      </c>
      <c r="H195" s="5">
        <v>299</v>
      </c>
      <c r="I195" s="5" t="str">
        <f>IF(Amazon[[#This Row],[discounted_price]]&lt;200,"&lt;₹200",IF(OR(Amazon[[#This Row],[discounted_price]]=200,Amazon[[#This Row],[discounted_price]]&lt;=500),"₹200 - ₹500","&gt;₹500"))</f>
        <v>₹200 - ₹500</v>
      </c>
      <c r="J195" s="7">
        <v>1199</v>
      </c>
      <c r="K195" s="7">
        <f>(Amazon[[#This Row],[actual_price]]-Amazon[[#This Row],[discounted_price]])/Amazon[[#This Row],[actual_price]]*100</f>
        <v>75.062552126772303</v>
      </c>
      <c r="L195" s="8">
        <v>0.75</v>
      </c>
      <c r="M1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95" s="8" t="str">
        <f>IF(Amazon[[#This Row],[discount_percentage]]&gt;=50%,"Yes", "NO")</f>
        <v>Yes</v>
      </c>
      <c r="O195" s="5">
        <v>3.7</v>
      </c>
      <c r="P195" s="6">
        <v>490</v>
      </c>
      <c r="Q195" s="6">
        <f>AVERAGE(Amazon[[#This Row],[rating]]+Amazon[[#This Row],[rating_count]]/1000)</f>
        <v>4.1900000000000004</v>
      </c>
      <c r="R195" s="6">
        <f>Amazon[[#This Row],[actual_price]]*Amazon[[#This Row],[rating_count]]</f>
        <v>587510</v>
      </c>
    </row>
    <row r="196" spans="1:18">
      <c r="A196" s="5" t="s">
        <v>407</v>
      </c>
      <c r="B196" s="5" t="s">
        <v>408</v>
      </c>
      <c r="C196" s="5" t="s">
        <v>10</v>
      </c>
      <c r="D196" s="5" t="s">
        <v>2941</v>
      </c>
      <c r="E196" s="5" t="s">
        <v>2942</v>
      </c>
      <c r="F196" s="5" t="s">
        <v>2943</v>
      </c>
      <c r="G196" s="5" t="s">
        <v>2944</v>
      </c>
      <c r="H196" s="5">
        <v>320</v>
      </c>
      <c r="I196" s="5" t="str">
        <f>IF(Amazon[[#This Row],[discounted_price]]&lt;200,"&lt;₹200",IF(OR(Amazon[[#This Row],[discounted_price]]=200,Amazon[[#This Row],[discounted_price]]&lt;=500),"₹200 - ₹500","&gt;₹500"))</f>
        <v>₹200 - ₹500</v>
      </c>
      <c r="J196" s="5">
        <v>599</v>
      </c>
      <c r="K196" s="7">
        <f>(Amazon[[#This Row],[actual_price]]-Amazon[[#This Row],[discounted_price]])/Amazon[[#This Row],[actual_price]]*100</f>
        <v>46.57762938230384</v>
      </c>
      <c r="L196" s="8">
        <v>0.47</v>
      </c>
      <c r="M1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96" s="8" t="str">
        <f>IF(Amazon[[#This Row],[discount_percentage]]&gt;=50%,"Yes", "NO")</f>
        <v>NO</v>
      </c>
      <c r="O196" s="5">
        <v>4.0999999999999996</v>
      </c>
      <c r="P196" s="6">
        <v>491</v>
      </c>
      <c r="Q196" s="6">
        <f>AVERAGE(Amazon[[#This Row],[rating]]+Amazon[[#This Row],[rating_count]]/1000)</f>
        <v>4.5909999999999993</v>
      </c>
      <c r="R196" s="6">
        <f>Amazon[[#This Row],[actual_price]]*Amazon[[#This Row],[rating_count]]</f>
        <v>294109</v>
      </c>
    </row>
    <row r="197" spans="1:18">
      <c r="A197" s="5" t="s">
        <v>409</v>
      </c>
      <c r="B197" s="5" t="s">
        <v>410</v>
      </c>
      <c r="C197" s="5" t="s">
        <v>10</v>
      </c>
      <c r="D197" s="5" t="s">
        <v>2941</v>
      </c>
      <c r="E197" s="5" t="s">
        <v>2942</v>
      </c>
      <c r="F197" s="5" t="s">
        <v>2943</v>
      </c>
      <c r="G197" s="5" t="s">
        <v>2944</v>
      </c>
      <c r="H197" s="5">
        <v>139</v>
      </c>
      <c r="I197" s="5" t="str">
        <f>IF(Amazon[[#This Row],[discounted_price]]&lt;200,"&lt;₹200",IF(OR(Amazon[[#This Row],[discounted_price]]=200,Amazon[[#This Row],[discounted_price]]&lt;=500),"₹200 - ₹500","&gt;₹500"))</f>
        <v>&lt;₹200</v>
      </c>
      <c r="J197" s="5">
        <v>549</v>
      </c>
      <c r="K197" s="7">
        <f>(Amazon[[#This Row],[actual_price]]-Amazon[[#This Row],[discounted_price]])/Amazon[[#This Row],[actual_price]]*100</f>
        <v>74.681238615664853</v>
      </c>
      <c r="L197" s="8">
        <v>0.75</v>
      </c>
      <c r="M1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97" s="8" t="str">
        <f>IF(Amazon[[#This Row],[discount_percentage]]&gt;=50%,"Yes", "NO")</f>
        <v>Yes</v>
      </c>
      <c r="O197" s="5">
        <v>3.9</v>
      </c>
      <c r="P197" s="6">
        <v>61</v>
      </c>
      <c r="Q197" s="6">
        <f>AVERAGE(Amazon[[#This Row],[rating]]+Amazon[[#This Row],[rating_count]]/1000)</f>
        <v>3.9609999999999999</v>
      </c>
      <c r="R197" s="6">
        <f>Amazon[[#This Row],[actual_price]]*Amazon[[#This Row],[rating_count]]</f>
        <v>33489</v>
      </c>
    </row>
    <row r="198" spans="1:18">
      <c r="A198" s="5" t="s">
        <v>411</v>
      </c>
      <c r="B198" s="5" t="s">
        <v>412</v>
      </c>
      <c r="C198" s="5" t="s">
        <v>10</v>
      </c>
      <c r="D198" s="5" t="s">
        <v>2941</v>
      </c>
      <c r="E198" s="5" t="s">
        <v>2942</v>
      </c>
      <c r="F198" s="5" t="s">
        <v>2943</v>
      </c>
      <c r="G198" s="5" t="s">
        <v>2944</v>
      </c>
      <c r="H198" s="5">
        <v>129</v>
      </c>
      <c r="I198" s="5" t="str">
        <f>IF(Amazon[[#This Row],[discounted_price]]&lt;200,"&lt;₹200",IF(OR(Amazon[[#This Row],[discounted_price]]=200,Amazon[[#This Row],[discounted_price]]&lt;=500),"₹200 - ₹500","&gt;₹500"))</f>
        <v>&lt;₹200</v>
      </c>
      <c r="J198" s="5">
        <v>249</v>
      </c>
      <c r="K198" s="7">
        <f>(Amazon[[#This Row],[actual_price]]-Amazon[[#This Row],[discounted_price]])/Amazon[[#This Row],[actual_price]]*100</f>
        <v>48.192771084337352</v>
      </c>
      <c r="L198" s="8">
        <v>0.48</v>
      </c>
      <c r="M1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98" s="8" t="str">
        <f>IF(Amazon[[#This Row],[discount_percentage]]&gt;=50%,"Yes", "NO")</f>
        <v>NO</v>
      </c>
      <c r="O198" s="5">
        <v>4</v>
      </c>
      <c r="P198" s="6">
        <v>9378</v>
      </c>
      <c r="Q198" s="6">
        <f>AVERAGE(Amazon[[#This Row],[rating]]+Amazon[[#This Row],[rating_count]]/1000)</f>
        <v>13.378</v>
      </c>
      <c r="R198" s="6">
        <f>Amazon[[#This Row],[actual_price]]*Amazon[[#This Row],[rating_count]]</f>
        <v>2335122</v>
      </c>
    </row>
    <row r="199" spans="1:18">
      <c r="A199" s="5" t="s">
        <v>413</v>
      </c>
      <c r="B199" s="5" t="s">
        <v>414</v>
      </c>
      <c r="C199" s="5" t="s">
        <v>45</v>
      </c>
      <c r="D199" s="5" t="s">
        <v>2948</v>
      </c>
      <c r="E199" s="5" t="s">
        <v>2949</v>
      </c>
      <c r="F199" s="5" t="s">
        <v>2951</v>
      </c>
      <c r="G199" s="5" t="s">
        <v>2952</v>
      </c>
      <c r="H199" s="7">
        <v>24999</v>
      </c>
      <c r="I199" s="7" t="str">
        <f>IF(Amazon[[#This Row],[discounted_price]]&lt;200,"&lt;₹200",IF(OR(Amazon[[#This Row],[discounted_price]]=200,Amazon[[#This Row],[discounted_price]]&lt;=500),"₹200 - ₹500","&gt;₹500"))</f>
        <v>&gt;₹500</v>
      </c>
      <c r="J199" s="7">
        <v>35999</v>
      </c>
      <c r="K199" s="7">
        <f>(Amazon[[#This Row],[actual_price]]-Amazon[[#This Row],[discounted_price]])/Amazon[[#This Row],[actual_price]]*100</f>
        <v>30.556404344565124</v>
      </c>
      <c r="L199" s="8">
        <v>0.31</v>
      </c>
      <c r="M1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99" s="8" t="str">
        <f>IF(Amazon[[#This Row],[discount_percentage]]&gt;=50%,"Yes", "NO")</f>
        <v>NO</v>
      </c>
      <c r="O199" s="5">
        <v>4.2</v>
      </c>
      <c r="P199" s="6">
        <v>32840</v>
      </c>
      <c r="Q199" s="6">
        <f>AVERAGE(Amazon[[#This Row],[rating]]+Amazon[[#This Row],[rating_count]]/1000)</f>
        <v>37.040000000000006</v>
      </c>
      <c r="R199" s="6">
        <f>Amazon[[#This Row],[actual_price]]*Amazon[[#This Row],[rating_count]]</f>
        <v>1182207160</v>
      </c>
    </row>
    <row r="200" spans="1:18">
      <c r="A200" s="5" t="s">
        <v>415</v>
      </c>
      <c r="B200" s="5" t="s">
        <v>416</v>
      </c>
      <c r="C200" s="5" t="s">
        <v>10</v>
      </c>
      <c r="D200" s="5" t="s">
        <v>2941</v>
      </c>
      <c r="E200" s="5" t="s">
        <v>2942</v>
      </c>
      <c r="F200" s="5" t="s">
        <v>2943</v>
      </c>
      <c r="G200" s="5" t="s">
        <v>2944</v>
      </c>
      <c r="H200" s="5">
        <v>999</v>
      </c>
      <c r="I200" s="5" t="str">
        <f>IF(Amazon[[#This Row],[discounted_price]]&lt;200,"&lt;₹200",IF(OR(Amazon[[#This Row],[discounted_price]]=200,Amazon[[#This Row],[discounted_price]]&lt;=500),"₹200 - ₹500","&gt;₹500"))</f>
        <v>&gt;₹500</v>
      </c>
      <c r="J200" s="7">
        <v>1699</v>
      </c>
      <c r="K200" s="7">
        <f>(Amazon[[#This Row],[actual_price]]-Amazon[[#This Row],[discounted_price]])/Amazon[[#This Row],[actual_price]]*100</f>
        <v>41.200706297822251</v>
      </c>
      <c r="L200" s="8">
        <v>0.41</v>
      </c>
      <c r="M2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00" s="8" t="str">
        <f>IF(Amazon[[#This Row],[discount_percentage]]&gt;=50%,"Yes", "NO")</f>
        <v>NO</v>
      </c>
      <c r="O200" s="5">
        <v>4.4000000000000004</v>
      </c>
      <c r="P200" s="6">
        <v>7318</v>
      </c>
      <c r="Q200" s="6">
        <f>AVERAGE(Amazon[[#This Row],[rating]]+Amazon[[#This Row],[rating_count]]/1000)</f>
        <v>11.718</v>
      </c>
      <c r="R200" s="6">
        <f>Amazon[[#This Row],[actual_price]]*Amazon[[#This Row],[rating_count]]</f>
        <v>12433282</v>
      </c>
    </row>
    <row r="201" spans="1:18">
      <c r="A201" s="5" t="s">
        <v>417</v>
      </c>
      <c r="B201" s="5" t="s">
        <v>418</v>
      </c>
      <c r="C201" s="5" t="s">
        <v>10</v>
      </c>
      <c r="D201" s="5" t="s">
        <v>2941</v>
      </c>
      <c r="E201" s="5" t="s">
        <v>2942</v>
      </c>
      <c r="F201" s="5" t="s">
        <v>2943</v>
      </c>
      <c r="G201" s="5" t="s">
        <v>2944</v>
      </c>
      <c r="H201" s="5">
        <v>225</v>
      </c>
      <c r="I201" s="5" t="str">
        <f>IF(Amazon[[#This Row],[discounted_price]]&lt;200,"&lt;₹200",IF(OR(Amazon[[#This Row],[discounted_price]]=200,Amazon[[#This Row],[discounted_price]]&lt;=500),"₹200 - ₹500","&gt;₹500"))</f>
        <v>₹200 - ₹500</v>
      </c>
      <c r="J201" s="5">
        <v>499</v>
      </c>
      <c r="K201" s="7">
        <f>(Amazon[[#This Row],[actual_price]]-Amazon[[#This Row],[discounted_price]])/Amazon[[#This Row],[actual_price]]*100</f>
        <v>54.90981963927856</v>
      </c>
      <c r="L201" s="8">
        <v>0.55000000000000004</v>
      </c>
      <c r="M2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01" s="8" t="str">
        <f>IF(Amazon[[#This Row],[discount_percentage]]&gt;=50%,"Yes", "NO")</f>
        <v>Yes</v>
      </c>
      <c r="O201" s="5">
        <v>4.0999999999999996</v>
      </c>
      <c r="P201" s="6">
        <v>789</v>
      </c>
      <c r="Q201" s="6">
        <f>AVERAGE(Amazon[[#This Row],[rating]]+Amazon[[#This Row],[rating_count]]/1000)</f>
        <v>4.8889999999999993</v>
      </c>
      <c r="R201" s="6">
        <f>Amazon[[#This Row],[actual_price]]*Amazon[[#This Row],[rating_count]]</f>
        <v>393711</v>
      </c>
    </row>
    <row r="202" spans="1:18">
      <c r="A202" s="5" t="s">
        <v>419</v>
      </c>
      <c r="B202" s="5" t="s">
        <v>420</v>
      </c>
      <c r="C202" s="5" t="s">
        <v>110</v>
      </c>
      <c r="D202" s="5" t="s">
        <v>2948</v>
      </c>
      <c r="E202" s="5" t="s">
        <v>2949</v>
      </c>
      <c r="F202" s="5" t="s">
        <v>2950</v>
      </c>
      <c r="G202" s="5" t="s">
        <v>2953</v>
      </c>
      <c r="H202" s="5">
        <v>547</v>
      </c>
      <c r="I202" s="5" t="str">
        <f>IF(Amazon[[#This Row],[discounted_price]]&lt;200,"&lt;₹200",IF(OR(Amazon[[#This Row],[discounted_price]]=200,Amazon[[#This Row],[discounted_price]]&lt;=500),"₹200 - ₹500","&gt;₹500"))</f>
        <v>&gt;₹500</v>
      </c>
      <c r="J202" s="7">
        <v>2999</v>
      </c>
      <c r="K202" s="7">
        <f>(Amazon[[#This Row],[actual_price]]-Amazon[[#This Row],[discounted_price]])/Amazon[[#This Row],[actual_price]]*100</f>
        <v>81.760586862287425</v>
      </c>
      <c r="L202" s="8">
        <v>0.82</v>
      </c>
      <c r="M2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202" s="8" t="str">
        <f>IF(Amazon[[#This Row],[discount_percentage]]&gt;=50%,"Yes", "NO")</f>
        <v>Yes</v>
      </c>
      <c r="O202" s="5">
        <v>4.3</v>
      </c>
      <c r="P202" s="6">
        <v>407</v>
      </c>
      <c r="Q202" s="6">
        <f>AVERAGE(Amazon[[#This Row],[rating]]+Amazon[[#This Row],[rating_count]]/1000)</f>
        <v>4.7069999999999999</v>
      </c>
      <c r="R202" s="6">
        <f>Amazon[[#This Row],[actual_price]]*Amazon[[#This Row],[rating_count]]</f>
        <v>1220593</v>
      </c>
    </row>
    <row r="203" spans="1:18">
      <c r="A203" s="5" t="s">
        <v>421</v>
      </c>
      <c r="B203" s="5" t="s">
        <v>422</v>
      </c>
      <c r="C203" s="5" t="s">
        <v>10</v>
      </c>
      <c r="D203" s="5" t="s">
        <v>2941</v>
      </c>
      <c r="E203" s="5" t="s">
        <v>2942</v>
      </c>
      <c r="F203" s="5" t="s">
        <v>2943</v>
      </c>
      <c r="G203" s="5" t="s">
        <v>2944</v>
      </c>
      <c r="H203" s="5">
        <v>259</v>
      </c>
      <c r="I203" s="5" t="str">
        <f>IF(Amazon[[#This Row],[discounted_price]]&lt;200,"&lt;₹200",IF(OR(Amazon[[#This Row],[discounted_price]]=200,Amazon[[#This Row],[discounted_price]]&lt;=500),"₹200 - ₹500","&gt;₹500"))</f>
        <v>₹200 - ₹500</v>
      </c>
      <c r="J203" s="5">
        <v>699</v>
      </c>
      <c r="K203" s="7">
        <f>(Amazon[[#This Row],[actual_price]]-Amazon[[#This Row],[discounted_price]])/Amazon[[#This Row],[actual_price]]*100</f>
        <v>62.947067238912737</v>
      </c>
      <c r="L203" s="8">
        <v>0.63</v>
      </c>
      <c r="M2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03" s="8" t="str">
        <f>IF(Amazon[[#This Row],[discount_percentage]]&gt;=50%,"Yes", "NO")</f>
        <v>Yes</v>
      </c>
      <c r="O203" s="5">
        <v>3.8</v>
      </c>
      <c r="P203" s="6">
        <v>2399</v>
      </c>
      <c r="Q203" s="6">
        <f>AVERAGE(Amazon[[#This Row],[rating]]+Amazon[[#This Row],[rating_count]]/1000)</f>
        <v>6.1989999999999998</v>
      </c>
      <c r="R203" s="6">
        <f>Amazon[[#This Row],[actual_price]]*Amazon[[#This Row],[rating_count]]</f>
        <v>1676901</v>
      </c>
    </row>
    <row r="204" spans="1:18">
      <c r="A204" s="5" t="s">
        <v>423</v>
      </c>
      <c r="B204" s="5" t="s">
        <v>424</v>
      </c>
      <c r="C204" s="5" t="s">
        <v>110</v>
      </c>
      <c r="D204" s="5" t="s">
        <v>2948</v>
      </c>
      <c r="E204" s="5" t="s">
        <v>2949</v>
      </c>
      <c r="F204" s="5" t="s">
        <v>2950</v>
      </c>
      <c r="G204" s="5" t="s">
        <v>2953</v>
      </c>
      <c r="H204" s="5">
        <v>239</v>
      </c>
      <c r="I204" s="5" t="str">
        <f>IF(Amazon[[#This Row],[discounted_price]]&lt;200,"&lt;₹200",IF(OR(Amazon[[#This Row],[discounted_price]]=200,Amazon[[#This Row],[discounted_price]]&lt;=500),"₹200 - ₹500","&gt;₹500"))</f>
        <v>₹200 - ₹500</v>
      </c>
      <c r="J204" s="5">
        <v>699</v>
      </c>
      <c r="K204" s="7">
        <f>(Amazon[[#This Row],[actual_price]]-Amazon[[#This Row],[discounted_price]])/Amazon[[#This Row],[actual_price]]*100</f>
        <v>65.808297567954227</v>
      </c>
      <c r="L204" s="8">
        <v>0.66</v>
      </c>
      <c r="M2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04" s="8" t="str">
        <f>IF(Amazon[[#This Row],[discount_percentage]]&gt;=50%,"Yes", "NO")</f>
        <v>Yes</v>
      </c>
      <c r="O204" s="5">
        <v>4.4000000000000004</v>
      </c>
      <c r="P204" s="6">
        <v>2640</v>
      </c>
      <c r="Q204" s="6">
        <f>AVERAGE(Amazon[[#This Row],[rating]]+Amazon[[#This Row],[rating_count]]/1000)</f>
        <v>7.0400000000000009</v>
      </c>
      <c r="R204" s="6">
        <f>Amazon[[#This Row],[actual_price]]*Amazon[[#This Row],[rating_count]]</f>
        <v>1845360</v>
      </c>
    </row>
    <row r="205" spans="1:18">
      <c r="A205" s="5" t="s">
        <v>425</v>
      </c>
      <c r="B205" s="5" t="s">
        <v>426</v>
      </c>
      <c r="C205" s="5" t="s">
        <v>110</v>
      </c>
      <c r="D205" s="5" t="s">
        <v>2948</v>
      </c>
      <c r="E205" s="5" t="s">
        <v>2949</v>
      </c>
      <c r="F205" s="5" t="s">
        <v>2950</v>
      </c>
      <c r="G205" s="5" t="s">
        <v>2953</v>
      </c>
      <c r="H205" s="5">
        <v>349</v>
      </c>
      <c r="I205" s="5" t="str">
        <f>IF(Amazon[[#This Row],[discounted_price]]&lt;200,"&lt;₹200",IF(OR(Amazon[[#This Row],[discounted_price]]=200,Amazon[[#This Row],[discounted_price]]&lt;=500),"₹200 - ₹500","&gt;₹500"))</f>
        <v>₹200 - ₹500</v>
      </c>
      <c r="J205" s="5">
        <v>999</v>
      </c>
      <c r="K205" s="7">
        <f>(Amazon[[#This Row],[actual_price]]-Amazon[[#This Row],[discounted_price]])/Amazon[[#This Row],[actual_price]]*100</f>
        <v>65.06506506506507</v>
      </c>
      <c r="L205" s="8">
        <v>0.65</v>
      </c>
      <c r="M2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05" s="8" t="str">
        <f>IF(Amazon[[#This Row],[discount_percentage]]&gt;=50%,"Yes", "NO")</f>
        <v>Yes</v>
      </c>
      <c r="O205" s="5">
        <v>4</v>
      </c>
      <c r="P205" s="6">
        <v>839</v>
      </c>
      <c r="Q205" s="6">
        <f>AVERAGE(Amazon[[#This Row],[rating]]+Amazon[[#This Row],[rating_count]]/1000)</f>
        <v>4.8390000000000004</v>
      </c>
      <c r="R205" s="6">
        <f>Amazon[[#This Row],[actual_price]]*Amazon[[#This Row],[rating_count]]</f>
        <v>838161</v>
      </c>
    </row>
    <row r="206" spans="1:18">
      <c r="A206" s="5" t="s">
        <v>427</v>
      </c>
      <c r="B206" s="5" t="s">
        <v>428</v>
      </c>
      <c r="C206" s="5" t="s">
        <v>36</v>
      </c>
      <c r="D206" s="5" t="s">
        <v>2948</v>
      </c>
      <c r="E206" s="5" t="s">
        <v>2949</v>
      </c>
      <c r="F206" s="5" t="s">
        <v>2950</v>
      </c>
      <c r="G206" s="5" t="s">
        <v>2944</v>
      </c>
      <c r="H206" s="5">
        <v>467</v>
      </c>
      <c r="I206" s="5" t="str">
        <f>IF(Amazon[[#This Row],[discounted_price]]&lt;200,"&lt;₹200",IF(OR(Amazon[[#This Row],[discounted_price]]=200,Amazon[[#This Row],[discounted_price]]&lt;=500),"₹200 - ₹500","&gt;₹500"))</f>
        <v>₹200 - ₹500</v>
      </c>
      <c r="J206" s="5">
        <v>599</v>
      </c>
      <c r="K206" s="7">
        <f>(Amazon[[#This Row],[actual_price]]-Amazon[[#This Row],[discounted_price]])/Amazon[[#This Row],[actual_price]]*100</f>
        <v>22.036727879799667</v>
      </c>
      <c r="L206" s="8">
        <v>0.22</v>
      </c>
      <c r="M2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206" s="8" t="str">
        <f>IF(Amazon[[#This Row],[discount_percentage]]&gt;=50%,"Yes", "NO")</f>
        <v>NO</v>
      </c>
      <c r="O206" s="5">
        <v>4.4000000000000004</v>
      </c>
      <c r="P206" s="6">
        <v>44054</v>
      </c>
      <c r="Q206" s="6">
        <f>AVERAGE(Amazon[[#This Row],[rating]]+Amazon[[#This Row],[rating_count]]/1000)</f>
        <v>48.454000000000001</v>
      </c>
      <c r="R206" s="6">
        <f>Amazon[[#This Row],[actual_price]]*Amazon[[#This Row],[rating_count]]</f>
        <v>26388346</v>
      </c>
    </row>
    <row r="207" spans="1:18">
      <c r="A207" s="5" t="s">
        <v>429</v>
      </c>
      <c r="B207" s="5" t="s">
        <v>430</v>
      </c>
      <c r="C207" s="5" t="s">
        <v>10</v>
      </c>
      <c r="D207" s="5" t="s">
        <v>2941</v>
      </c>
      <c r="E207" s="5" t="s">
        <v>2942</v>
      </c>
      <c r="F207" s="5" t="s">
        <v>2943</v>
      </c>
      <c r="G207" s="5" t="s">
        <v>2944</v>
      </c>
      <c r="H207" s="5">
        <v>449</v>
      </c>
      <c r="I207" s="5" t="str">
        <f>IF(Amazon[[#This Row],[discounted_price]]&lt;200,"&lt;₹200",IF(OR(Amazon[[#This Row],[discounted_price]]=200,Amazon[[#This Row],[discounted_price]]&lt;=500),"₹200 - ₹500","&gt;₹500"))</f>
        <v>₹200 - ₹500</v>
      </c>
      <c r="J207" s="5">
        <v>599</v>
      </c>
      <c r="K207" s="7">
        <f>(Amazon[[#This Row],[actual_price]]-Amazon[[#This Row],[discounted_price]])/Amazon[[#This Row],[actual_price]]*100</f>
        <v>25.041736227045075</v>
      </c>
      <c r="L207" s="8">
        <v>0.25</v>
      </c>
      <c r="M2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207" s="8" t="str">
        <f>IF(Amazon[[#This Row],[discount_percentage]]&gt;=50%,"Yes", "NO")</f>
        <v>NO</v>
      </c>
      <c r="O207" s="5">
        <v>4</v>
      </c>
      <c r="P207" s="6">
        <v>3231</v>
      </c>
      <c r="Q207" s="6">
        <f>AVERAGE(Amazon[[#This Row],[rating]]+Amazon[[#This Row],[rating_count]]/1000)</f>
        <v>7.2309999999999999</v>
      </c>
      <c r="R207" s="6">
        <f>Amazon[[#This Row],[actual_price]]*Amazon[[#This Row],[rating_count]]</f>
        <v>1935369</v>
      </c>
    </row>
    <row r="208" spans="1:18">
      <c r="A208" s="5" t="s">
        <v>431</v>
      </c>
      <c r="B208" s="5" t="s">
        <v>432</v>
      </c>
      <c r="C208" s="5" t="s">
        <v>45</v>
      </c>
      <c r="D208" s="5" t="s">
        <v>2948</v>
      </c>
      <c r="E208" s="5" t="s">
        <v>2949</v>
      </c>
      <c r="F208" s="5" t="s">
        <v>2951</v>
      </c>
      <c r="G208" s="5" t="s">
        <v>2952</v>
      </c>
      <c r="H208" s="7">
        <v>11990</v>
      </c>
      <c r="I208" s="7" t="str">
        <f>IF(Amazon[[#This Row],[discounted_price]]&lt;200,"&lt;₹200",IF(OR(Amazon[[#This Row],[discounted_price]]=200,Amazon[[#This Row],[discounted_price]]&lt;=500),"₹200 - ₹500","&gt;₹500"))</f>
        <v>&gt;₹500</v>
      </c>
      <c r="J208" s="7">
        <v>31990</v>
      </c>
      <c r="K208" s="7">
        <f>(Amazon[[#This Row],[actual_price]]-Amazon[[#This Row],[discounted_price]])/Amazon[[#This Row],[actual_price]]*100</f>
        <v>62.519537355423573</v>
      </c>
      <c r="L208" s="8">
        <v>0.63</v>
      </c>
      <c r="M2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08" s="8" t="str">
        <f>IF(Amazon[[#This Row],[discount_percentage]]&gt;=50%,"Yes", "NO")</f>
        <v>Yes</v>
      </c>
      <c r="O208" s="5">
        <v>4.2</v>
      </c>
      <c r="P208" s="6">
        <v>64</v>
      </c>
      <c r="Q208" s="6">
        <f>AVERAGE(Amazon[[#This Row],[rating]]+Amazon[[#This Row],[rating_count]]/1000)</f>
        <v>4.2640000000000002</v>
      </c>
      <c r="R208" s="6">
        <f>Amazon[[#This Row],[actual_price]]*Amazon[[#This Row],[rating_count]]</f>
        <v>2047360</v>
      </c>
    </row>
    <row r="209" spans="1:18">
      <c r="A209" s="5" t="s">
        <v>433</v>
      </c>
      <c r="B209" s="5" t="s">
        <v>434</v>
      </c>
      <c r="C209" s="5" t="s">
        <v>10</v>
      </c>
      <c r="D209" s="5" t="s">
        <v>2941</v>
      </c>
      <c r="E209" s="5" t="s">
        <v>2942</v>
      </c>
      <c r="F209" s="5" t="s">
        <v>2943</v>
      </c>
      <c r="G209" s="5" t="s">
        <v>2944</v>
      </c>
      <c r="H209" s="5">
        <v>350</v>
      </c>
      <c r="I209" s="5" t="str">
        <f>IF(Amazon[[#This Row],[discounted_price]]&lt;200,"&lt;₹200",IF(OR(Amazon[[#This Row],[discounted_price]]=200,Amazon[[#This Row],[discounted_price]]&lt;=500),"₹200 - ₹500","&gt;₹500"))</f>
        <v>₹200 - ₹500</v>
      </c>
      <c r="J209" s="5">
        <v>599</v>
      </c>
      <c r="K209" s="7">
        <f>(Amazon[[#This Row],[actual_price]]-Amazon[[#This Row],[discounted_price]])/Amazon[[#This Row],[actual_price]]*100</f>
        <v>41.569282136894827</v>
      </c>
      <c r="L209" s="8">
        <v>0.42</v>
      </c>
      <c r="M2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09" s="8" t="str">
        <f>IF(Amazon[[#This Row],[discount_percentage]]&gt;=50%,"Yes", "NO")</f>
        <v>NO</v>
      </c>
      <c r="O209" s="5">
        <v>3.9</v>
      </c>
      <c r="P209" s="6">
        <v>8314</v>
      </c>
      <c r="Q209" s="6">
        <f>AVERAGE(Amazon[[#This Row],[rating]]+Amazon[[#This Row],[rating_count]]/1000)</f>
        <v>12.214</v>
      </c>
      <c r="R209" s="6">
        <f>Amazon[[#This Row],[actual_price]]*Amazon[[#This Row],[rating_count]]</f>
        <v>4980086</v>
      </c>
    </row>
    <row r="210" spans="1:18">
      <c r="A210" s="5" t="s">
        <v>435</v>
      </c>
      <c r="B210" s="5" t="s">
        <v>436</v>
      </c>
      <c r="C210" s="5" t="s">
        <v>10</v>
      </c>
      <c r="D210" s="5" t="s">
        <v>2941</v>
      </c>
      <c r="E210" s="5" t="s">
        <v>2942</v>
      </c>
      <c r="F210" s="5" t="s">
        <v>2943</v>
      </c>
      <c r="G210" s="5" t="s">
        <v>2944</v>
      </c>
      <c r="H210" s="5">
        <v>252</v>
      </c>
      <c r="I210" s="5" t="str">
        <f>IF(Amazon[[#This Row],[discounted_price]]&lt;200,"&lt;₹200",IF(OR(Amazon[[#This Row],[discounted_price]]=200,Amazon[[#This Row],[discounted_price]]&lt;=500),"₹200 - ₹500","&gt;₹500"))</f>
        <v>₹200 - ₹500</v>
      </c>
      <c r="J210" s="5">
        <v>999</v>
      </c>
      <c r="K210" s="7">
        <f>(Amazon[[#This Row],[actual_price]]-Amazon[[#This Row],[discounted_price]])/Amazon[[#This Row],[actual_price]]*100</f>
        <v>74.774774774774784</v>
      </c>
      <c r="L210" s="8">
        <v>0.75</v>
      </c>
      <c r="M2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210" s="8" t="str">
        <f>IF(Amazon[[#This Row],[discount_percentage]]&gt;=50%,"Yes", "NO")</f>
        <v>Yes</v>
      </c>
      <c r="O210" s="5">
        <v>3.7</v>
      </c>
      <c r="P210" s="6">
        <v>2249</v>
      </c>
      <c r="Q210" s="6">
        <f>AVERAGE(Amazon[[#This Row],[rating]]+Amazon[[#This Row],[rating_count]]/1000)</f>
        <v>5.9489999999999998</v>
      </c>
      <c r="R210" s="6">
        <f>Amazon[[#This Row],[actual_price]]*Amazon[[#This Row],[rating_count]]</f>
        <v>2246751</v>
      </c>
    </row>
    <row r="211" spans="1:18">
      <c r="A211" s="5" t="s">
        <v>437</v>
      </c>
      <c r="B211" s="5" t="s">
        <v>438</v>
      </c>
      <c r="C211" s="5" t="s">
        <v>110</v>
      </c>
      <c r="D211" s="5" t="s">
        <v>2948</v>
      </c>
      <c r="E211" s="5" t="s">
        <v>2949</v>
      </c>
      <c r="F211" s="5" t="s">
        <v>2950</v>
      </c>
      <c r="G211" s="5" t="s">
        <v>2953</v>
      </c>
      <c r="H211" s="5">
        <v>204</v>
      </c>
      <c r="I211" s="5" t="str">
        <f>IF(Amazon[[#This Row],[discounted_price]]&lt;200,"&lt;₹200",IF(OR(Amazon[[#This Row],[discounted_price]]=200,Amazon[[#This Row],[discounted_price]]&lt;=500),"₹200 - ₹500","&gt;₹500"))</f>
        <v>₹200 - ₹500</v>
      </c>
      <c r="J211" s="5">
        <v>599</v>
      </c>
      <c r="K211" s="7">
        <f>(Amazon[[#This Row],[actual_price]]-Amazon[[#This Row],[discounted_price]])/Amazon[[#This Row],[actual_price]]*100</f>
        <v>65.943238731218699</v>
      </c>
      <c r="L211" s="8">
        <v>0.66</v>
      </c>
      <c r="M2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11" s="8" t="str">
        <f>IF(Amazon[[#This Row],[discount_percentage]]&gt;=50%,"Yes", "NO")</f>
        <v>Yes</v>
      </c>
      <c r="O211" s="5">
        <v>3.6</v>
      </c>
      <c r="P211" s="6">
        <v>339</v>
      </c>
      <c r="Q211" s="6">
        <f>AVERAGE(Amazon[[#This Row],[rating]]+Amazon[[#This Row],[rating_count]]/1000)</f>
        <v>3.9390000000000001</v>
      </c>
      <c r="R211" s="6">
        <f>Amazon[[#This Row],[actual_price]]*Amazon[[#This Row],[rating_count]]</f>
        <v>203061</v>
      </c>
    </row>
    <row r="212" spans="1:18">
      <c r="A212" s="5" t="s">
        <v>439</v>
      </c>
      <c r="B212" s="5" t="s">
        <v>440</v>
      </c>
      <c r="C212" s="5" t="s">
        <v>334</v>
      </c>
      <c r="D212" s="5" t="s">
        <v>2948</v>
      </c>
      <c r="E212" s="5" t="s">
        <v>2949</v>
      </c>
      <c r="F212" s="5" t="s">
        <v>2959</v>
      </c>
      <c r="H212" s="7">
        <v>6490</v>
      </c>
      <c r="I212" s="7" t="str">
        <f>IF(Amazon[[#This Row],[discounted_price]]&lt;200,"&lt;₹200",IF(OR(Amazon[[#This Row],[discounted_price]]=200,Amazon[[#This Row],[discounted_price]]&lt;=500),"₹200 - ₹500","&gt;₹500"))</f>
        <v>&gt;₹500</v>
      </c>
      <c r="J212" s="7">
        <v>9990</v>
      </c>
      <c r="K212" s="7">
        <f>(Amazon[[#This Row],[actual_price]]-Amazon[[#This Row],[discounted_price]])/Amazon[[#This Row],[actual_price]]*100</f>
        <v>35.035035035035037</v>
      </c>
      <c r="L212" s="8">
        <v>0.35</v>
      </c>
      <c r="M2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12" s="8" t="str">
        <f>IF(Amazon[[#This Row],[discount_percentage]]&gt;=50%,"Yes", "NO")</f>
        <v>NO</v>
      </c>
      <c r="O212" s="5">
        <v>4</v>
      </c>
      <c r="P212" s="6">
        <v>27</v>
      </c>
      <c r="Q212" s="6">
        <f>AVERAGE(Amazon[[#This Row],[rating]]+Amazon[[#This Row],[rating_count]]/1000)</f>
        <v>4.0270000000000001</v>
      </c>
      <c r="R212" s="6">
        <f>Amazon[[#This Row],[actual_price]]*Amazon[[#This Row],[rating_count]]</f>
        <v>269730</v>
      </c>
    </row>
    <row r="213" spans="1:18">
      <c r="A213" s="5" t="s">
        <v>441</v>
      </c>
      <c r="B213" s="5" t="s">
        <v>442</v>
      </c>
      <c r="C213" s="5" t="s">
        <v>110</v>
      </c>
      <c r="D213" s="5" t="s">
        <v>2948</v>
      </c>
      <c r="E213" s="5" t="s">
        <v>2949</v>
      </c>
      <c r="F213" s="5" t="s">
        <v>2950</v>
      </c>
      <c r="G213" s="5" t="s">
        <v>2953</v>
      </c>
      <c r="H213" s="5">
        <v>235</v>
      </c>
      <c r="I213" s="5" t="str">
        <f>IF(Amazon[[#This Row],[discounted_price]]&lt;200,"&lt;₹200",IF(OR(Amazon[[#This Row],[discounted_price]]=200,Amazon[[#This Row],[discounted_price]]&lt;=500),"₹200 - ₹500","&gt;₹500"))</f>
        <v>₹200 - ₹500</v>
      </c>
      <c r="J213" s="5">
        <v>599</v>
      </c>
      <c r="K213" s="7">
        <f>(Amazon[[#This Row],[actual_price]]-Amazon[[#This Row],[discounted_price]])/Amazon[[#This Row],[actual_price]]*100</f>
        <v>60.767946577629381</v>
      </c>
      <c r="L213" s="8">
        <v>0.61</v>
      </c>
      <c r="M2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13" s="8" t="str">
        <f>IF(Amazon[[#This Row],[discount_percentage]]&gt;=50%,"Yes", "NO")</f>
        <v>Yes</v>
      </c>
      <c r="O213" s="5">
        <v>3.5</v>
      </c>
      <c r="P213" s="6">
        <v>197</v>
      </c>
      <c r="Q213" s="6">
        <f>AVERAGE(Amazon[[#This Row],[rating]]+Amazon[[#This Row],[rating_count]]/1000)</f>
        <v>3.6970000000000001</v>
      </c>
      <c r="R213" s="6">
        <f>Amazon[[#This Row],[actual_price]]*Amazon[[#This Row],[rating_count]]</f>
        <v>118003</v>
      </c>
    </row>
    <row r="214" spans="1:18">
      <c r="A214" s="5" t="s">
        <v>443</v>
      </c>
      <c r="B214" s="5" t="s">
        <v>444</v>
      </c>
      <c r="C214" s="5" t="s">
        <v>10</v>
      </c>
      <c r="D214" s="5" t="s">
        <v>2941</v>
      </c>
      <c r="E214" s="5" t="s">
        <v>2942</v>
      </c>
      <c r="F214" s="5" t="s">
        <v>2943</v>
      </c>
      <c r="G214" s="5" t="s">
        <v>2944</v>
      </c>
      <c r="H214" s="5">
        <v>299</v>
      </c>
      <c r="I214" s="5" t="str">
        <f>IF(Amazon[[#This Row],[discounted_price]]&lt;200,"&lt;₹200",IF(OR(Amazon[[#This Row],[discounted_price]]=200,Amazon[[#This Row],[discounted_price]]&lt;=500),"₹200 - ₹500","&gt;₹500"))</f>
        <v>₹200 - ₹500</v>
      </c>
      <c r="J214" s="5">
        <v>800</v>
      </c>
      <c r="K214" s="7">
        <f>(Amazon[[#This Row],[actual_price]]-Amazon[[#This Row],[discounted_price]])/Amazon[[#This Row],[actual_price]]*100</f>
        <v>62.625</v>
      </c>
      <c r="L214" s="8">
        <v>0.63</v>
      </c>
      <c r="M2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14" s="8" t="str">
        <f>IF(Amazon[[#This Row],[discount_percentage]]&gt;=50%,"Yes", "NO")</f>
        <v>Yes</v>
      </c>
      <c r="O214" s="5">
        <v>4.5</v>
      </c>
      <c r="P214" s="6">
        <v>74977</v>
      </c>
      <c r="Q214" s="6">
        <f>AVERAGE(Amazon[[#This Row],[rating]]+Amazon[[#This Row],[rating_count]]/1000)</f>
        <v>79.477000000000004</v>
      </c>
      <c r="R214" s="6">
        <f>Amazon[[#This Row],[actual_price]]*Amazon[[#This Row],[rating_count]]</f>
        <v>59981600</v>
      </c>
    </row>
    <row r="215" spans="1:18">
      <c r="A215" s="5" t="s">
        <v>445</v>
      </c>
      <c r="B215" s="5" t="s">
        <v>446</v>
      </c>
      <c r="C215" s="5" t="s">
        <v>10</v>
      </c>
      <c r="D215" s="5" t="s">
        <v>2941</v>
      </c>
      <c r="E215" s="5" t="s">
        <v>2942</v>
      </c>
      <c r="F215" s="5" t="s">
        <v>2943</v>
      </c>
      <c r="G215" s="5" t="s">
        <v>2944</v>
      </c>
      <c r="H215" s="5">
        <v>799</v>
      </c>
      <c r="I215" s="5" t="str">
        <f>IF(Amazon[[#This Row],[discounted_price]]&lt;200,"&lt;₹200",IF(OR(Amazon[[#This Row],[discounted_price]]=200,Amazon[[#This Row],[discounted_price]]&lt;=500),"₹200 - ₹500","&gt;₹500"))</f>
        <v>&gt;₹500</v>
      </c>
      <c r="J215" s="7">
        <v>1999</v>
      </c>
      <c r="K215" s="7">
        <f>(Amazon[[#This Row],[actual_price]]-Amazon[[#This Row],[discounted_price]])/Amazon[[#This Row],[actual_price]]*100</f>
        <v>60.030015007503756</v>
      </c>
      <c r="L215" s="8">
        <v>0.6</v>
      </c>
      <c r="M2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15" s="8" t="str">
        <f>IF(Amazon[[#This Row],[discount_percentage]]&gt;=50%,"Yes", "NO")</f>
        <v>Yes</v>
      </c>
      <c r="O215" s="5">
        <v>4.2</v>
      </c>
      <c r="P215" s="6">
        <v>8583</v>
      </c>
      <c r="Q215" s="6">
        <f>AVERAGE(Amazon[[#This Row],[rating]]+Amazon[[#This Row],[rating_count]]/1000)</f>
        <v>12.783000000000001</v>
      </c>
      <c r="R215" s="6">
        <f>Amazon[[#This Row],[actual_price]]*Amazon[[#This Row],[rating_count]]</f>
        <v>17157417</v>
      </c>
    </row>
    <row r="216" spans="1:18">
      <c r="A216" s="5" t="s">
        <v>447</v>
      </c>
      <c r="B216" s="5" t="s">
        <v>448</v>
      </c>
      <c r="C216" s="5" t="s">
        <v>110</v>
      </c>
      <c r="D216" s="5" t="s">
        <v>2948</v>
      </c>
      <c r="E216" s="5" t="s">
        <v>2949</v>
      </c>
      <c r="F216" s="5" t="s">
        <v>2950</v>
      </c>
      <c r="G216" s="5" t="s">
        <v>2953</v>
      </c>
      <c r="H216" s="5">
        <v>299</v>
      </c>
      <c r="I216" s="5" t="str">
        <f>IF(Amazon[[#This Row],[discounted_price]]&lt;200,"&lt;₹200",IF(OR(Amazon[[#This Row],[discounted_price]]=200,Amazon[[#This Row],[discounted_price]]&lt;=500),"₹200 - ₹500","&gt;₹500"))</f>
        <v>₹200 - ₹500</v>
      </c>
      <c r="J216" s="5">
        <v>999</v>
      </c>
      <c r="K216" s="7">
        <f>(Amazon[[#This Row],[actual_price]]-Amazon[[#This Row],[discounted_price]])/Amazon[[#This Row],[actual_price]]*100</f>
        <v>70.070070070070074</v>
      </c>
      <c r="L216" s="8">
        <v>0.7</v>
      </c>
      <c r="M2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16" s="8" t="str">
        <f>IF(Amazon[[#This Row],[discount_percentage]]&gt;=50%,"Yes", "NO")</f>
        <v>Yes</v>
      </c>
      <c r="O216" s="5">
        <v>3.8</v>
      </c>
      <c r="P216" s="6">
        <v>928</v>
      </c>
      <c r="Q216" s="6">
        <f>AVERAGE(Amazon[[#This Row],[rating]]+Amazon[[#This Row],[rating_count]]/1000)</f>
        <v>4.7279999999999998</v>
      </c>
      <c r="R216" s="6">
        <f>Amazon[[#This Row],[actual_price]]*Amazon[[#This Row],[rating_count]]</f>
        <v>927072</v>
      </c>
    </row>
    <row r="217" spans="1:18">
      <c r="A217" s="5" t="s">
        <v>449</v>
      </c>
      <c r="B217" s="5" t="s">
        <v>450</v>
      </c>
      <c r="C217" s="5" t="s">
        <v>121</v>
      </c>
      <c r="D217" s="5" t="s">
        <v>2948</v>
      </c>
      <c r="E217" s="5" t="s">
        <v>2949</v>
      </c>
      <c r="F217" s="5" t="s">
        <v>2951</v>
      </c>
      <c r="G217" s="5" t="s">
        <v>2954</v>
      </c>
      <c r="H217" s="7">
        <v>6999</v>
      </c>
      <c r="I217" s="7" t="str">
        <f>IF(Amazon[[#This Row],[discounted_price]]&lt;200,"&lt;₹200",IF(OR(Amazon[[#This Row],[discounted_price]]=200,Amazon[[#This Row],[discounted_price]]&lt;=500),"₹200 - ₹500","&gt;₹500"))</f>
        <v>&gt;₹500</v>
      </c>
      <c r="J217" s="7">
        <v>16990</v>
      </c>
      <c r="K217" s="7">
        <f>(Amazon[[#This Row],[actual_price]]-Amazon[[#This Row],[discounted_price]])/Amazon[[#This Row],[actual_price]]*100</f>
        <v>58.805179517363158</v>
      </c>
      <c r="L217" s="8">
        <v>0.59</v>
      </c>
      <c r="M2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17" s="8" t="str">
        <f>IF(Amazon[[#This Row],[discount_percentage]]&gt;=50%,"Yes", "NO")</f>
        <v>Yes</v>
      </c>
      <c r="O217" s="5">
        <v>3.8</v>
      </c>
      <c r="P217" s="6">
        <v>110</v>
      </c>
      <c r="Q217" s="6">
        <f>AVERAGE(Amazon[[#This Row],[rating]]+Amazon[[#This Row],[rating_count]]/1000)</f>
        <v>3.9099999999999997</v>
      </c>
      <c r="R217" s="6">
        <f>Amazon[[#This Row],[actual_price]]*Amazon[[#This Row],[rating_count]]</f>
        <v>1868900</v>
      </c>
    </row>
    <row r="218" spans="1:18">
      <c r="A218" s="5" t="s">
        <v>451</v>
      </c>
      <c r="B218" s="5" t="s">
        <v>452</v>
      </c>
      <c r="C218" s="5" t="s">
        <v>45</v>
      </c>
      <c r="D218" s="5" t="s">
        <v>2948</v>
      </c>
      <c r="E218" s="5" t="s">
        <v>2949</v>
      </c>
      <c r="F218" s="5" t="s">
        <v>2951</v>
      </c>
      <c r="G218" s="5" t="s">
        <v>2952</v>
      </c>
      <c r="H218" s="7">
        <v>42999</v>
      </c>
      <c r="I218" s="7" t="str">
        <f>IF(Amazon[[#This Row],[discounted_price]]&lt;200,"&lt;₹200",IF(OR(Amazon[[#This Row],[discounted_price]]=200,Amazon[[#This Row],[discounted_price]]&lt;=500),"₹200 - ₹500","&gt;₹500"))</f>
        <v>&gt;₹500</v>
      </c>
      <c r="J218" s="7">
        <v>59999</v>
      </c>
      <c r="K218" s="7">
        <f>(Amazon[[#This Row],[actual_price]]-Amazon[[#This Row],[discounted_price]])/Amazon[[#This Row],[actual_price]]*100</f>
        <v>28.333805563426058</v>
      </c>
      <c r="L218" s="8">
        <v>0.28000000000000003</v>
      </c>
      <c r="M2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218" s="8" t="str">
        <f>IF(Amazon[[#This Row],[discount_percentage]]&gt;=50%,"Yes", "NO")</f>
        <v>NO</v>
      </c>
      <c r="O218" s="5">
        <v>4.0999999999999996</v>
      </c>
      <c r="P218" s="6">
        <v>6753</v>
      </c>
      <c r="Q218" s="6">
        <f>AVERAGE(Amazon[[#This Row],[rating]]+Amazon[[#This Row],[rating_count]]/1000)</f>
        <v>10.853</v>
      </c>
      <c r="R218" s="6">
        <f>Amazon[[#This Row],[actual_price]]*Amazon[[#This Row],[rating_count]]</f>
        <v>405173247</v>
      </c>
    </row>
    <row r="219" spans="1:18">
      <c r="A219" s="5" t="s">
        <v>453</v>
      </c>
      <c r="B219" s="5" t="s">
        <v>454</v>
      </c>
      <c r="C219" s="5" t="s">
        <v>36</v>
      </c>
      <c r="D219" s="5" t="s">
        <v>2948</v>
      </c>
      <c r="E219" s="5" t="s">
        <v>2949</v>
      </c>
      <c r="F219" s="5" t="s">
        <v>2950</v>
      </c>
      <c r="G219" s="5" t="s">
        <v>2944</v>
      </c>
      <c r="H219" s="5">
        <v>173</v>
      </c>
      <c r="I219" s="5" t="str">
        <f>IF(Amazon[[#This Row],[discounted_price]]&lt;200,"&lt;₹200",IF(OR(Amazon[[#This Row],[discounted_price]]=200,Amazon[[#This Row],[discounted_price]]&lt;=500),"₹200 - ₹500","&gt;₹500"))</f>
        <v>&lt;₹200</v>
      </c>
      <c r="J219" s="5">
        <v>999</v>
      </c>
      <c r="K219" s="7">
        <f>(Amazon[[#This Row],[actual_price]]-Amazon[[#This Row],[discounted_price]])/Amazon[[#This Row],[actual_price]]*100</f>
        <v>82.682682682682682</v>
      </c>
      <c r="L219" s="8">
        <v>0.83</v>
      </c>
      <c r="M2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219" s="8" t="str">
        <f>IF(Amazon[[#This Row],[discount_percentage]]&gt;=50%,"Yes", "NO")</f>
        <v>Yes</v>
      </c>
      <c r="O219" s="5">
        <v>4.3</v>
      </c>
      <c r="P219" s="6">
        <v>1237</v>
      </c>
      <c r="Q219" s="6">
        <f>AVERAGE(Amazon[[#This Row],[rating]]+Amazon[[#This Row],[rating_count]]/1000)</f>
        <v>5.5369999999999999</v>
      </c>
      <c r="R219" s="6">
        <f>Amazon[[#This Row],[actual_price]]*Amazon[[#This Row],[rating_count]]</f>
        <v>1235763</v>
      </c>
    </row>
    <row r="220" spans="1:18">
      <c r="A220" s="5" t="s">
        <v>455</v>
      </c>
      <c r="B220" s="5" t="s">
        <v>456</v>
      </c>
      <c r="C220" s="5" t="s">
        <v>457</v>
      </c>
      <c r="D220" s="5" t="s">
        <v>2948</v>
      </c>
      <c r="E220" s="5" t="s">
        <v>2956</v>
      </c>
      <c r="F220" s="5" t="s">
        <v>2950</v>
      </c>
      <c r="G220" s="5" t="s">
        <v>2960</v>
      </c>
      <c r="H220" s="5">
        <v>209</v>
      </c>
      <c r="I220" s="5" t="str">
        <f>IF(Amazon[[#This Row],[discounted_price]]&lt;200,"&lt;₹200",IF(OR(Amazon[[#This Row],[discounted_price]]=200,Amazon[[#This Row],[discounted_price]]&lt;=500),"₹200 - ₹500","&gt;₹500"))</f>
        <v>₹200 - ₹500</v>
      </c>
      <c r="J220" s="5">
        <v>600</v>
      </c>
      <c r="K220" s="7">
        <f>(Amazon[[#This Row],[actual_price]]-Amazon[[#This Row],[discounted_price]])/Amazon[[#This Row],[actual_price]]*100</f>
        <v>65.166666666666657</v>
      </c>
      <c r="L220" s="8">
        <v>0.65</v>
      </c>
      <c r="M2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20" s="8" t="str">
        <f>IF(Amazon[[#This Row],[discount_percentage]]&gt;=50%,"Yes", "NO")</f>
        <v>Yes</v>
      </c>
      <c r="O220" s="5">
        <v>4.4000000000000004</v>
      </c>
      <c r="P220" s="6">
        <v>18872</v>
      </c>
      <c r="Q220" s="6">
        <f>AVERAGE(Amazon[[#This Row],[rating]]+Amazon[[#This Row],[rating_count]]/1000)</f>
        <v>23.271999999999998</v>
      </c>
      <c r="R220" s="6">
        <f>Amazon[[#This Row],[actual_price]]*Amazon[[#This Row],[rating_count]]</f>
        <v>11323200</v>
      </c>
    </row>
    <row r="221" spans="1:18">
      <c r="A221" s="5" t="s">
        <v>458</v>
      </c>
      <c r="B221" s="5" t="s">
        <v>459</v>
      </c>
      <c r="C221" s="5" t="s">
        <v>10</v>
      </c>
      <c r="D221" s="5" t="s">
        <v>2941</v>
      </c>
      <c r="E221" s="5" t="s">
        <v>2942</v>
      </c>
      <c r="F221" s="5" t="s">
        <v>2943</v>
      </c>
      <c r="G221" s="5" t="s">
        <v>2944</v>
      </c>
      <c r="H221" s="5">
        <v>848.99</v>
      </c>
      <c r="I221" s="5" t="str">
        <f>IF(Amazon[[#This Row],[discounted_price]]&lt;200,"&lt;₹200",IF(OR(Amazon[[#This Row],[discounted_price]]=200,Amazon[[#This Row],[discounted_price]]&lt;=500),"₹200 - ₹500","&gt;₹500"))</f>
        <v>&gt;₹500</v>
      </c>
      <c r="J221" s="7">
        <v>1490</v>
      </c>
      <c r="K221" s="7">
        <f>(Amazon[[#This Row],[actual_price]]-Amazon[[#This Row],[discounted_price]])/Amazon[[#This Row],[actual_price]]*100</f>
        <v>43.020805369127515</v>
      </c>
      <c r="L221" s="8">
        <v>0.43</v>
      </c>
      <c r="M2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21" s="8" t="str">
        <f>IF(Amazon[[#This Row],[discount_percentage]]&gt;=50%,"Yes", "NO")</f>
        <v>NO</v>
      </c>
      <c r="O221" s="5">
        <v>3.9</v>
      </c>
      <c r="P221" s="6">
        <v>356</v>
      </c>
      <c r="Q221" s="6">
        <f>AVERAGE(Amazon[[#This Row],[rating]]+Amazon[[#This Row],[rating_count]]/1000)</f>
        <v>4.2560000000000002</v>
      </c>
      <c r="R221" s="6">
        <f>Amazon[[#This Row],[actual_price]]*Amazon[[#This Row],[rating_count]]</f>
        <v>530440</v>
      </c>
    </row>
    <row r="222" spans="1:18">
      <c r="A222" s="5" t="s">
        <v>460</v>
      </c>
      <c r="B222" s="5" t="s">
        <v>461</v>
      </c>
      <c r="C222" s="5" t="s">
        <v>10</v>
      </c>
      <c r="D222" s="5" t="s">
        <v>2941</v>
      </c>
      <c r="E222" s="5" t="s">
        <v>2942</v>
      </c>
      <c r="F222" s="5" t="s">
        <v>2943</v>
      </c>
      <c r="G222" s="5" t="s">
        <v>2944</v>
      </c>
      <c r="H222" s="5">
        <v>649</v>
      </c>
      <c r="I222" s="5" t="str">
        <f>IF(Amazon[[#This Row],[discounted_price]]&lt;200,"&lt;₹200",IF(OR(Amazon[[#This Row],[discounted_price]]=200,Amazon[[#This Row],[discounted_price]]&lt;=500),"₹200 - ₹500","&gt;₹500"))</f>
        <v>&gt;₹500</v>
      </c>
      <c r="J222" s="7">
        <v>1999</v>
      </c>
      <c r="K222" s="7">
        <f>(Amazon[[#This Row],[actual_price]]-Amazon[[#This Row],[discounted_price]])/Amazon[[#This Row],[actual_price]]*100</f>
        <v>67.533766883441729</v>
      </c>
      <c r="L222" s="8">
        <v>0.68</v>
      </c>
      <c r="M2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22" s="8" t="str">
        <f>IF(Amazon[[#This Row],[discount_percentage]]&gt;=50%,"Yes", "NO")</f>
        <v>Yes</v>
      </c>
      <c r="O222" s="5">
        <v>4.2</v>
      </c>
      <c r="P222" s="6">
        <v>24269</v>
      </c>
      <c r="Q222" s="6">
        <f>AVERAGE(Amazon[[#This Row],[rating]]+Amazon[[#This Row],[rating_count]]/1000)</f>
        <v>28.468999999999998</v>
      </c>
      <c r="R222" s="6">
        <f>Amazon[[#This Row],[actual_price]]*Amazon[[#This Row],[rating_count]]</f>
        <v>48513731</v>
      </c>
    </row>
    <row r="223" spans="1:18">
      <c r="A223" s="5" t="s">
        <v>462</v>
      </c>
      <c r="B223" s="5" t="s">
        <v>463</v>
      </c>
      <c r="C223" s="5" t="s">
        <v>110</v>
      </c>
      <c r="D223" s="5" t="s">
        <v>2948</v>
      </c>
      <c r="E223" s="5" t="s">
        <v>2949</v>
      </c>
      <c r="F223" s="5" t="s">
        <v>2950</v>
      </c>
      <c r="G223" s="5" t="s">
        <v>2953</v>
      </c>
      <c r="H223" s="5">
        <v>299</v>
      </c>
      <c r="I223" s="5" t="str">
        <f>IF(Amazon[[#This Row],[discounted_price]]&lt;200,"&lt;₹200",IF(OR(Amazon[[#This Row],[discounted_price]]=200,Amazon[[#This Row],[discounted_price]]&lt;=500),"₹200 - ₹500","&gt;₹500"))</f>
        <v>₹200 - ₹500</v>
      </c>
      <c r="J223" s="5">
        <v>899</v>
      </c>
      <c r="K223" s="7">
        <f>(Amazon[[#This Row],[actual_price]]-Amazon[[#This Row],[discounted_price]])/Amazon[[#This Row],[actual_price]]*100</f>
        <v>66.740823136818676</v>
      </c>
      <c r="L223" s="8">
        <v>0.67</v>
      </c>
      <c r="M2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23" s="8" t="str">
        <f>IF(Amazon[[#This Row],[discount_percentage]]&gt;=50%,"Yes", "NO")</f>
        <v>Yes</v>
      </c>
      <c r="O223" s="5">
        <v>3.8</v>
      </c>
      <c r="P223" s="6">
        <v>425</v>
      </c>
      <c r="Q223" s="6">
        <f>AVERAGE(Amazon[[#This Row],[rating]]+Amazon[[#This Row],[rating_count]]/1000)</f>
        <v>4.2249999999999996</v>
      </c>
      <c r="R223" s="6">
        <f>Amazon[[#This Row],[actual_price]]*Amazon[[#This Row],[rating_count]]</f>
        <v>382075</v>
      </c>
    </row>
    <row r="224" spans="1:18">
      <c r="A224" s="5" t="s">
        <v>464</v>
      </c>
      <c r="B224" s="5" t="s">
        <v>465</v>
      </c>
      <c r="C224" s="5" t="s">
        <v>152</v>
      </c>
      <c r="D224" s="5" t="s">
        <v>2948</v>
      </c>
      <c r="E224" s="5" t="s">
        <v>2949</v>
      </c>
      <c r="F224" s="5" t="s">
        <v>2950</v>
      </c>
      <c r="G224" s="5" t="s">
        <v>2955</v>
      </c>
      <c r="H224" s="5">
        <v>399</v>
      </c>
      <c r="I224" s="5" t="str">
        <f>IF(Amazon[[#This Row],[discounted_price]]&lt;200,"&lt;₹200",IF(OR(Amazon[[#This Row],[discounted_price]]=200,Amazon[[#This Row],[discounted_price]]&lt;=500),"₹200 - ₹500","&gt;₹500"))</f>
        <v>₹200 - ₹500</v>
      </c>
      <c r="J224" s="5">
        <v>799</v>
      </c>
      <c r="K224" s="7">
        <f>(Amazon[[#This Row],[actual_price]]-Amazon[[#This Row],[discounted_price]])/Amazon[[#This Row],[actual_price]]*100</f>
        <v>50.062578222778477</v>
      </c>
      <c r="L224" s="8">
        <v>0.5</v>
      </c>
      <c r="M2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24" s="8" t="str">
        <f>IF(Amazon[[#This Row],[discount_percentage]]&gt;=50%,"Yes", "NO")</f>
        <v>Yes</v>
      </c>
      <c r="O224" s="5">
        <v>4.0999999999999996</v>
      </c>
      <c r="P224" s="6">
        <v>1161</v>
      </c>
      <c r="Q224" s="6">
        <f>AVERAGE(Amazon[[#This Row],[rating]]+Amazon[[#This Row],[rating_count]]/1000)</f>
        <v>5.2609999999999992</v>
      </c>
      <c r="R224" s="6">
        <f>Amazon[[#This Row],[actual_price]]*Amazon[[#This Row],[rating_count]]</f>
        <v>927639</v>
      </c>
    </row>
    <row r="225" spans="1:18">
      <c r="A225" s="5" t="s">
        <v>466</v>
      </c>
      <c r="B225" s="5" t="s">
        <v>467</v>
      </c>
      <c r="C225" s="5" t="s">
        <v>10</v>
      </c>
      <c r="D225" s="5" t="s">
        <v>2941</v>
      </c>
      <c r="E225" s="5" t="s">
        <v>2942</v>
      </c>
      <c r="F225" s="5" t="s">
        <v>2943</v>
      </c>
      <c r="G225" s="5" t="s">
        <v>2944</v>
      </c>
      <c r="H225" s="5">
        <v>249</v>
      </c>
      <c r="I225" s="5" t="str">
        <f>IF(Amazon[[#This Row],[discounted_price]]&lt;200,"&lt;₹200",IF(OR(Amazon[[#This Row],[discounted_price]]=200,Amazon[[#This Row],[discounted_price]]&lt;=500),"₹200 - ₹500","&gt;₹500"))</f>
        <v>₹200 - ₹500</v>
      </c>
      <c r="J225" s="5">
        <v>499</v>
      </c>
      <c r="K225" s="7">
        <f>(Amazon[[#This Row],[actual_price]]-Amazon[[#This Row],[discounted_price]])/Amazon[[#This Row],[actual_price]]*100</f>
        <v>50.100200400801597</v>
      </c>
      <c r="L225" s="8">
        <v>0.5</v>
      </c>
      <c r="M2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25" s="8" t="str">
        <f>IF(Amazon[[#This Row],[discount_percentage]]&gt;=50%,"Yes", "NO")</f>
        <v>Yes</v>
      </c>
      <c r="O225" s="5">
        <v>4.0999999999999996</v>
      </c>
      <c r="P225" s="6">
        <v>1508</v>
      </c>
      <c r="Q225" s="6">
        <f>AVERAGE(Amazon[[#This Row],[rating]]+Amazon[[#This Row],[rating_count]]/1000)</f>
        <v>5.6079999999999997</v>
      </c>
      <c r="R225" s="6">
        <f>Amazon[[#This Row],[actual_price]]*Amazon[[#This Row],[rating_count]]</f>
        <v>752492</v>
      </c>
    </row>
    <row r="226" spans="1:18">
      <c r="A226" s="5" t="s">
        <v>468</v>
      </c>
      <c r="B226" s="5" t="s">
        <v>469</v>
      </c>
      <c r="C226" s="5" t="s">
        <v>470</v>
      </c>
      <c r="D226" s="5" t="s">
        <v>2948</v>
      </c>
      <c r="E226" s="5" t="s">
        <v>2949</v>
      </c>
      <c r="F226" s="5" t="s">
        <v>2961</v>
      </c>
      <c r="G226" s="5" t="s">
        <v>2962</v>
      </c>
      <c r="H226" s="7">
        <v>1249</v>
      </c>
      <c r="I226" s="7" t="str">
        <f>IF(Amazon[[#This Row],[discounted_price]]&lt;200,"&lt;₹200",IF(OR(Amazon[[#This Row],[discounted_price]]=200,Amazon[[#This Row],[discounted_price]]&lt;=500),"₹200 - ₹500","&gt;₹500"))</f>
        <v>&gt;₹500</v>
      </c>
      <c r="J226" s="7">
        <v>2299</v>
      </c>
      <c r="K226" s="7">
        <f>(Amazon[[#This Row],[actual_price]]-Amazon[[#This Row],[discounted_price]])/Amazon[[#This Row],[actual_price]]*100</f>
        <v>45.672031317964333</v>
      </c>
      <c r="L226" s="8">
        <v>0.46</v>
      </c>
      <c r="M2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26" s="8" t="str">
        <f>IF(Amazon[[#This Row],[discount_percentage]]&gt;=50%,"Yes", "NO")</f>
        <v>NO</v>
      </c>
      <c r="O226" s="5">
        <v>4.3</v>
      </c>
      <c r="P226" s="6">
        <v>7636</v>
      </c>
      <c r="Q226" s="6">
        <f>AVERAGE(Amazon[[#This Row],[rating]]+Amazon[[#This Row],[rating_count]]/1000)</f>
        <v>11.936</v>
      </c>
      <c r="R226" s="6">
        <f>Amazon[[#This Row],[actual_price]]*Amazon[[#This Row],[rating_count]]</f>
        <v>17555164</v>
      </c>
    </row>
    <row r="227" spans="1:18">
      <c r="A227" s="5" t="s">
        <v>471</v>
      </c>
      <c r="B227" s="5" t="s">
        <v>472</v>
      </c>
      <c r="C227" s="5" t="s">
        <v>110</v>
      </c>
      <c r="D227" s="5" t="s">
        <v>2948</v>
      </c>
      <c r="E227" s="5" t="s">
        <v>2949</v>
      </c>
      <c r="F227" s="5" t="s">
        <v>2950</v>
      </c>
      <c r="G227" s="5" t="s">
        <v>2953</v>
      </c>
      <c r="H227" s="5">
        <v>213</v>
      </c>
      <c r="I227" s="5" t="str">
        <f>IF(Amazon[[#This Row],[discounted_price]]&lt;200,"&lt;₹200",IF(OR(Amazon[[#This Row],[discounted_price]]=200,Amazon[[#This Row],[discounted_price]]&lt;=500),"₹200 - ₹500","&gt;₹500"))</f>
        <v>₹200 - ₹500</v>
      </c>
      <c r="J227" s="5">
        <v>499</v>
      </c>
      <c r="K227" s="7">
        <f>(Amazon[[#This Row],[actual_price]]-Amazon[[#This Row],[discounted_price]])/Amazon[[#This Row],[actual_price]]*100</f>
        <v>57.314629258517037</v>
      </c>
      <c r="L227" s="8">
        <v>0.56999999999999995</v>
      </c>
      <c r="M2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27" s="8" t="str">
        <f>IF(Amazon[[#This Row],[discount_percentage]]&gt;=50%,"Yes", "NO")</f>
        <v>Yes</v>
      </c>
      <c r="O227" s="5">
        <v>3.7</v>
      </c>
      <c r="P227" s="6">
        <v>246</v>
      </c>
      <c r="Q227" s="6">
        <f>AVERAGE(Amazon[[#This Row],[rating]]+Amazon[[#This Row],[rating_count]]/1000)</f>
        <v>3.9460000000000002</v>
      </c>
      <c r="R227" s="6">
        <f>Amazon[[#This Row],[actual_price]]*Amazon[[#This Row],[rating_count]]</f>
        <v>122754</v>
      </c>
    </row>
    <row r="228" spans="1:18">
      <c r="A228" s="5" t="s">
        <v>473</v>
      </c>
      <c r="B228" s="5" t="s">
        <v>474</v>
      </c>
      <c r="C228" s="5" t="s">
        <v>110</v>
      </c>
      <c r="D228" s="5" t="s">
        <v>2948</v>
      </c>
      <c r="E228" s="5" t="s">
        <v>2949</v>
      </c>
      <c r="F228" s="5" t="s">
        <v>2950</v>
      </c>
      <c r="G228" s="5" t="s">
        <v>2953</v>
      </c>
      <c r="H228" s="5">
        <v>209</v>
      </c>
      <c r="I228" s="5" t="str">
        <f>IF(Amazon[[#This Row],[discounted_price]]&lt;200,"&lt;₹200",IF(OR(Amazon[[#This Row],[discounted_price]]=200,Amazon[[#This Row],[discounted_price]]&lt;=500),"₹200 - ₹500","&gt;₹500"))</f>
        <v>₹200 - ₹500</v>
      </c>
      <c r="J228" s="5">
        <v>499</v>
      </c>
      <c r="K228" s="7">
        <f>(Amazon[[#This Row],[actual_price]]-Amazon[[#This Row],[discounted_price]])/Amazon[[#This Row],[actual_price]]*100</f>
        <v>58.116232464929865</v>
      </c>
      <c r="L228" s="8">
        <v>0.57999999999999996</v>
      </c>
      <c r="M2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28" s="8" t="str">
        <f>IF(Amazon[[#This Row],[discount_percentage]]&gt;=50%,"Yes", "NO")</f>
        <v>Yes</v>
      </c>
      <c r="O228" s="5">
        <v>4</v>
      </c>
      <c r="P228" s="6">
        <v>479</v>
      </c>
      <c r="Q228" s="6">
        <f>AVERAGE(Amazon[[#This Row],[rating]]+Amazon[[#This Row],[rating_count]]/1000)</f>
        <v>4.4790000000000001</v>
      </c>
      <c r="R228" s="6">
        <f>Amazon[[#This Row],[actual_price]]*Amazon[[#This Row],[rating_count]]</f>
        <v>239021</v>
      </c>
    </row>
    <row r="229" spans="1:18">
      <c r="A229" s="5" t="s">
        <v>475</v>
      </c>
      <c r="B229" s="5" t="s">
        <v>476</v>
      </c>
      <c r="C229" s="5" t="s">
        <v>36</v>
      </c>
      <c r="D229" s="5" t="s">
        <v>2948</v>
      </c>
      <c r="E229" s="5" t="s">
        <v>2949</v>
      </c>
      <c r="F229" s="5" t="s">
        <v>2950</v>
      </c>
      <c r="G229" s="5" t="s">
        <v>2944</v>
      </c>
      <c r="H229" s="5">
        <v>598</v>
      </c>
      <c r="I229" s="5" t="str">
        <f>IF(Amazon[[#This Row],[discounted_price]]&lt;200,"&lt;₹200",IF(OR(Amazon[[#This Row],[discounted_price]]=200,Amazon[[#This Row],[discounted_price]]&lt;=500),"₹200 - ₹500","&gt;₹500"))</f>
        <v>&gt;₹500</v>
      </c>
      <c r="J229" s="7">
        <v>4999</v>
      </c>
      <c r="K229" s="7">
        <f>(Amazon[[#This Row],[actual_price]]-Amazon[[#This Row],[discounted_price]])/Amazon[[#This Row],[actual_price]]*100</f>
        <v>88.037607521504299</v>
      </c>
      <c r="L229" s="8">
        <v>0.88</v>
      </c>
      <c r="M2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229" s="8" t="str">
        <f>IF(Amazon[[#This Row],[discount_percentage]]&gt;=50%,"Yes", "NO")</f>
        <v>Yes</v>
      </c>
      <c r="O229" s="5">
        <v>4.2</v>
      </c>
      <c r="P229" s="6">
        <v>910</v>
      </c>
      <c r="Q229" s="6">
        <f>AVERAGE(Amazon[[#This Row],[rating]]+Amazon[[#This Row],[rating_count]]/1000)</f>
        <v>5.1100000000000003</v>
      </c>
      <c r="R229" s="6">
        <f>Amazon[[#This Row],[actual_price]]*Amazon[[#This Row],[rating_count]]</f>
        <v>4549090</v>
      </c>
    </row>
    <row r="230" spans="1:18">
      <c r="A230" s="5" t="s">
        <v>477</v>
      </c>
      <c r="B230" s="5" t="s">
        <v>478</v>
      </c>
      <c r="C230" s="5" t="s">
        <v>10</v>
      </c>
      <c r="D230" s="5" t="s">
        <v>2941</v>
      </c>
      <c r="E230" s="5" t="s">
        <v>2942</v>
      </c>
      <c r="F230" s="5" t="s">
        <v>2943</v>
      </c>
      <c r="G230" s="5" t="s">
        <v>2944</v>
      </c>
      <c r="H230" s="5">
        <v>799</v>
      </c>
      <c r="I230" s="5" t="str">
        <f>IF(Amazon[[#This Row],[discounted_price]]&lt;200,"&lt;₹200",IF(OR(Amazon[[#This Row],[discounted_price]]=200,Amazon[[#This Row],[discounted_price]]&lt;=500),"₹200 - ₹500","&gt;₹500"))</f>
        <v>&gt;₹500</v>
      </c>
      <c r="J230" s="7">
        <v>1749</v>
      </c>
      <c r="K230" s="7">
        <f>(Amazon[[#This Row],[actual_price]]-Amazon[[#This Row],[discounted_price]])/Amazon[[#This Row],[actual_price]]*100</f>
        <v>54.316752429959983</v>
      </c>
      <c r="L230" s="8">
        <v>0.54</v>
      </c>
      <c r="M2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30" s="8" t="str">
        <f>IF(Amazon[[#This Row],[discount_percentage]]&gt;=50%,"Yes", "NO")</f>
        <v>Yes</v>
      </c>
      <c r="O230" s="5">
        <v>4.0999999999999996</v>
      </c>
      <c r="P230" s="6">
        <v>5626</v>
      </c>
      <c r="Q230" s="6">
        <f>AVERAGE(Amazon[[#This Row],[rating]]+Amazon[[#This Row],[rating_count]]/1000)</f>
        <v>9.7259999999999991</v>
      </c>
      <c r="R230" s="6">
        <f>Amazon[[#This Row],[actual_price]]*Amazon[[#This Row],[rating_count]]</f>
        <v>9839874</v>
      </c>
    </row>
    <row r="231" spans="1:18">
      <c r="A231" s="5" t="s">
        <v>479</v>
      </c>
      <c r="B231" s="5" t="s">
        <v>480</v>
      </c>
      <c r="C231" s="5" t="s">
        <v>10</v>
      </c>
      <c r="D231" s="5" t="s">
        <v>2941</v>
      </c>
      <c r="E231" s="5" t="s">
        <v>2942</v>
      </c>
      <c r="F231" s="5" t="s">
        <v>2943</v>
      </c>
      <c r="G231" s="5" t="s">
        <v>2944</v>
      </c>
      <c r="H231" s="5">
        <v>159</v>
      </c>
      <c r="I231" s="5" t="str">
        <f>IF(Amazon[[#This Row],[discounted_price]]&lt;200,"&lt;₹200",IF(OR(Amazon[[#This Row],[discounted_price]]=200,Amazon[[#This Row],[discounted_price]]&lt;=500),"₹200 - ₹500","&gt;₹500"))</f>
        <v>&lt;₹200</v>
      </c>
      <c r="J231" s="5">
        <v>595</v>
      </c>
      <c r="K231" s="7">
        <f>(Amazon[[#This Row],[actual_price]]-Amazon[[#This Row],[discounted_price]])/Amazon[[#This Row],[actual_price]]*100</f>
        <v>73.277310924369743</v>
      </c>
      <c r="L231" s="8">
        <v>0.73</v>
      </c>
      <c r="M2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231" s="8" t="str">
        <f>IF(Amazon[[#This Row],[discount_percentage]]&gt;=50%,"Yes", "NO")</f>
        <v>Yes</v>
      </c>
      <c r="O231" s="5">
        <v>4.3</v>
      </c>
      <c r="P231" s="6">
        <v>14184</v>
      </c>
      <c r="Q231" s="6">
        <f>AVERAGE(Amazon[[#This Row],[rating]]+Amazon[[#This Row],[rating_count]]/1000)</f>
        <v>18.483999999999998</v>
      </c>
      <c r="R231" s="6">
        <f>Amazon[[#This Row],[actual_price]]*Amazon[[#This Row],[rating_count]]</f>
        <v>8439480</v>
      </c>
    </row>
    <row r="232" spans="1:18">
      <c r="A232" s="5" t="s">
        <v>481</v>
      </c>
      <c r="B232" s="5" t="s">
        <v>482</v>
      </c>
      <c r="C232" s="5" t="s">
        <v>483</v>
      </c>
      <c r="D232" s="5" t="s">
        <v>2941</v>
      </c>
      <c r="E232" s="5" t="s">
        <v>2942</v>
      </c>
      <c r="F232" s="5" t="s">
        <v>2943</v>
      </c>
      <c r="G232" s="5" t="s">
        <v>2944</v>
      </c>
      <c r="H232" s="5">
        <v>499</v>
      </c>
      <c r="I232" s="5" t="str">
        <f>IF(Amazon[[#This Row],[discounted_price]]&lt;200,"&lt;₹200",IF(OR(Amazon[[#This Row],[discounted_price]]=200,Amazon[[#This Row],[discounted_price]]&lt;=500),"₹200 - ₹500","&gt;₹500"))</f>
        <v>₹200 - ₹500</v>
      </c>
      <c r="J232" s="7">
        <v>1100</v>
      </c>
      <c r="K232" s="7">
        <f>(Amazon[[#This Row],[actual_price]]-Amazon[[#This Row],[discounted_price]])/Amazon[[#This Row],[actual_price]]*100</f>
        <v>54.63636363636364</v>
      </c>
      <c r="L232" s="8">
        <v>0.55000000000000004</v>
      </c>
      <c r="M2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32" s="8" t="str">
        <f>IF(Amazon[[#This Row],[discount_percentage]]&gt;=50%,"Yes", "NO")</f>
        <v>Yes</v>
      </c>
      <c r="O232" s="5">
        <v>4.4000000000000004</v>
      </c>
      <c r="P232" s="6">
        <v>25177</v>
      </c>
      <c r="Q232" s="6">
        <f>AVERAGE(Amazon[[#This Row],[rating]]+Amazon[[#This Row],[rating_count]]/1000)</f>
        <v>29.576999999999998</v>
      </c>
      <c r="R232" s="6">
        <f>Amazon[[#This Row],[actual_price]]*Amazon[[#This Row],[rating_count]]</f>
        <v>27694700</v>
      </c>
    </row>
    <row r="233" spans="1:18">
      <c r="A233" s="5" t="s">
        <v>484</v>
      </c>
      <c r="B233" s="5" t="s">
        <v>485</v>
      </c>
      <c r="C233" s="5" t="s">
        <v>45</v>
      </c>
      <c r="D233" s="5" t="s">
        <v>2948</v>
      </c>
      <c r="E233" s="5" t="s">
        <v>2949</v>
      </c>
      <c r="F233" s="5" t="s">
        <v>2951</v>
      </c>
      <c r="G233" s="5" t="s">
        <v>2952</v>
      </c>
      <c r="H233" s="7">
        <v>31999</v>
      </c>
      <c r="I233" s="7" t="str">
        <f>IF(Amazon[[#This Row],[discounted_price]]&lt;200,"&lt;₹200",IF(OR(Amazon[[#This Row],[discounted_price]]=200,Amazon[[#This Row],[discounted_price]]&lt;=500),"₹200 - ₹500","&gt;₹500"))</f>
        <v>&gt;₹500</v>
      </c>
      <c r="J233" s="7">
        <v>49999</v>
      </c>
      <c r="K233" s="7">
        <f>(Amazon[[#This Row],[actual_price]]-Amazon[[#This Row],[discounted_price]])/Amazon[[#This Row],[actual_price]]*100</f>
        <v>36.000720014400287</v>
      </c>
      <c r="L233" s="8">
        <v>0.36</v>
      </c>
      <c r="M2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33" s="8" t="str">
        <f>IF(Amazon[[#This Row],[discount_percentage]]&gt;=50%,"Yes", "NO")</f>
        <v>NO</v>
      </c>
      <c r="O233" s="5">
        <v>4.3</v>
      </c>
      <c r="P233" s="6">
        <v>21252</v>
      </c>
      <c r="Q233" s="6">
        <f>AVERAGE(Amazon[[#This Row],[rating]]+Amazon[[#This Row],[rating_count]]/1000)</f>
        <v>25.552</v>
      </c>
      <c r="R233" s="6">
        <f>Amazon[[#This Row],[actual_price]]*Amazon[[#This Row],[rating_count]]</f>
        <v>1062578748</v>
      </c>
    </row>
    <row r="234" spans="1:18">
      <c r="A234" s="5" t="s">
        <v>486</v>
      </c>
      <c r="B234" s="5" t="s">
        <v>487</v>
      </c>
      <c r="C234" s="5" t="s">
        <v>45</v>
      </c>
      <c r="D234" s="5" t="s">
        <v>2948</v>
      </c>
      <c r="E234" s="5" t="s">
        <v>2949</v>
      </c>
      <c r="F234" s="5" t="s">
        <v>2951</v>
      </c>
      <c r="G234" s="5" t="s">
        <v>2952</v>
      </c>
      <c r="H234" s="7">
        <v>32990</v>
      </c>
      <c r="I234" s="7" t="str">
        <f>IF(Amazon[[#This Row],[discounted_price]]&lt;200,"&lt;₹200",IF(OR(Amazon[[#This Row],[discounted_price]]=200,Amazon[[#This Row],[discounted_price]]&lt;=500),"₹200 - ₹500","&gt;₹500"))</f>
        <v>&gt;₹500</v>
      </c>
      <c r="J234" s="7">
        <v>56790</v>
      </c>
      <c r="K234" s="7">
        <f>(Amazon[[#This Row],[actual_price]]-Amazon[[#This Row],[discounted_price]])/Amazon[[#This Row],[actual_price]]*100</f>
        <v>41.908786758232083</v>
      </c>
      <c r="L234" s="8">
        <v>0.42</v>
      </c>
      <c r="M2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34" s="8" t="str">
        <f>IF(Amazon[[#This Row],[discount_percentage]]&gt;=50%,"Yes", "NO")</f>
        <v>NO</v>
      </c>
      <c r="O234" s="5">
        <v>4.3</v>
      </c>
      <c r="P234" s="6">
        <v>567</v>
      </c>
      <c r="Q234" s="6">
        <f>AVERAGE(Amazon[[#This Row],[rating]]+Amazon[[#This Row],[rating_count]]/1000)</f>
        <v>4.867</v>
      </c>
      <c r="R234" s="6">
        <f>Amazon[[#This Row],[actual_price]]*Amazon[[#This Row],[rating_count]]</f>
        <v>32199930</v>
      </c>
    </row>
    <row r="235" spans="1:18">
      <c r="A235" s="5" t="s">
        <v>488</v>
      </c>
      <c r="B235" s="5" t="s">
        <v>489</v>
      </c>
      <c r="C235" s="5" t="s">
        <v>110</v>
      </c>
      <c r="D235" s="5" t="s">
        <v>2948</v>
      </c>
      <c r="E235" s="5" t="s">
        <v>2949</v>
      </c>
      <c r="F235" s="5" t="s">
        <v>2950</v>
      </c>
      <c r="G235" s="5" t="s">
        <v>2953</v>
      </c>
      <c r="H235" s="5">
        <v>299</v>
      </c>
      <c r="I235" s="5" t="str">
        <f>IF(Amazon[[#This Row],[discounted_price]]&lt;200,"&lt;₹200",IF(OR(Amazon[[#This Row],[discounted_price]]=200,Amazon[[#This Row],[discounted_price]]&lt;=500),"₹200 - ₹500","&gt;₹500"))</f>
        <v>₹200 - ₹500</v>
      </c>
      <c r="J235" s="7">
        <v>1199</v>
      </c>
      <c r="K235" s="7">
        <f>(Amazon[[#This Row],[actual_price]]-Amazon[[#This Row],[discounted_price]])/Amazon[[#This Row],[actual_price]]*100</f>
        <v>75.062552126772303</v>
      </c>
      <c r="L235" s="8">
        <v>0.75</v>
      </c>
      <c r="M2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235" s="8" t="str">
        <f>IF(Amazon[[#This Row],[discount_percentage]]&gt;=50%,"Yes", "NO")</f>
        <v>Yes</v>
      </c>
      <c r="O235" s="5">
        <v>3.5</v>
      </c>
      <c r="P235" s="6">
        <v>466</v>
      </c>
      <c r="Q235" s="6">
        <f>AVERAGE(Amazon[[#This Row],[rating]]+Amazon[[#This Row],[rating_count]]/1000)</f>
        <v>3.9660000000000002</v>
      </c>
      <c r="R235" s="6">
        <f>Amazon[[#This Row],[actual_price]]*Amazon[[#This Row],[rating_count]]</f>
        <v>558734</v>
      </c>
    </row>
    <row r="236" spans="1:18">
      <c r="A236" s="5" t="s">
        <v>490</v>
      </c>
      <c r="B236" s="5" t="s">
        <v>491</v>
      </c>
      <c r="C236" s="5" t="s">
        <v>10</v>
      </c>
      <c r="D236" s="5" t="s">
        <v>2941</v>
      </c>
      <c r="E236" s="5" t="s">
        <v>2942</v>
      </c>
      <c r="F236" s="5" t="s">
        <v>2943</v>
      </c>
      <c r="G236" s="5" t="s">
        <v>2944</v>
      </c>
      <c r="H236" s="5">
        <v>128.31</v>
      </c>
      <c r="I236" s="5" t="str">
        <f>IF(Amazon[[#This Row],[discounted_price]]&lt;200,"&lt;₹200",IF(OR(Amazon[[#This Row],[discounted_price]]=200,Amazon[[#This Row],[discounted_price]]&lt;=500),"₹200 - ₹500","&gt;₹500"))</f>
        <v>&lt;₹200</v>
      </c>
      <c r="J236" s="5">
        <v>549</v>
      </c>
      <c r="K236" s="7">
        <f>(Amazon[[#This Row],[actual_price]]-Amazon[[#This Row],[discounted_price]])/Amazon[[#This Row],[actual_price]]*100</f>
        <v>76.62841530054645</v>
      </c>
      <c r="L236" s="8">
        <v>0.77</v>
      </c>
      <c r="M2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236" s="8" t="str">
        <f>IF(Amazon[[#This Row],[discount_percentage]]&gt;=50%,"Yes", "NO")</f>
        <v>Yes</v>
      </c>
      <c r="O236" s="5">
        <v>3.9</v>
      </c>
      <c r="P236" s="6">
        <v>61</v>
      </c>
      <c r="Q236" s="6">
        <f>AVERAGE(Amazon[[#This Row],[rating]]+Amazon[[#This Row],[rating_count]]/1000)</f>
        <v>3.9609999999999999</v>
      </c>
      <c r="R236" s="6">
        <f>Amazon[[#This Row],[actual_price]]*Amazon[[#This Row],[rating_count]]</f>
        <v>33489</v>
      </c>
    </row>
    <row r="237" spans="1:18">
      <c r="A237" s="5" t="s">
        <v>492</v>
      </c>
      <c r="B237" s="5" t="s">
        <v>493</v>
      </c>
      <c r="C237" s="5" t="s">
        <v>10</v>
      </c>
      <c r="D237" s="5" t="s">
        <v>2941</v>
      </c>
      <c r="E237" s="5" t="s">
        <v>2942</v>
      </c>
      <c r="F237" s="5" t="s">
        <v>2943</v>
      </c>
      <c r="G237" s="5" t="s">
        <v>2944</v>
      </c>
      <c r="H237" s="5">
        <v>599</v>
      </c>
      <c r="I237" s="5" t="str">
        <f>IF(Amazon[[#This Row],[discounted_price]]&lt;200,"&lt;₹200",IF(OR(Amazon[[#This Row],[discounted_price]]=200,Amazon[[#This Row],[discounted_price]]&lt;=500),"₹200 - ₹500","&gt;₹500"))</f>
        <v>&gt;₹500</v>
      </c>
      <c r="J237" s="5">
        <v>849</v>
      </c>
      <c r="K237" s="7">
        <f>(Amazon[[#This Row],[actual_price]]-Amazon[[#This Row],[discounted_price]])/Amazon[[#This Row],[actual_price]]*100</f>
        <v>29.446407538280329</v>
      </c>
      <c r="L237" s="8">
        <v>0.28999999999999998</v>
      </c>
      <c r="M2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237" s="8" t="str">
        <f>IF(Amazon[[#This Row],[discount_percentage]]&gt;=50%,"Yes", "NO")</f>
        <v>NO</v>
      </c>
      <c r="O237" s="5">
        <v>4.5</v>
      </c>
      <c r="P237" s="6">
        <v>474</v>
      </c>
      <c r="Q237" s="6">
        <f>AVERAGE(Amazon[[#This Row],[rating]]+Amazon[[#This Row],[rating_count]]/1000)</f>
        <v>4.9740000000000002</v>
      </c>
      <c r="R237" s="6">
        <f>Amazon[[#This Row],[actual_price]]*Amazon[[#This Row],[rating_count]]</f>
        <v>402426</v>
      </c>
    </row>
    <row r="238" spans="1:18">
      <c r="A238" s="5" t="s">
        <v>494</v>
      </c>
      <c r="B238" s="5" t="s">
        <v>495</v>
      </c>
      <c r="C238" s="5" t="s">
        <v>110</v>
      </c>
      <c r="D238" s="5" t="s">
        <v>2948</v>
      </c>
      <c r="E238" s="5" t="s">
        <v>2949</v>
      </c>
      <c r="F238" s="5" t="s">
        <v>2950</v>
      </c>
      <c r="G238" s="5" t="s">
        <v>2953</v>
      </c>
      <c r="H238" s="5">
        <v>399</v>
      </c>
      <c r="I238" s="5" t="str">
        <f>IF(Amazon[[#This Row],[discounted_price]]&lt;200,"&lt;₹200",IF(OR(Amazon[[#This Row],[discounted_price]]=200,Amazon[[#This Row],[discounted_price]]&lt;=500),"₹200 - ₹500","&gt;₹500"))</f>
        <v>₹200 - ₹500</v>
      </c>
      <c r="J238" s="5">
        <v>899</v>
      </c>
      <c r="K238" s="7">
        <f>(Amazon[[#This Row],[actual_price]]-Amazon[[#This Row],[discounted_price]])/Amazon[[#This Row],[actual_price]]*100</f>
        <v>55.617352614015573</v>
      </c>
      <c r="L238" s="8">
        <v>0.56000000000000005</v>
      </c>
      <c r="M2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38" s="8" t="str">
        <f>IF(Amazon[[#This Row],[discount_percentage]]&gt;=50%,"Yes", "NO")</f>
        <v>Yes</v>
      </c>
      <c r="O238" s="5">
        <v>3.4</v>
      </c>
      <c r="P238" s="6">
        <v>431</v>
      </c>
      <c r="Q238" s="6">
        <f>AVERAGE(Amazon[[#This Row],[rating]]+Amazon[[#This Row],[rating_count]]/1000)</f>
        <v>3.831</v>
      </c>
      <c r="R238" s="6">
        <f>Amazon[[#This Row],[actual_price]]*Amazon[[#This Row],[rating_count]]</f>
        <v>387469</v>
      </c>
    </row>
    <row r="239" spans="1:18">
      <c r="A239" s="5" t="s">
        <v>496</v>
      </c>
      <c r="B239" s="5" t="s">
        <v>497</v>
      </c>
      <c r="C239" s="5" t="s">
        <v>10</v>
      </c>
      <c r="D239" s="5" t="s">
        <v>2941</v>
      </c>
      <c r="E239" s="5" t="s">
        <v>2942</v>
      </c>
      <c r="F239" s="5" t="s">
        <v>2943</v>
      </c>
      <c r="G239" s="5" t="s">
        <v>2944</v>
      </c>
      <c r="H239" s="5">
        <v>449</v>
      </c>
      <c r="I239" s="5" t="str">
        <f>IF(Amazon[[#This Row],[discounted_price]]&lt;200,"&lt;₹200",IF(OR(Amazon[[#This Row],[discounted_price]]=200,Amazon[[#This Row],[discounted_price]]&lt;=500),"₹200 - ₹500","&gt;₹500"))</f>
        <v>₹200 - ₹500</v>
      </c>
      <c r="J239" s="7">
        <v>1099</v>
      </c>
      <c r="K239" s="7">
        <f>(Amazon[[#This Row],[actual_price]]-Amazon[[#This Row],[discounted_price]])/Amazon[[#This Row],[actual_price]]*100</f>
        <v>59.144676979071889</v>
      </c>
      <c r="L239" s="8">
        <v>0.59</v>
      </c>
      <c r="M2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39" s="8" t="str">
        <f>IF(Amazon[[#This Row],[discount_percentage]]&gt;=50%,"Yes", "NO")</f>
        <v>Yes</v>
      </c>
      <c r="O239" s="5">
        <v>4</v>
      </c>
      <c r="P239" s="6">
        <v>242</v>
      </c>
      <c r="Q239" s="6">
        <f>AVERAGE(Amazon[[#This Row],[rating]]+Amazon[[#This Row],[rating_count]]/1000)</f>
        <v>4.242</v>
      </c>
      <c r="R239" s="6">
        <f>Amazon[[#This Row],[actual_price]]*Amazon[[#This Row],[rating_count]]</f>
        <v>265958</v>
      </c>
    </row>
    <row r="240" spans="1:18">
      <c r="A240" s="5" t="s">
        <v>498</v>
      </c>
      <c r="B240" s="5" t="s">
        <v>499</v>
      </c>
      <c r="C240" s="5" t="s">
        <v>10</v>
      </c>
      <c r="D240" s="5" t="s">
        <v>2941</v>
      </c>
      <c r="E240" s="5" t="s">
        <v>2942</v>
      </c>
      <c r="F240" s="5" t="s">
        <v>2943</v>
      </c>
      <c r="G240" s="5" t="s">
        <v>2944</v>
      </c>
      <c r="H240" s="5">
        <v>254</v>
      </c>
      <c r="I240" s="5" t="str">
        <f>IF(Amazon[[#This Row],[discounted_price]]&lt;200,"&lt;₹200",IF(OR(Amazon[[#This Row],[discounted_price]]=200,Amazon[[#This Row],[discounted_price]]&lt;=500),"₹200 - ₹500","&gt;₹500"))</f>
        <v>₹200 - ₹500</v>
      </c>
      <c r="J240" s="5">
        <v>799</v>
      </c>
      <c r="K240" s="7">
        <f>(Amazon[[#This Row],[actual_price]]-Amazon[[#This Row],[discounted_price]])/Amazon[[#This Row],[actual_price]]*100</f>
        <v>68.210262828535676</v>
      </c>
      <c r="L240" s="8">
        <v>0.68</v>
      </c>
      <c r="M2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40" s="8" t="str">
        <f>IF(Amazon[[#This Row],[discount_percentage]]&gt;=50%,"Yes", "NO")</f>
        <v>Yes</v>
      </c>
      <c r="O240" s="5">
        <v>4</v>
      </c>
      <c r="P240" s="6">
        <v>2905</v>
      </c>
      <c r="Q240" s="6">
        <f>AVERAGE(Amazon[[#This Row],[rating]]+Amazon[[#This Row],[rating_count]]/1000)</f>
        <v>6.9049999999999994</v>
      </c>
      <c r="R240" s="6">
        <f>Amazon[[#This Row],[actual_price]]*Amazon[[#This Row],[rating_count]]</f>
        <v>2321095</v>
      </c>
    </row>
    <row r="241" spans="1:18">
      <c r="A241" s="5" t="s">
        <v>500</v>
      </c>
      <c r="B241" s="5" t="s">
        <v>501</v>
      </c>
      <c r="C241" s="5" t="s">
        <v>502</v>
      </c>
      <c r="D241" s="5" t="s">
        <v>2948</v>
      </c>
      <c r="E241" s="5" t="s">
        <v>2949</v>
      </c>
      <c r="F241" s="5" t="s">
        <v>2950</v>
      </c>
      <c r="G241" s="5" t="s">
        <v>2944</v>
      </c>
      <c r="H241" s="5">
        <v>399</v>
      </c>
      <c r="I241" s="5" t="str">
        <f>IF(Amazon[[#This Row],[discounted_price]]&lt;200,"&lt;₹200",IF(OR(Amazon[[#This Row],[discounted_price]]=200,Amazon[[#This Row],[discounted_price]]&lt;=500),"₹200 - ₹500","&gt;₹500"))</f>
        <v>₹200 - ₹500</v>
      </c>
      <c r="J241" s="5">
        <v>795</v>
      </c>
      <c r="K241" s="7">
        <f>(Amazon[[#This Row],[actual_price]]-Amazon[[#This Row],[discounted_price]])/Amazon[[#This Row],[actual_price]]*100</f>
        <v>49.811320754716981</v>
      </c>
      <c r="L241" s="8">
        <v>0.5</v>
      </c>
      <c r="M2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41" s="8" t="str">
        <f>IF(Amazon[[#This Row],[discount_percentage]]&gt;=50%,"Yes", "NO")</f>
        <v>Yes</v>
      </c>
      <c r="O241" s="5">
        <v>4.4000000000000004</v>
      </c>
      <c r="P241" s="6">
        <v>12091</v>
      </c>
      <c r="Q241" s="6">
        <f>AVERAGE(Amazon[[#This Row],[rating]]+Amazon[[#This Row],[rating_count]]/1000)</f>
        <v>16.491</v>
      </c>
      <c r="R241" s="6">
        <f>Amazon[[#This Row],[actual_price]]*Amazon[[#This Row],[rating_count]]</f>
        <v>9612345</v>
      </c>
    </row>
    <row r="242" spans="1:18">
      <c r="A242" s="5" t="s">
        <v>503</v>
      </c>
      <c r="B242" s="5" t="s">
        <v>504</v>
      </c>
      <c r="C242" s="5" t="s">
        <v>10</v>
      </c>
      <c r="D242" s="5" t="s">
        <v>2941</v>
      </c>
      <c r="E242" s="5" t="s">
        <v>2942</v>
      </c>
      <c r="F242" s="5" t="s">
        <v>2943</v>
      </c>
      <c r="G242" s="5" t="s">
        <v>2944</v>
      </c>
      <c r="H242" s="5">
        <v>179</v>
      </c>
      <c r="I242" s="5" t="str">
        <f>IF(Amazon[[#This Row],[discounted_price]]&lt;200,"&lt;₹200",IF(OR(Amazon[[#This Row],[discounted_price]]=200,Amazon[[#This Row],[discounted_price]]&lt;=500),"₹200 - ₹500","&gt;₹500"))</f>
        <v>&lt;₹200</v>
      </c>
      <c r="J242" s="5">
        <v>399</v>
      </c>
      <c r="K242" s="7">
        <f>(Amazon[[#This Row],[actual_price]]-Amazon[[#This Row],[discounted_price]])/Amazon[[#This Row],[actual_price]]*100</f>
        <v>55.13784461152882</v>
      </c>
      <c r="L242" s="8">
        <v>0.55000000000000004</v>
      </c>
      <c r="M2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42" s="8" t="str">
        <f>IF(Amazon[[#This Row],[discount_percentage]]&gt;=50%,"Yes", "NO")</f>
        <v>Yes</v>
      </c>
      <c r="O242" s="5">
        <v>4</v>
      </c>
      <c r="P242" s="6">
        <v>1423</v>
      </c>
      <c r="Q242" s="6">
        <f>AVERAGE(Amazon[[#This Row],[rating]]+Amazon[[#This Row],[rating_count]]/1000)</f>
        <v>5.423</v>
      </c>
      <c r="R242" s="6">
        <f>Amazon[[#This Row],[actual_price]]*Amazon[[#This Row],[rating_count]]</f>
        <v>567777</v>
      </c>
    </row>
    <row r="243" spans="1:18">
      <c r="A243" s="5" t="s">
        <v>505</v>
      </c>
      <c r="B243" s="5" t="s">
        <v>506</v>
      </c>
      <c r="C243" s="5" t="s">
        <v>10</v>
      </c>
      <c r="D243" s="5" t="s">
        <v>2941</v>
      </c>
      <c r="E243" s="5" t="s">
        <v>2942</v>
      </c>
      <c r="F243" s="5" t="s">
        <v>2943</v>
      </c>
      <c r="G243" s="5" t="s">
        <v>2944</v>
      </c>
      <c r="H243" s="5">
        <v>339</v>
      </c>
      <c r="I243" s="5" t="str">
        <f>IF(Amazon[[#This Row],[discounted_price]]&lt;200,"&lt;₹200",IF(OR(Amazon[[#This Row],[discounted_price]]=200,Amazon[[#This Row],[discounted_price]]&lt;=500),"₹200 - ₹500","&gt;₹500"))</f>
        <v>₹200 - ₹500</v>
      </c>
      <c r="J243" s="5">
        <v>999</v>
      </c>
      <c r="K243" s="7">
        <f>(Amazon[[#This Row],[actual_price]]-Amazon[[#This Row],[discounted_price]])/Amazon[[#This Row],[actual_price]]*100</f>
        <v>66.066066066066071</v>
      </c>
      <c r="L243" s="8">
        <v>0.66</v>
      </c>
      <c r="M2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43" s="8" t="str">
        <f>IF(Amazon[[#This Row],[discount_percentage]]&gt;=50%,"Yes", "NO")</f>
        <v>Yes</v>
      </c>
      <c r="O243" s="5">
        <v>4.3</v>
      </c>
      <c r="P243" s="6">
        <v>6255</v>
      </c>
      <c r="Q243" s="6">
        <f>AVERAGE(Amazon[[#This Row],[rating]]+Amazon[[#This Row],[rating_count]]/1000)</f>
        <v>10.555</v>
      </c>
      <c r="R243" s="6">
        <f>Amazon[[#This Row],[actual_price]]*Amazon[[#This Row],[rating_count]]</f>
        <v>6248745</v>
      </c>
    </row>
    <row r="244" spans="1:18">
      <c r="A244" s="5" t="s">
        <v>507</v>
      </c>
      <c r="B244" s="5" t="s">
        <v>508</v>
      </c>
      <c r="C244" s="5" t="s">
        <v>152</v>
      </c>
      <c r="D244" s="5" t="s">
        <v>2948</v>
      </c>
      <c r="E244" s="5" t="s">
        <v>2949</v>
      </c>
      <c r="F244" s="5" t="s">
        <v>2950</v>
      </c>
      <c r="G244" s="5" t="s">
        <v>2955</v>
      </c>
      <c r="H244" s="5">
        <v>399</v>
      </c>
      <c r="I244" s="5" t="str">
        <f>IF(Amazon[[#This Row],[discounted_price]]&lt;200,"&lt;₹200",IF(OR(Amazon[[#This Row],[discounted_price]]=200,Amazon[[#This Row],[discounted_price]]&lt;=500),"₹200 - ₹500","&gt;₹500"))</f>
        <v>₹200 - ₹500</v>
      </c>
      <c r="J244" s="5">
        <v>999</v>
      </c>
      <c r="K244" s="7">
        <f>(Amazon[[#This Row],[actual_price]]-Amazon[[#This Row],[discounted_price]])/Amazon[[#This Row],[actual_price]]*100</f>
        <v>60.06006006006006</v>
      </c>
      <c r="L244" s="8">
        <v>0.6</v>
      </c>
      <c r="M2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44" s="8" t="str">
        <f>IF(Amazon[[#This Row],[discount_percentage]]&gt;=50%,"Yes", "NO")</f>
        <v>Yes</v>
      </c>
      <c r="O244" s="5">
        <v>4</v>
      </c>
      <c r="P244" s="6">
        <v>1236</v>
      </c>
      <c r="Q244" s="6">
        <f>AVERAGE(Amazon[[#This Row],[rating]]+Amazon[[#This Row],[rating_count]]/1000)</f>
        <v>5.2359999999999998</v>
      </c>
      <c r="R244" s="6">
        <f>Amazon[[#This Row],[actual_price]]*Amazon[[#This Row],[rating_count]]</f>
        <v>1234764</v>
      </c>
    </row>
    <row r="245" spans="1:18">
      <c r="A245" s="5" t="s">
        <v>509</v>
      </c>
      <c r="B245" s="5" t="s">
        <v>510</v>
      </c>
      <c r="C245" s="5" t="s">
        <v>110</v>
      </c>
      <c r="D245" s="5" t="s">
        <v>2948</v>
      </c>
      <c r="E245" s="5" t="s">
        <v>2949</v>
      </c>
      <c r="F245" s="5" t="s">
        <v>2950</v>
      </c>
      <c r="G245" s="5" t="s">
        <v>2953</v>
      </c>
      <c r="H245" s="5">
        <v>199</v>
      </c>
      <c r="I245" s="5" t="str">
        <f>IF(Amazon[[#This Row],[discounted_price]]&lt;200,"&lt;₹200",IF(OR(Amazon[[#This Row],[discounted_price]]=200,Amazon[[#This Row],[discounted_price]]&lt;=500),"₹200 - ₹500","&gt;₹500"))</f>
        <v>&lt;₹200</v>
      </c>
      <c r="J245" s="5">
        <v>399</v>
      </c>
      <c r="K245" s="7">
        <f>(Amazon[[#This Row],[actual_price]]-Amazon[[#This Row],[discounted_price]])/Amazon[[#This Row],[actual_price]]*100</f>
        <v>50.125313283208015</v>
      </c>
      <c r="L245" s="8">
        <v>0.5</v>
      </c>
      <c r="M2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45" s="8" t="str">
        <f>IF(Amazon[[#This Row],[discount_percentage]]&gt;=50%,"Yes", "NO")</f>
        <v>Yes</v>
      </c>
      <c r="O245" s="5">
        <v>4.2</v>
      </c>
      <c r="P245" s="6">
        <v>1335</v>
      </c>
      <c r="Q245" s="6">
        <f>AVERAGE(Amazon[[#This Row],[rating]]+Amazon[[#This Row],[rating_count]]/1000)</f>
        <v>5.5350000000000001</v>
      </c>
      <c r="R245" s="6">
        <f>Amazon[[#This Row],[actual_price]]*Amazon[[#This Row],[rating_count]]</f>
        <v>532665</v>
      </c>
    </row>
    <row r="246" spans="1:18">
      <c r="A246" s="5" t="s">
        <v>511</v>
      </c>
      <c r="B246" s="5" t="s">
        <v>512</v>
      </c>
      <c r="C246" s="5" t="s">
        <v>110</v>
      </c>
      <c r="D246" s="5" t="s">
        <v>2948</v>
      </c>
      <c r="E246" s="5" t="s">
        <v>2949</v>
      </c>
      <c r="F246" s="5" t="s">
        <v>2950</v>
      </c>
      <c r="G246" s="5" t="s">
        <v>2953</v>
      </c>
      <c r="H246" s="5">
        <v>349</v>
      </c>
      <c r="I246" s="5" t="str">
        <f>IF(Amazon[[#This Row],[discounted_price]]&lt;200,"&lt;₹200",IF(OR(Amazon[[#This Row],[discounted_price]]=200,Amazon[[#This Row],[discounted_price]]&lt;=500),"₹200 - ₹500","&gt;₹500"))</f>
        <v>₹200 - ₹500</v>
      </c>
      <c r="J246" s="7">
        <v>1999</v>
      </c>
      <c r="K246" s="7">
        <f>(Amazon[[#This Row],[actual_price]]-Amazon[[#This Row],[discounted_price]])/Amazon[[#This Row],[actual_price]]*100</f>
        <v>82.541270635317659</v>
      </c>
      <c r="L246" s="8">
        <v>0.83</v>
      </c>
      <c r="M2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246" s="8" t="str">
        <f>IF(Amazon[[#This Row],[discount_percentage]]&gt;=50%,"Yes", "NO")</f>
        <v>Yes</v>
      </c>
      <c r="O246" s="5">
        <v>3.8</v>
      </c>
      <c r="P246" s="6">
        <v>197</v>
      </c>
      <c r="Q246" s="6">
        <f>AVERAGE(Amazon[[#This Row],[rating]]+Amazon[[#This Row],[rating_count]]/1000)</f>
        <v>3.9969999999999999</v>
      </c>
      <c r="R246" s="6">
        <f>Amazon[[#This Row],[actual_price]]*Amazon[[#This Row],[rating_count]]</f>
        <v>393803</v>
      </c>
    </row>
    <row r="247" spans="1:18">
      <c r="A247" s="5" t="s">
        <v>513</v>
      </c>
      <c r="B247" s="5" t="s">
        <v>514</v>
      </c>
      <c r="C247" s="5" t="s">
        <v>10</v>
      </c>
      <c r="D247" s="5" t="s">
        <v>2941</v>
      </c>
      <c r="E247" s="5" t="s">
        <v>2942</v>
      </c>
      <c r="F247" s="5" t="s">
        <v>2943</v>
      </c>
      <c r="G247" s="5" t="s">
        <v>2944</v>
      </c>
      <c r="H247" s="5">
        <v>299</v>
      </c>
      <c r="I247" s="5" t="str">
        <f>IF(Amazon[[#This Row],[discounted_price]]&lt;200,"&lt;₹200",IF(OR(Amazon[[#This Row],[discounted_price]]=200,Amazon[[#This Row],[discounted_price]]&lt;=500),"₹200 - ₹500","&gt;₹500"))</f>
        <v>₹200 - ₹500</v>
      </c>
      <c r="J247" s="5">
        <v>798</v>
      </c>
      <c r="K247" s="7">
        <f>(Amazon[[#This Row],[actual_price]]-Amazon[[#This Row],[discounted_price]])/Amazon[[#This Row],[actual_price]]*100</f>
        <v>62.531328320802004</v>
      </c>
      <c r="L247" s="8">
        <v>0.63</v>
      </c>
      <c r="M2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47" s="8" t="str">
        <f>IF(Amazon[[#This Row],[discount_percentage]]&gt;=50%,"Yes", "NO")</f>
        <v>Yes</v>
      </c>
      <c r="O247" s="5">
        <v>4.4000000000000004</v>
      </c>
      <c r="P247" s="6">
        <v>28791</v>
      </c>
      <c r="Q247" s="6">
        <f>AVERAGE(Amazon[[#This Row],[rating]]+Amazon[[#This Row],[rating_count]]/1000)</f>
        <v>33.191000000000003</v>
      </c>
      <c r="R247" s="6">
        <f>Amazon[[#This Row],[actual_price]]*Amazon[[#This Row],[rating_count]]</f>
        <v>22975218</v>
      </c>
    </row>
    <row r="248" spans="1:18">
      <c r="A248" s="5" t="s">
        <v>515</v>
      </c>
      <c r="B248" s="5" t="s">
        <v>516</v>
      </c>
      <c r="C248" s="5" t="s">
        <v>10</v>
      </c>
      <c r="D248" s="5" t="s">
        <v>2941</v>
      </c>
      <c r="E248" s="5" t="s">
        <v>2942</v>
      </c>
      <c r="F248" s="5" t="s">
        <v>2943</v>
      </c>
      <c r="G248" s="5" t="s">
        <v>2944</v>
      </c>
      <c r="H248" s="5">
        <v>89</v>
      </c>
      <c r="I248" s="5" t="str">
        <f>IF(Amazon[[#This Row],[discounted_price]]&lt;200,"&lt;₹200",IF(OR(Amazon[[#This Row],[discounted_price]]=200,Amazon[[#This Row],[discounted_price]]&lt;=500),"₹200 - ₹500","&gt;₹500"))</f>
        <v>&lt;₹200</v>
      </c>
      <c r="J248" s="5">
        <v>800</v>
      </c>
      <c r="K248" s="7">
        <f>(Amazon[[#This Row],[actual_price]]-Amazon[[#This Row],[discounted_price]])/Amazon[[#This Row],[actual_price]]*100</f>
        <v>88.875</v>
      </c>
      <c r="L248" s="8">
        <v>0.89</v>
      </c>
      <c r="M2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248" s="8" t="str">
        <f>IF(Amazon[[#This Row],[discount_percentage]]&gt;=50%,"Yes", "NO")</f>
        <v>Yes</v>
      </c>
      <c r="O248" s="5">
        <v>3.9</v>
      </c>
      <c r="P248" s="6">
        <v>1075</v>
      </c>
      <c r="Q248" s="6">
        <f>AVERAGE(Amazon[[#This Row],[rating]]+Amazon[[#This Row],[rating_count]]/1000)</f>
        <v>4.9749999999999996</v>
      </c>
      <c r="R248" s="6">
        <f>Amazon[[#This Row],[actual_price]]*Amazon[[#This Row],[rating_count]]</f>
        <v>860000</v>
      </c>
    </row>
    <row r="249" spans="1:18">
      <c r="A249" s="5" t="s">
        <v>517</v>
      </c>
      <c r="B249" s="5" t="s">
        <v>518</v>
      </c>
      <c r="C249" s="5" t="s">
        <v>10</v>
      </c>
      <c r="D249" s="5" t="s">
        <v>2941</v>
      </c>
      <c r="E249" s="5" t="s">
        <v>2942</v>
      </c>
      <c r="F249" s="5" t="s">
        <v>2943</v>
      </c>
      <c r="G249" s="5" t="s">
        <v>2944</v>
      </c>
      <c r="H249" s="5">
        <v>549</v>
      </c>
      <c r="I249" s="5" t="str">
        <f>IF(Amazon[[#This Row],[discounted_price]]&lt;200,"&lt;₹200",IF(OR(Amazon[[#This Row],[discounted_price]]=200,Amazon[[#This Row],[discounted_price]]&lt;=500),"₹200 - ₹500","&gt;₹500"))</f>
        <v>&gt;₹500</v>
      </c>
      <c r="J249" s="5">
        <v>995</v>
      </c>
      <c r="K249" s="7">
        <f>(Amazon[[#This Row],[actual_price]]-Amazon[[#This Row],[discounted_price]])/Amazon[[#This Row],[actual_price]]*100</f>
        <v>44.824120603015075</v>
      </c>
      <c r="L249" s="8">
        <v>0.45</v>
      </c>
      <c r="M2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49" s="8" t="str">
        <f>IF(Amazon[[#This Row],[discount_percentage]]&gt;=50%,"Yes", "NO")</f>
        <v>NO</v>
      </c>
      <c r="O249" s="5">
        <v>4.2</v>
      </c>
      <c r="P249" s="6">
        <v>29746</v>
      </c>
      <c r="Q249" s="6">
        <f>AVERAGE(Amazon[[#This Row],[rating]]+Amazon[[#This Row],[rating_count]]/1000)</f>
        <v>33.945999999999998</v>
      </c>
      <c r="R249" s="6">
        <f>Amazon[[#This Row],[actual_price]]*Amazon[[#This Row],[rating_count]]</f>
        <v>29597270</v>
      </c>
    </row>
    <row r="250" spans="1:18">
      <c r="A250" s="5" t="s">
        <v>519</v>
      </c>
      <c r="B250" s="5" t="s">
        <v>520</v>
      </c>
      <c r="C250" s="5" t="s">
        <v>10</v>
      </c>
      <c r="D250" s="5" t="s">
        <v>2941</v>
      </c>
      <c r="E250" s="5" t="s">
        <v>2942</v>
      </c>
      <c r="F250" s="5" t="s">
        <v>2943</v>
      </c>
      <c r="G250" s="5" t="s">
        <v>2944</v>
      </c>
      <c r="H250" s="5">
        <v>129</v>
      </c>
      <c r="I250" s="5" t="str">
        <f>IF(Amazon[[#This Row],[discounted_price]]&lt;200,"&lt;₹200",IF(OR(Amazon[[#This Row],[discounted_price]]=200,Amazon[[#This Row],[discounted_price]]&lt;=500),"₹200 - ₹500","&gt;₹500"))</f>
        <v>&lt;₹200</v>
      </c>
      <c r="J250" s="7">
        <v>1000</v>
      </c>
      <c r="K250" s="7">
        <f>(Amazon[[#This Row],[actual_price]]-Amazon[[#This Row],[discounted_price]])/Amazon[[#This Row],[actual_price]]*100</f>
        <v>87.1</v>
      </c>
      <c r="L250" s="8">
        <v>0.87</v>
      </c>
      <c r="M2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250" s="8" t="str">
        <f>IF(Amazon[[#This Row],[discount_percentage]]&gt;=50%,"Yes", "NO")</f>
        <v>Yes</v>
      </c>
      <c r="O250" s="5">
        <v>3.9</v>
      </c>
      <c r="P250" s="6">
        <v>295</v>
      </c>
      <c r="Q250" s="6">
        <f>AVERAGE(Amazon[[#This Row],[rating]]+Amazon[[#This Row],[rating_count]]/1000)</f>
        <v>4.1950000000000003</v>
      </c>
      <c r="R250" s="6">
        <f>Amazon[[#This Row],[actual_price]]*Amazon[[#This Row],[rating_count]]</f>
        <v>295000</v>
      </c>
    </row>
    <row r="251" spans="1:18">
      <c r="A251" s="5" t="s">
        <v>521</v>
      </c>
      <c r="B251" s="5" t="s">
        <v>522</v>
      </c>
      <c r="C251" s="5" t="s">
        <v>45</v>
      </c>
      <c r="D251" s="5" t="s">
        <v>2948</v>
      </c>
      <c r="E251" s="5" t="s">
        <v>2949</v>
      </c>
      <c r="F251" s="5" t="s">
        <v>2951</v>
      </c>
      <c r="G251" s="5" t="s">
        <v>2952</v>
      </c>
      <c r="H251" s="7">
        <v>77990</v>
      </c>
      <c r="I251" s="7" t="str">
        <f>IF(Amazon[[#This Row],[discounted_price]]&lt;200,"&lt;₹200",IF(OR(Amazon[[#This Row],[discounted_price]]=200,Amazon[[#This Row],[discounted_price]]&lt;=500),"₹200 - ₹500","&gt;₹500"))</f>
        <v>&gt;₹500</v>
      </c>
      <c r="J251" s="7">
        <v>139900</v>
      </c>
      <c r="K251" s="7">
        <f>(Amazon[[#This Row],[actual_price]]-Amazon[[#This Row],[discounted_price]])/Amazon[[#This Row],[actual_price]]*100</f>
        <v>44.253037884203003</v>
      </c>
      <c r="L251" s="8">
        <v>0.44</v>
      </c>
      <c r="M2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51" s="8" t="str">
        <f>IF(Amazon[[#This Row],[discount_percentage]]&gt;=50%,"Yes", "NO")</f>
        <v>NO</v>
      </c>
      <c r="O251" s="5">
        <v>4.7</v>
      </c>
      <c r="P251" s="6">
        <v>5935</v>
      </c>
      <c r="Q251" s="6">
        <f>AVERAGE(Amazon[[#This Row],[rating]]+Amazon[[#This Row],[rating_count]]/1000)</f>
        <v>10.635</v>
      </c>
      <c r="R251" s="6">
        <f>Amazon[[#This Row],[actual_price]]*Amazon[[#This Row],[rating_count]]</f>
        <v>830306500</v>
      </c>
    </row>
    <row r="252" spans="1:18">
      <c r="A252" s="5" t="s">
        <v>523</v>
      </c>
      <c r="B252" s="5" t="s">
        <v>524</v>
      </c>
      <c r="C252" s="5" t="s">
        <v>110</v>
      </c>
      <c r="D252" s="5" t="s">
        <v>2948</v>
      </c>
      <c r="E252" s="5" t="s">
        <v>2949</v>
      </c>
      <c r="F252" s="5" t="s">
        <v>2950</v>
      </c>
      <c r="G252" s="5" t="s">
        <v>2953</v>
      </c>
      <c r="H252" s="5">
        <v>349</v>
      </c>
      <c r="I252" s="5" t="str">
        <f>IF(Amazon[[#This Row],[discounted_price]]&lt;200,"&lt;₹200",IF(OR(Amazon[[#This Row],[discounted_price]]=200,Amazon[[#This Row],[discounted_price]]&lt;=500),"₹200 - ₹500","&gt;₹500"))</f>
        <v>₹200 - ₹500</v>
      </c>
      <c r="J252" s="5">
        <v>799</v>
      </c>
      <c r="K252" s="7">
        <f>(Amazon[[#This Row],[actual_price]]-Amazon[[#This Row],[discounted_price]])/Amazon[[#This Row],[actual_price]]*100</f>
        <v>56.32040050062578</v>
      </c>
      <c r="L252" s="8">
        <v>0.56000000000000005</v>
      </c>
      <c r="M2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52" s="8" t="str">
        <f>IF(Amazon[[#This Row],[discount_percentage]]&gt;=50%,"Yes", "NO")</f>
        <v>Yes</v>
      </c>
      <c r="O252" s="5">
        <v>3.6</v>
      </c>
      <c r="P252" s="6">
        <v>323</v>
      </c>
      <c r="Q252" s="6">
        <f>AVERAGE(Amazon[[#This Row],[rating]]+Amazon[[#This Row],[rating_count]]/1000)</f>
        <v>3.923</v>
      </c>
      <c r="R252" s="6">
        <f>Amazon[[#This Row],[actual_price]]*Amazon[[#This Row],[rating_count]]</f>
        <v>258077</v>
      </c>
    </row>
    <row r="253" spans="1:18">
      <c r="A253" s="5" t="s">
        <v>525</v>
      </c>
      <c r="B253" s="5" t="s">
        <v>526</v>
      </c>
      <c r="C253" s="5" t="s">
        <v>110</v>
      </c>
      <c r="D253" s="5" t="s">
        <v>2948</v>
      </c>
      <c r="E253" s="5" t="s">
        <v>2949</v>
      </c>
      <c r="F253" s="5" t="s">
        <v>2950</v>
      </c>
      <c r="G253" s="5" t="s">
        <v>2953</v>
      </c>
      <c r="H253" s="5">
        <v>499</v>
      </c>
      <c r="I253" s="5" t="str">
        <f>IF(Amazon[[#This Row],[discounted_price]]&lt;200,"&lt;₹200",IF(OR(Amazon[[#This Row],[discounted_price]]=200,Amazon[[#This Row],[discounted_price]]&lt;=500),"₹200 - ₹500","&gt;₹500"))</f>
        <v>₹200 - ₹500</v>
      </c>
      <c r="J253" s="5">
        <v>899</v>
      </c>
      <c r="K253" s="7">
        <f>(Amazon[[#This Row],[actual_price]]-Amazon[[#This Row],[discounted_price]])/Amazon[[#This Row],[actual_price]]*100</f>
        <v>44.493882091212456</v>
      </c>
      <c r="L253" s="8">
        <v>0.44</v>
      </c>
      <c r="M2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53" s="8" t="str">
        <f>IF(Amazon[[#This Row],[discount_percentage]]&gt;=50%,"Yes", "NO")</f>
        <v>NO</v>
      </c>
      <c r="O253" s="5">
        <v>3.7</v>
      </c>
      <c r="P253" s="6">
        <v>185</v>
      </c>
      <c r="Q253" s="6">
        <f>AVERAGE(Amazon[[#This Row],[rating]]+Amazon[[#This Row],[rating_count]]/1000)</f>
        <v>3.8850000000000002</v>
      </c>
      <c r="R253" s="6">
        <f>Amazon[[#This Row],[actual_price]]*Amazon[[#This Row],[rating_count]]</f>
        <v>166315</v>
      </c>
    </row>
    <row r="254" spans="1:18">
      <c r="A254" s="5" t="s">
        <v>527</v>
      </c>
      <c r="B254" s="5" t="s">
        <v>528</v>
      </c>
      <c r="C254" s="5" t="s">
        <v>10</v>
      </c>
      <c r="D254" s="5" t="s">
        <v>2941</v>
      </c>
      <c r="E254" s="5" t="s">
        <v>2942</v>
      </c>
      <c r="F254" s="5" t="s">
        <v>2943</v>
      </c>
      <c r="G254" s="5" t="s">
        <v>2944</v>
      </c>
      <c r="H254" s="5">
        <v>299</v>
      </c>
      <c r="I254" s="5" t="str">
        <f>IF(Amazon[[#This Row],[discounted_price]]&lt;200,"&lt;₹200",IF(OR(Amazon[[#This Row],[discounted_price]]=200,Amazon[[#This Row],[discounted_price]]&lt;=500),"₹200 - ₹500","&gt;₹500"))</f>
        <v>₹200 - ₹500</v>
      </c>
      <c r="J254" s="5">
        <v>799</v>
      </c>
      <c r="K254" s="7">
        <f>(Amazon[[#This Row],[actual_price]]-Amazon[[#This Row],[discounted_price]])/Amazon[[#This Row],[actual_price]]*100</f>
        <v>62.578222778473091</v>
      </c>
      <c r="L254" s="8">
        <v>0.63</v>
      </c>
      <c r="M2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54" s="8" t="str">
        <f>IF(Amazon[[#This Row],[discount_percentage]]&gt;=50%,"Yes", "NO")</f>
        <v>Yes</v>
      </c>
      <c r="O254" s="5">
        <v>4.2</v>
      </c>
      <c r="P254" s="6">
        <v>2117</v>
      </c>
      <c r="Q254" s="6">
        <f>AVERAGE(Amazon[[#This Row],[rating]]+Amazon[[#This Row],[rating_count]]/1000)</f>
        <v>6.3170000000000002</v>
      </c>
      <c r="R254" s="6">
        <f>Amazon[[#This Row],[actual_price]]*Amazon[[#This Row],[rating_count]]</f>
        <v>1691483</v>
      </c>
    </row>
    <row r="255" spans="1:18">
      <c r="A255" s="5" t="s">
        <v>529</v>
      </c>
      <c r="B255" s="5" t="s">
        <v>530</v>
      </c>
      <c r="C255" s="5" t="s">
        <v>10</v>
      </c>
      <c r="D255" s="5" t="s">
        <v>2941</v>
      </c>
      <c r="E255" s="5" t="s">
        <v>2942</v>
      </c>
      <c r="F255" s="5" t="s">
        <v>2943</v>
      </c>
      <c r="G255" s="5" t="s">
        <v>2944</v>
      </c>
      <c r="H255" s="5">
        <v>182</v>
      </c>
      <c r="I255" s="5" t="str">
        <f>IF(Amazon[[#This Row],[discounted_price]]&lt;200,"&lt;₹200",IF(OR(Amazon[[#This Row],[discounted_price]]=200,Amazon[[#This Row],[discounted_price]]&lt;=500),"₹200 - ₹500","&gt;₹500"))</f>
        <v>&lt;₹200</v>
      </c>
      <c r="J255" s="5">
        <v>599</v>
      </c>
      <c r="K255" s="7">
        <f>(Amazon[[#This Row],[actual_price]]-Amazon[[#This Row],[discounted_price]])/Amazon[[#This Row],[actual_price]]*100</f>
        <v>69.616026711185313</v>
      </c>
      <c r="L255" s="8">
        <v>0.7</v>
      </c>
      <c r="M2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55" s="8" t="str">
        <f>IF(Amazon[[#This Row],[discount_percentage]]&gt;=50%,"Yes", "NO")</f>
        <v>Yes</v>
      </c>
      <c r="O255" s="5">
        <v>4</v>
      </c>
      <c r="P255" s="6">
        <v>9378</v>
      </c>
      <c r="Q255" s="6">
        <f>AVERAGE(Amazon[[#This Row],[rating]]+Amazon[[#This Row],[rating_count]]/1000)</f>
        <v>13.378</v>
      </c>
      <c r="R255" s="6">
        <f>Amazon[[#This Row],[actual_price]]*Amazon[[#This Row],[rating_count]]</f>
        <v>5617422</v>
      </c>
    </row>
    <row r="256" spans="1:18">
      <c r="A256" s="5" t="s">
        <v>531</v>
      </c>
      <c r="B256" s="5" t="s">
        <v>532</v>
      </c>
      <c r="C256" s="5" t="s">
        <v>152</v>
      </c>
      <c r="D256" s="5" t="s">
        <v>2948</v>
      </c>
      <c r="E256" s="5" t="s">
        <v>2949</v>
      </c>
      <c r="F256" s="5" t="s">
        <v>2950</v>
      </c>
      <c r="G256" s="5" t="s">
        <v>2955</v>
      </c>
      <c r="H256" s="5">
        <v>96</v>
      </c>
      <c r="I256" s="5" t="str">
        <f>IF(Amazon[[#This Row],[discounted_price]]&lt;200,"&lt;₹200",IF(OR(Amazon[[#This Row],[discounted_price]]=200,Amazon[[#This Row],[discounted_price]]&lt;=500),"₹200 - ₹500","&gt;₹500"))</f>
        <v>&lt;₹200</v>
      </c>
      <c r="J256" s="5">
        <v>399</v>
      </c>
      <c r="K256" s="7">
        <f>(Amazon[[#This Row],[actual_price]]-Amazon[[#This Row],[discounted_price]])/Amazon[[#This Row],[actual_price]]*100</f>
        <v>75.939849624060145</v>
      </c>
      <c r="L256" s="8">
        <v>0.76</v>
      </c>
      <c r="M2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256" s="8" t="str">
        <f>IF(Amazon[[#This Row],[discount_percentage]]&gt;=50%,"Yes", "NO")</f>
        <v>Yes</v>
      </c>
      <c r="O256" s="5">
        <v>3.6</v>
      </c>
      <c r="P256" s="6">
        <v>1796</v>
      </c>
      <c r="Q256" s="6">
        <f>AVERAGE(Amazon[[#This Row],[rating]]+Amazon[[#This Row],[rating_count]]/1000)</f>
        <v>5.3959999999999999</v>
      </c>
      <c r="R256" s="6">
        <f>Amazon[[#This Row],[actual_price]]*Amazon[[#This Row],[rating_count]]</f>
        <v>716604</v>
      </c>
    </row>
    <row r="257" spans="1:18">
      <c r="A257" s="5" t="s">
        <v>533</v>
      </c>
      <c r="B257" s="5" t="s">
        <v>534</v>
      </c>
      <c r="C257" s="5" t="s">
        <v>45</v>
      </c>
      <c r="D257" s="5" t="s">
        <v>2948</v>
      </c>
      <c r="E257" s="5" t="s">
        <v>2949</v>
      </c>
      <c r="F257" s="5" t="s">
        <v>2951</v>
      </c>
      <c r="G257" s="5" t="s">
        <v>2952</v>
      </c>
      <c r="H257" s="7">
        <v>54990</v>
      </c>
      <c r="I257" s="7" t="str">
        <f>IF(Amazon[[#This Row],[discounted_price]]&lt;200,"&lt;₹200",IF(OR(Amazon[[#This Row],[discounted_price]]=200,Amazon[[#This Row],[discounted_price]]&lt;=500),"₹200 - ₹500","&gt;₹500"))</f>
        <v>&gt;₹500</v>
      </c>
      <c r="J257" s="7">
        <v>85000</v>
      </c>
      <c r="K257" s="7">
        <f>(Amazon[[#This Row],[actual_price]]-Amazon[[#This Row],[discounted_price]])/Amazon[[#This Row],[actual_price]]*100</f>
        <v>35.305882352941175</v>
      </c>
      <c r="L257" s="8">
        <v>0.35</v>
      </c>
      <c r="M2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57" s="8" t="str">
        <f>IF(Amazon[[#This Row],[discount_percentage]]&gt;=50%,"Yes", "NO")</f>
        <v>NO</v>
      </c>
      <c r="O257" s="5">
        <v>4.3</v>
      </c>
      <c r="P257" s="6">
        <v>3587</v>
      </c>
      <c r="Q257" s="6">
        <f>AVERAGE(Amazon[[#This Row],[rating]]+Amazon[[#This Row],[rating_count]]/1000)</f>
        <v>7.8870000000000005</v>
      </c>
      <c r="R257" s="6">
        <f>Amazon[[#This Row],[actual_price]]*Amazon[[#This Row],[rating_count]]</f>
        <v>304895000</v>
      </c>
    </row>
    <row r="258" spans="1:18">
      <c r="A258" s="5" t="s">
        <v>535</v>
      </c>
      <c r="B258" s="5" t="s">
        <v>536</v>
      </c>
      <c r="C258" s="5" t="s">
        <v>275</v>
      </c>
      <c r="D258" s="5" t="s">
        <v>2948</v>
      </c>
      <c r="E258" s="5" t="s">
        <v>2949</v>
      </c>
      <c r="F258" s="5" t="s">
        <v>2950</v>
      </c>
      <c r="G258" s="5" t="s">
        <v>2944</v>
      </c>
      <c r="H258" s="5">
        <v>439</v>
      </c>
      <c r="I258" s="5" t="str">
        <f>IF(Amazon[[#This Row],[discounted_price]]&lt;200,"&lt;₹200",IF(OR(Amazon[[#This Row],[discounted_price]]=200,Amazon[[#This Row],[discounted_price]]&lt;=500),"₹200 - ₹500","&gt;₹500"))</f>
        <v>₹200 - ₹500</v>
      </c>
      <c r="J258" s="5">
        <v>758</v>
      </c>
      <c r="K258" s="7">
        <f>(Amazon[[#This Row],[actual_price]]-Amazon[[#This Row],[discounted_price]])/Amazon[[#This Row],[actual_price]]*100</f>
        <v>42.084432717678098</v>
      </c>
      <c r="L258" s="8">
        <v>0.42</v>
      </c>
      <c r="M2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58" s="8" t="str">
        <f>IF(Amazon[[#This Row],[discount_percentage]]&gt;=50%,"Yes", "NO")</f>
        <v>NO</v>
      </c>
      <c r="O258" s="5">
        <v>4.2</v>
      </c>
      <c r="P258" s="6">
        <v>4296</v>
      </c>
      <c r="Q258" s="6">
        <f>AVERAGE(Amazon[[#This Row],[rating]]+Amazon[[#This Row],[rating_count]]/1000)</f>
        <v>8.4960000000000004</v>
      </c>
      <c r="R258" s="6">
        <f>Amazon[[#This Row],[actual_price]]*Amazon[[#This Row],[rating_count]]</f>
        <v>3256368</v>
      </c>
    </row>
    <row r="259" spans="1:18">
      <c r="A259" s="5" t="s">
        <v>537</v>
      </c>
      <c r="B259" s="5" t="s">
        <v>538</v>
      </c>
      <c r="C259" s="5" t="s">
        <v>10</v>
      </c>
      <c r="D259" s="5" t="s">
        <v>2941</v>
      </c>
      <c r="E259" s="5" t="s">
        <v>2942</v>
      </c>
      <c r="F259" s="5" t="s">
        <v>2943</v>
      </c>
      <c r="G259" s="5" t="s">
        <v>2944</v>
      </c>
      <c r="H259" s="5">
        <v>299</v>
      </c>
      <c r="I259" s="5" t="str">
        <f>IF(Amazon[[#This Row],[discounted_price]]&lt;200,"&lt;₹200",IF(OR(Amazon[[#This Row],[discounted_price]]=200,Amazon[[#This Row],[discounted_price]]&lt;=500),"₹200 - ₹500","&gt;₹500"))</f>
        <v>₹200 - ₹500</v>
      </c>
      <c r="J259" s="5">
        <v>999</v>
      </c>
      <c r="K259" s="7">
        <f>(Amazon[[#This Row],[actual_price]]-Amazon[[#This Row],[discounted_price]])/Amazon[[#This Row],[actual_price]]*100</f>
        <v>70.070070070070074</v>
      </c>
      <c r="L259" s="8">
        <v>0.7</v>
      </c>
      <c r="M2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59" s="8" t="str">
        <f>IF(Amazon[[#This Row],[discount_percentage]]&gt;=50%,"Yes", "NO")</f>
        <v>Yes</v>
      </c>
      <c r="O259" s="5">
        <v>4.3</v>
      </c>
      <c r="P259" s="6">
        <v>2651</v>
      </c>
      <c r="Q259" s="6">
        <f>AVERAGE(Amazon[[#This Row],[rating]]+Amazon[[#This Row],[rating_count]]/1000)</f>
        <v>6.9509999999999996</v>
      </c>
      <c r="R259" s="6">
        <f>Amazon[[#This Row],[actual_price]]*Amazon[[#This Row],[rating_count]]</f>
        <v>2648349</v>
      </c>
    </row>
    <row r="260" spans="1:18">
      <c r="A260" s="5" t="s">
        <v>539</v>
      </c>
      <c r="B260" s="5" t="s">
        <v>540</v>
      </c>
      <c r="C260" s="5" t="s">
        <v>10</v>
      </c>
      <c r="D260" s="5" t="s">
        <v>2941</v>
      </c>
      <c r="E260" s="5" t="s">
        <v>2942</v>
      </c>
      <c r="F260" s="5" t="s">
        <v>2943</v>
      </c>
      <c r="G260" s="5" t="s">
        <v>2944</v>
      </c>
      <c r="H260" s="5">
        <v>299</v>
      </c>
      <c r="I260" s="5" t="str">
        <f>IF(Amazon[[#This Row],[discounted_price]]&lt;200,"&lt;₹200",IF(OR(Amazon[[#This Row],[discounted_price]]=200,Amazon[[#This Row],[discounted_price]]&lt;=500),"₹200 - ₹500","&gt;₹500"))</f>
        <v>₹200 - ₹500</v>
      </c>
      <c r="J260" s="5">
        <v>799</v>
      </c>
      <c r="K260" s="7">
        <f>(Amazon[[#This Row],[actual_price]]-Amazon[[#This Row],[discounted_price]])/Amazon[[#This Row],[actual_price]]*100</f>
        <v>62.578222778473091</v>
      </c>
      <c r="L260" s="8">
        <v>0.63</v>
      </c>
      <c r="M2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60" s="8" t="str">
        <f>IF(Amazon[[#This Row],[discount_percentage]]&gt;=50%,"Yes", "NO")</f>
        <v>Yes</v>
      </c>
      <c r="O260" s="5">
        <v>4.2</v>
      </c>
      <c r="P260" s="6">
        <v>94363</v>
      </c>
      <c r="Q260" s="6">
        <f>AVERAGE(Amazon[[#This Row],[rating]]+Amazon[[#This Row],[rating_count]]/1000)</f>
        <v>98.563000000000002</v>
      </c>
      <c r="R260" s="6">
        <f>Amazon[[#This Row],[actual_price]]*Amazon[[#This Row],[rating_count]]</f>
        <v>75396037</v>
      </c>
    </row>
    <row r="261" spans="1:18">
      <c r="A261" s="5" t="s">
        <v>541</v>
      </c>
      <c r="B261" s="5" t="s">
        <v>542</v>
      </c>
      <c r="C261" s="5" t="s">
        <v>10</v>
      </c>
      <c r="D261" s="5" t="s">
        <v>2941</v>
      </c>
      <c r="E261" s="5" t="s">
        <v>2942</v>
      </c>
      <c r="F261" s="5" t="s">
        <v>2943</v>
      </c>
      <c r="G261" s="5" t="s">
        <v>2944</v>
      </c>
      <c r="H261" s="5">
        <v>789</v>
      </c>
      <c r="I261" s="5" t="str">
        <f>IF(Amazon[[#This Row],[discounted_price]]&lt;200,"&lt;₹200",IF(OR(Amazon[[#This Row],[discounted_price]]=200,Amazon[[#This Row],[discounted_price]]&lt;=500),"₹200 - ₹500","&gt;₹500"))</f>
        <v>&gt;₹500</v>
      </c>
      <c r="J261" s="7">
        <v>1999</v>
      </c>
      <c r="K261" s="7">
        <f>(Amazon[[#This Row],[actual_price]]-Amazon[[#This Row],[discounted_price]])/Amazon[[#This Row],[actual_price]]*100</f>
        <v>60.530265132566285</v>
      </c>
      <c r="L261" s="8">
        <v>0.61</v>
      </c>
      <c r="M2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61" s="8" t="str">
        <f>IF(Amazon[[#This Row],[discount_percentage]]&gt;=50%,"Yes", "NO")</f>
        <v>Yes</v>
      </c>
      <c r="O261" s="5">
        <v>4.2</v>
      </c>
      <c r="P261" s="6">
        <v>34540</v>
      </c>
      <c r="Q261" s="6">
        <f>AVERAGE(Amazon[[#This Row],[rating]]+Amazon[[#This Row],[rating_count]]/1000)</f>
        <v>38.74</v>
      </c>
      <c r="R261" s="6">
        <f>Amazon[[#This Row],[actual_price]]*Amazon[[#This Row],[rating_count]]</f>
        <v>69045460</v>
      </c>
    </row>
    <row r="262" spans="1:18">
      <c r="A262" s="5" t="s">
        <v>543</v>
      </c>
      <c r="B262" s="5" t="s">
        <v>544</v>
      </c>
      <c r="C262" s="5" t="s">
        <v>36</v>
      </c>
      <c r="D262" s="5" t="s">
        <v>2948</v>
      </c>
      <c r="E262" s="5" t="s">
        <v>2949</v>
      </c>
      <c r="F262" s="5" t="s">
        <v>2950</v>
      </c>
      <c r="G262" s="5" t="s">
        <v>2944</v>
      </c>
      <c r="H262" s="5">
        <v>299</v>
      </c>
      <c r="I262" s="5" t="str">
        <f>IF(Amazon[[#This Row],[discounted_price]]&lt;200,"&lt;₹200",IF(OR(Amazon[[#This Row],[discounted_price]]=200,Amazon[[#This Row],[discounted_price]]&lt;=500),"₹200 - ₹500","&gt;₹500"))</f>
        <v>₹200 - ₹500</v>
      </c>
      <c r="J262" s="5">
        <v>700</v>
      </c>
      <c r="K262" s="7">
        <f>(Amazon[[#This Row],[actual_price]]-Amazon[[#This Row],[discounted_price]])/Amazon[[#This Row],[actual_price]]*100</f>
        <v>57.285714285714285</v>
      </c>
      <c r="L262" s="8">
        <v>0.56999999999999995</v>
      </c>
      <c r="M2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62" s="8" t="str">
        <f>IF(Amazon[[#This Row],[discount_percentage]]&gt;=50%,"Yes", "NO")</f>
        <v>Yes</v>
      </c>
      <c r="O262" s="5">
        <v>4.4000000000000004</v>
      </c>
      <c r="P262" s="6">
        <v>8714</v>
      </c>
      <c r="Q262" s="6">
        <f>AVERAGE(Amazon[[#This Row],[rating]]+Amazon[[#This Row],[rating_count]]/1000)</f>
        <v>13.114000000000001</v>
      </c>
      <c r="R262" s="6">
        <f>Amazon[[#This Row],[actual_price]]*Amazon[[#This Row],[rating_count]]</f>
        <v>6099800</v>
      </c>
    </row>
    <row r="263" spans="1:18">
      <c r="A263" s="5" t="s">
        <v>545</v>
      </c>
      <c r="B263" s="5" t="s">
        <v>546</v>
      </c>
      <c r="C263" s="5" t="s">
        <v>10</v>
      </c>
      <c r="D263" s="5" t="s">
        <v>2941</v>
      </c>
      <c r="E263" s="5" t="s">
        <v>2942</v>
      </c>
      <c r="F263" s="5" t="s">
        <v>2943</v>
      </c>
      <c r="G263" s="5" t="s">
        <v>2944</v>
      </c>
      <c r="H263" s="5">
        <v>325</v>
      </c>
      <c r="I263" s="5" t="str">
        <f>IF(Amazon[[#This Row],[discounted_price]]&lt;200,"&lt;₹200",IF(OR(Amazon[[#This Row],[discounted_price]]=200,Amazon[[#This Row],[discounted_price]]&lt;=500),"₹200 - ₹500","&gt;₹500"))</f>
        <v>₹200 - ₹500</v>
      </c>
      <c r="J263" s="7">
        <v>1099</v>
      </c>
      <c r="K263" s="7">
        <f>(Amazon[[#This Row],[actual_price]]-Amazon[[#This Row],[discounted_price]])/Amazon[[#This Row],[actual_price]]*100</f>
        <v>70.427661510464063</v>
      </c>
      <c r="L263" s="8">
        <v>0.7</v>
      </c>
      <c r="M2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63" s="8" t="str">
        <f>IF(Amazon[[#This Row],[discount_percentage]]&gt;=50%,"Yes", "NO")</f>
        <v>Yes</v>
      </c>
      <c r="O263" s="5">
        <v>4.2</v>
      </c>
      <c r="P263" s="6">
        <v>10576</v>
      </c>
      <c r="Q263" s="6">
        <f>AVERAGE(Amazon[[#This Row],[rating]]+Amazon[[#This Row],[rating_count]]/1000)</f>
        <v>14.776</v>
      </c>
      <c r="R263" s="6">
        <f>Amazon[[#This Row],[actual_price]]*Amazon[[#This Row],[rating_count]]</f>
        <v>11623024</v>
      </c>
    </row>
    <row r="264" spans="1:18">
      <c r="A264" s="5" t="s">
        <v>547</v>
      </c>
      <c r="B264" s="5" t="s">
        <v>548</v>
      </c>
      <c r="C264" s="5" t="s">
        <v>10</v>
      </c>
      <c r="D264" s="5" t="s">
        <v>2941</v>
      </c>
      <c r="E264" s="5" t="s">
        <v>2942</v>
      </c>
      <c r="F264" s="5" t="s">
        <v>2943</v>
      </c>
      <c r="G264" s="5" t="s">
        <v>2944</v>
      </c>
      <c r="H264" s="7">
        <v>1299</v>
      </c>
      <c r="I264" s="7" t="str">
        <f>IF(Amazon[[#This Row],[discounted_price]]&lt;200,"&lt;₹200",IF(OR(Amazon[[#This Row],[discounted_price]]=200,Amazon[[#This Row],[discounted_price]]&lt;=500),"₹200 - ₹500","&gt;₹500"))</f>
        <v>&gt;₹500</v>
      </c>
      <c r="J264" s="7">
        <v>1999</v>
      </c>
      <c r="K264" s="7">
        <f>(Amazon[[#This Row],[actual_price]]-Amazon[[#This Row],[discounted_price]])/Amazon[[#This Row],[actual_price]]*100</f>
        <v>35.017508754377189</v>
      </c>
      <c r="L264" s="8">
        <v>0.35</v>
      </c>
      <c r="M2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64" s="8" t="str">
        <f>IF(Amazon[[#This Row],[discount_percentage]]&gt;=50%,"Yes", "NO")</f>
        <v>NO</v>
      </c>
      <c r="O264" s="5">
        <v>4.4000000000000004</v>
      </c>
      <c r="P264" s="6">
        <v>7318</v>
      </c>
      <c r="Q264" s="6">
        <f>AVERAGE(Amazon[[#This Row],[rating]]+Amazon[[#This Row],[rating_count]]/1000)</f>
        <v>11.718</v>
      </c>
      <c r="R264" s="6">
        <f>Amazon[[#This Row],[actual_price]]*Amazon[[#This Row],[rating_count]]</f>
        <v>14628682</v>
      </c>
    </row>
    <row r="265" spans="1:18">
      <c r="A265" s="5" t="s">
        <v>549</v>
      </c>
      <c r="B265" s="5" t="s">
        <v>550</v>
      </c>
      <c r="C265" s="5" t="s">
        <v>110</v>
      </c>
      <c r="D265" s="5" t="s">
        <v>2948</v>
      </c>
      <c r="E265" s="5" t="s">
        <v>2949</v>
      </c>
      <c r="F265" s="5" t="s">
        <v>2950</v>
      </c>
      <c r="G265" s="5" t="s">
        <v>2953</v>
      </c>
      <c r="H265" s="5">
        <v>790</v>
      </c>
      <c r="I265" s="5" t="str">
        <f>IF(Amazon[[#This Row],[discounted_price]]&lt;200,"&lt;₹200",IF(OR(Amazon[[#This Row],[discounted_price]]=200,Amazon[[#This Row],[discounted_price]]&lt;=500),"₹200 - ₹500","&gt;₹500"))</f>
        <v>&gt;₹500</v>
      </c>
      <c r="J265" s="7">
        <v>1999</v>
      </c>
      <c r="K265" s="7">
        <f>(Amazon[[#This Row],[actual_price]]-Amazon[[#This Row],[discounted_price]])/Amazon[[#This Row],[actual_price]]*100</f>
        <v>60.480240120060024</v>
      </c>
      <c r="L265" s="8">
        <v>0.6</v>
      </c>
      <c r="M2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65" s="8" t="str">
        <f>IF(Amazon[[#This Row],[discount_percentage]]&gt;=50%,"Yes", "NO")</f>
        <v>Yes</v>
      </c>
      <c r="O265" s="5">
        <v>3</v>
      </c>
      <c r="P265" s="6">
        <v>103</v>
      </c>
      <c r="Q265" s="6">
        <f>AVERAGE(Amazon[[#This Row],[rating]]+Amazon[[#This Row],[rating_count]]/1000)</f>
        <v>3.1030000000000002</v>
      </c>
      <c r="R265" s="6">
        <f>Amazon[[#This Row],[actual_price]]*Amazon[[#This Row],[rating_count]]</f>
        <v>205897</v>
      </c>
    </row>
    <row r="266" spans="1:18">
      <c r="A266" s="5" t="s">
        <v>551</v>
      </c>
      <c r="B266" s="5" t="s">
        <v>552</v>
      </c>
      <c r="C266" s="5" t="s">
        <v>553</v>
      </c>
      <c r="D266" s="5" t="s">
        <v>2948</v>
      </c>
      <c r="E266" s="5" t="s">
        <v>2956</v>
      </c>
      <c r="F266" s="5" t="s">
        <v>2963</v>
      </c>
      <c r="G266" s="5" t="s">
        <v>2964</v>
      </c>
      <c r="H266" s="7">
        <v>4699</v>
      </c>
      <c r="I266" s="7" t="str">
        <f>IF(Amazon[[#This Row],[discounted_price]]&lt;200,"&lt;₹200",IF(OR(Amazon[[#This Row],[discounted_price]]=200,Amazon[[#This Row],[discounted_price]]&lt;=500),"₹200 - ₹500","&gt;₹500"))</f>
        <v>&gt;₹500</v>
      </c>
      <c r="J266" s="7">
        <v>4699</v>
      </c>
      <c r="K266" s="7">
        <f>(Amazon[[#This Row],[actual_price]]-Amazon[[#This Row],[discounted_price]])/Amazon[[#This Row],[actual_price]]*100</f>
        <v>0</v>
      </c>
      <c r="L266" s="8">
        <v>0</v>
      </c>
      <c r="M2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266" s="8" t="str">
        <f>IF(Amazon[[#This Row],[discount_percentage]]&gt;=50%,"Yes", "NO")</f>
        <v>NO</v>
      </c>
      <c r="O266" s="5">
        <v>4.5</v>
      </c>
      <c r="P266" s="6">
        <v>224</v>
      </c>
      <c r="Q266" s="6">
        <f>AVERAGE(Amazon[[#This Row],[rating]]+Amazon[[#This Row],[rating_count]]/1000)</f>
        <v>4.7240000000000002</v>
      </c>
      <c r="R266" s="6">
        <f>Amazon[[#This Row],[actual_price]]*Amazon[[#This Row],[rating_count]]</f>
        <v>1052576</v>
      </c>
    </row>
    <row r="267" spans="1:18">
      <c r="A267" s="5" t="s">
        <v>554</v>
      </c>
      <c r="B267" s="5" t="s">
        <v>555</v>
      </c>
      <c r="C267" s="5" t="s">
        <v>45</v>
      </c>
      <c r="D267" s="5" t="s">
        <v>2948</v>
      </c>
      <c r="E267" s="5" t="s">
        <v>2949</v>
      </c>
      <c r="F267" s="5" t="s">
        <v>2951</v>
      </c>
      <c r="G267" s="5" t="s">
        <v>2952</v>
      </c>
      <c r="H267" s="7">
        <v>18999</v>
      </c>
      <c r="I267" s="7" t="str">
        <f>IF(Amazon[[#This Row],[discounted_price]]&lt;200,"&lt;₹200",IF(OR(Amazon[[#This Row],[discounted_price]]=200,Amazon[[#This Row],[discounted_price]]&lt;=500),"₹200 - ₹500","&gt;₹500"))</f>
        <v>&gt;₹500</v>
      </c>
      <c r="J267" s="7">
        <v>24990</v>
      </c>
      <c r="K267" s="7">
        <f>(Amazon[[#This Row],[actual_price]]-Amazon[[#This Row],[discounted_price]])/Amazon[[#This Row],[actual_price]]*100</f>
        <v>23.973589435774308</v>
      </c>
      <c r="L267" s="8">
        <v>0.24</v>
      </c>
      <c r="M2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267" s="8" t="str">
        <f>IF(Amazon[[#This Row],[discount_percentage]]&gt;=50%,"Yes", "NO")</f>
        <v>NO</v>
      </c>
      <c r="O267" s="5">
        <v>4.3</v>
      </c>
      <c r="P267" s="6">
        <v>4702</v>
      </c>
      <c r="Q267" s="6">
        <f>AVERAGE(Amazon[[#This Row],[rating]]+Amazon[[#This Row],[rating_count]]/1000)</f>
        <v>9.0019999999999989</v>
      </c>
      <c r="R267" s="6">
        <f>Amazon[[#This Row],[actual_price]]*Amazon[[#This Row],[rating_count]]</f>
        <v>117502980</v>
      </c>
    </row>
    <row r="268" spans="1:18">
      <c r="A268" s="5" t="s">
        <v>556</v>
      </c>
      <c r="B268" s="5" t="s">
        <v>557</v>
      </c>
      <c r="C268" s="5" t="s">
        <v>10</v>
      </c>
      <c r="D268" s="5" t="s">
        <v>2941</v>
      </c>
      <c r="E268" s="5" t="s">
        <v>2942</v>
      </c>
      <c r="F268" s="5" t="s">
        <v>2943</v>
      </c>
      <c r="G268" s="5" t="s">
        <v>2944</v>
      </c>
      <c r="H268" s="5">
        <v>199</v>
      </c>
      <c r="I268" s="5" t="str">
        <f>IF(Amazon[[#This Row],[discounted_price]]&lt;200,"&lt;₹200",IF(OR(Amazon[[#This Row],[discounted_price]]=200,Amazon[[#This Row],[discounted_price]]&lt;=500),"₹200 - ₹500","&gt;₹500"))</f>
        <v>&lt;₹200</v>
      </c>
      <c r="J268" s="5">
        <v>999</v>
      </c>
      <c r="K268" s="7">
        <f>(Amazon[[#This Row],[actual_price]]-Amazon[[#This Row],[discounted_price]])/Amazon[[#This Row],[actual_price]]*100</f>
        <v>80.08008008008008</v>
      </c>
      <c r="L268" s="8">
        <v>0.8</v>
      </c>
      <c r="M2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268" s="8" t="str">
        <f>IF(Amazon[[#This Row],[discount_percentage]]&gt;=50%,"Yes", "NO")</f>
        <v>Yes</v>
      </c>
      <c r="O268" s="5">
        <v>4.2</v>
      </c>
      <c r="P268" s="6">
        <v>85</v>
      </c>
      <c r="Q268" s="6">
        <f>AVERAGE(Amazon[[#This Row],[rating]]+Amazon[[#This Row],[rating_count]]/1000)</f>
        <v>4.2850000000000001</v>
      </c>
      <c r="R268" s="6">
        <f>Amazon[[#This Row],[actual_price]]*Amazon[[#This Row],[rating_count]]</f>
        <v>84915</v>
      </c>
    </row>
    <row r="269" spans="1:18">
      <c r="A269" s="5" t="s">
        <v>558</v>
      </c>
      <c r="B269" s="5" t="s">
        <v>559</v>
      </c>
      <c r="C269" s="5" t="s">
        <v>36</v>
      </c>
      <c r="D269" s="5" t="s">
        <v>2948</v>
      </c>
      <c r="E269" s="5" t="s">
        <v>2949</v>
      </c>
      <c r="F269" s="5" t="s">
        <v>2950</v>
      </c>
      <c r="G269" s="5" t="s">
        <v>2944</v>
      </c>
      <c r="H269" s="5">
        <v>269</v>
      </c>
      <c r="I269" s="5" t="str">
        <f>IF(Amazon[[#This Row],[discounted_price]]&lt;200,"&lt;₹200",IF(OR(Amazon[[#This Row],[discounted_price]]=200,Amazon[[#This Row],[discounted_price]]&lt;=500),"₹200 - ₹500","&gt;₹500"))</f>
        <v>₹200 - ₹500</v>
      </c>
      <c r="J269" s="5">
        <v>650</v>
      </c>
      <c r="K269" s="7">
        <f>(Amazon[[#This Row],[actual_price]]-Amazon[[#This Row],[discounted_price]])/Amazon[[#This Row],[actual_price]]*100</f>
        <v>58.615384615384613</v>
      </c>
      <c r="L269" s="8">
        <v>0.59</v>
      </c>
      <c r="M2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69" s="8" t="str">
        <f>IF(Amazon[[#This Row],[discount_percentage]]&gt;=50%,"Yes", "NO")</f>
        <v>Yes</v>
      </c>
      <c r="O269" s="5">
        <v>4.4000000000000004</v>
      </c>
      <c r="P269" s="6">
        <v>35877</v>
      </c>
      <c r="Q269" s="6">
        <f>AVERAGE(Amazon[[#This Row],[rating]]+Amazon[[#This Row],[rating_count]]/1000)</f>
        <v>40.277000000000001</v>
      </c>
      <c r="R269" s="6">
        <f>Amazon[[#This Row],[actual_price]]*Amazon[[#This Row],[rating_count]]</f>
        <v>23320050</v>
      </c>
    </row>
    <row r="270" spans="1:18">
      <c r="A270" s="5" t="s">
        <v>560</v>
      </c>
      <c r="B270" s="5" t="s">
        <v>561</v>
      </c>
      <c r="C270" s="5" t="s">
        <v>562</v>
      </c>
      <c r="D270" s="5" t="s">
        <v>2948</v>
      </c>
      <c r="E270" s="5" t="s">
        <v>2949</v>
      </c>
      <c r="F270" s="5" t="s">
        <v>2965</v>
      </c>
      <c r="H270" s="7">
        <v>1990</v>
      </c>
      <c r="I270" s="7" t="str">
        <f>IF(Amazon[[#This Row],[discounted_price]]&lt;200,"&lt;₹200",IF(OR(Amazon[[#This Row],[discounted_price]]=200,Amazon[[#This Row],[discounted_price]]&lt;=500),"₹200 - ₹500","&gt;₹500"))</f>
        <v>&gt;₹500</v>
      </c>
      <c r="J270" s="7">
        <v>3100</v>
      </c>
      <c r="K270" s="7">
        <f>(Amazon[[#This Row],[actual_price]]-Amazon[[#This Row],[discounted_price]])/Amazon[[#This Row],[actual_price]]*100</f>
        <v>35.806451612903231</v>
      </c>
      <c r="L270" s="8">
        <v>0.36</v>
      </c>
      <c r="M2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70" s="8" t="str">
        <f>IF(Amazon[[#This Row],[discount_percentage]]&gt;=50%,"Yes", "NO")</f>
        <v>NO</v>
      </c>
      <c r="O270" s="5">
        <v>4</v>
      </c>
      <c r="P270" s="6">
        <v>897</v>
      </c>
      <c r="Q270" s="6">
        <f>AVERAGE(Amazon[[#This Row],[rating]]+Amazon[[#This Row],[rating_count]]/1000)</f>
        <v>4.8970000000000002</v>
      </c>
      <c r="R270" s="6">
        <f>Amazon[[#This Row],[actual_price]]*Amazon[[#This Row],[rating_count]]</f>
        <v>2780700</v>
      </c>
    </row>
    <row r="271" spans="1:18">
      <c r="A271" s="5" t="s">
        <v>563</v>
      </c>
      <c r="B271" s="5" t="s">
        <v>564</v>
      </c>
      <c r="C271" s="5" t="s">
        <v>565</v>
      </c>
      <c r="D271" s="5" t="s">
        <v>2948</v>
      </c>
      <c r="E271" s="5" t="s">
        <v>2956</v>
      </c>
      <c r="F271" s="5" t="s">
        <v>2966</v>
      </c>
      <c r="G271" s="5" t="s">
        <v>2967</v>
      </c>
      <c r="H271" s="7">
        <v>2299</v>
      </c>
      <c r="I271" s="7" t="str">
        <f>IF(Amazon[[#This Row],[discounted_price]]&lt;200,"&lt;₹200",IF(OR(Amazon[[#This Row],[discounted_price]]=200,Amazon[[#This Row],[discounted_price]]&lt;=500),"₹200 - ₹500","&gt;₹500"))</f>
        <v>&gt;₹500</v>
      </c>
      <c r="J271" s="7">
        <v>3999</v>
      </c>
      <c r="K271" s="7">
        <f>(Amazon[[#This Row],[actual_price]]-Amazon[[#This Row],[discounted_price]])/Amazon[[#This Row],[actual_price]]*100</f>
        <v>42.510627656914231</v>
      </c>
      <c r="L271" s="8">
        <v>0.43</v>
      </c>
      <c r="M2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71" s="8" t="str">
        <f>IF(Amazon[[#This Row],[discount_percentage]]&gt;=50%,"Yes", "NO")</f>
        <v>NO</v>
      </c>
      <c r="O271" s="5">
        <v>3.8</v>
      </c>
      <c r="P271" s="6">
        <v>282</v>
      </c>
      <c r="Q271" s="6">
        <f>AVERAGE(Amazon[[#This Row],[rating]]+Amazon[[#This Row],[rating_count]]/1000)</f>
        <v>4.0819999999999999</v>
      </c>
      <c r="R271" s="6">
        <f>Amazon[[#This Row],[actual_price]]*Amazon[[#This Row],[rating_count]]</f>
        <v>1127718</v>
      </c>
    </row>
    <row r="272" spans="1:18">
      <c r="A272" s="5" t="s">
        <v>566</v>
      </c>
      <c r="B272" s="5" t="s">
        <v>567</v>
      </c>
      <c r="C272" s="5" t="s">
        <v>45</v>
      </c>
      <c r="D272" s="5" t="s">
        <v>2948</v>
      </c>
      <c r="E272" s="5" t="s">
        <v>2949</v>
      </c>
      <c r="F272" s="5" t="s">
        <v>2951</v>
      </c>
      <c r="G272" s="5" t="s">
        <v>2952</v>
      </c>
      <c r="H272" s="7">
        <v>35999</v>
      </c>
      <c r="I272" s="7" t="str">
        <f>IF(Amazon[[#This Row],[discounted_price]]&lt;200,"&lt;₹200",IF(OR(Amazon[[#This Row],[discounted_price]]=200,Amazon[[#This Row],[discounted_price]]&lt;=500),"₹200 - ₹500","&gt;₹500"))</f>
        <v>&gt;₹500</v>
      </c>
      <c r="J272" s="7">
        <v>49990</v>
      </c>
      <c r="K272" s="7">
        <f>(Amazon[[#This Row],[actual_price]]-Amazon[[#This Row],[discounted_price]])/Amazon[[#This Row],[actual_price]]*100</f>
        <v>27.987597519503897</v>
      </c>
      <c r="L272" s="8">
        <v>0.28000000000000003</v>
      </c>
      <c r="M2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272" s="8" t="str">
        <f>IF(Amazon[[#This Row],[discount_percentage]]&gt;=50%,"Yes", "NO")</f>
        <v>NO</v>
      </c>
      <c r="O272" s="5">
        <v>4.3</v>
      </c>
      <c r="P272" s="6">
        <v>1611</v>
      </c>
      <c r="Q272" s="6">
        <f>AVERAGE(Amazon[[#This Row],[rating]]+Amazon[[#This Row],[rating_count]]/1000)</f>
        <v>5.9109999999999996</v>
      </c>
      <c r="R272" s="6">
        <f>Amazon[[#This Row],[actual_price]]*Amazon[[#This Row],[rating_count]]</f>
        <v>80533890</v>
      </c>
    </row>
    <row r="273" spans="1:18">
      <c r="A273" s="5" t="s">
        <v>568</v>
      </c>
      <c r="B273" s="5" t="s">
        <v>569</v>
      </c>
      <c r="C273" s="5" t="s">
        <v>110</v>
      </c>
      <c r="D273" s="5" t="s">
        <v>2948</v>
      </c>
      <c r="E273" s="5" t="s">
        <v>2949</v>
      </c>
      <c r="F273" s="5" t="s">
        <v>2950</v>
      </c>
      <c r="G273" s="5" t="s">
        <v>2953</v>
      </c>
      <c r="H273" s="5">
        <v>349</v>
      </c>
      <c r="I273" s="5" t="str">
        <f>IF(Amazon[[#This Row],[discounted_price]]&lt;200,"&lt;₹200",IF(OR(Amazon[[#This Row],[discounted_price]]=200,Amazon[[#This Row],[discounted_price]]&lt;=500),"₹200 - ₹500","&gt;₹500"))</f>
        <v>₹200 - ₹500</v>
      </c>
      <c r="J273" s="5">
        <v>999</v>
      </c>
      <c r="K273" s="7">
        <f>(Amazon[[#This Row],[actual_price]]-Amazon[[#This Row],[discounted_price]])/Amazon[[#This Row],[actual_price]]*100</f>
        <v>65.06506506506507</v>
      </c>
      <c r="L273" s="8">
        <v>0.65</v>
      </c>
      <c r="M2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73" s="8" t="str">
        <f>IF(Amazon[[#This Row],[discount_percentage]]&gt;=50%,"Yes", "NO")</f>
        <v>Yes</v>
      </c>
      <c r="O273" s="5">
        <v>4.2</v>
      </c>
      <c r="P273" s="6">
        <v>513</v>
      </c>
      <c r="Q273" s="6">
        <f>AVERAGE(Amazon[[#This Row],[rating]]+Amazon[[#This Row],[rating_count]]/1000)</f>
        <v>4.7130000000000001</v>
      </c>
      <c r="R273" s="6">
        <f>Amazon[[#This Row],[actual_price]]*Amazon[[#This Row],[rating_count]]</f>
        <v>512487</v>
      </c>
    </row>
    <row r="274" spans="1:18">
      <c r="A274" s="5" t="s">
        <v>570</v>
      </c>
      <c r="B274" s="5" t="s">
        <v>571</v>
      </c>
      <c r="C274" s="5" t="s">
        <v>10</v>
      </c>
      <c r="D274" s="5" t="s">
        <v>2941</v>
      </c>
      <c r="E274" s="5" t="s">
        <v>2942</v>
      </c>
      <c r="F274" s="5" t="s">
        <v>2943</v>
      </c>
      <c r="G274" s="5" t="s">
        <v>2944</v>
      </c>
      <c r="H274" s="5">
        <v>719</v>
      </c>
      <c r="I274" s="5" t="str">
        <f>IF(Amazon[[#This Row],[discounted_price]]&lt;200,"&lt;₹200",IF(OR(Amazon[[#This Row],[discounted_price]]=200,Amazon[[#This Row],[discounted_price]]&lt;=500),"₹200 - ₹500","&gt;₹500"))</f>
        <v>&gt;₹500</v>
      </c>
      <c r="J274" s="7">
        <v>1499</v>
      </c>
      <c r="K274" s="7">
        <f>(Amazon[[#This Row],[actual_price]]-Amazon[[#This Row],[discounted_price]])/Amazon[[#This Row],[actual_price]]*100</f>
        <v>52.034689793195469</v>
      </c>
      <c r="L274" s="8">
        <v>0.52</v>
      </c>
      <c r="M2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74" s="8" t="str">
        <f>IF(Amazon[[#This Row],[discount_percentage]]&gt;=50%,"Yes", "NO")</f>
        <v>Yes</v>
      </c>
      <c r="O274" s="5">
        <v>4.0999999999999996</v>
      </c>
      <c r="P274" s="6">
        <v>1045</v>
      </c>
      <c r="Q274" s="6">
        <f>AVERAGE(Amazon[[#This Row],[rating]]+Amazon[[#This Row],[rating_count]]/1000)</f>
        <v>5.1449999999999996</v>
      </c>
      <c r="R274" s="6">
        <f>Amazon[[#This Row],[actual_price]]*Amazon[[#This Row],[rating_count]]</f>
        <v>1566455</v>
      </c>
    </row>
    <row r="275" spans="1:18">
      <c r="A275" s="5" t="s">
        <v>572</v>
      </c>
      <c r="B275" s="5" t="s">
        <v>573</v>
      </c>
      <c r="C275" s="5" t="s">
        <v>45</v>
      </c>
      <c r="D275" s="5" t="s">
        <v>2948</v>
      </c>
      <c r="E275" s="5" t="s">
        <v>2949</v>
      </c>
      <c r="F275" s="5" t="s">
        <v>2951</v>
      </c>
      <c r="G275" s="5" t="s">
        <v>2952</v>
      </c>
      <c r="H275" s="7">
        <v>8999</v>
      </c>
      <c r="I275" s="7" t="str">
        <f>IF(Amazon[[#This Row],[discounted_price]]&lt;200,"&lt;₹200",IF(OR(Amazon[[#This Row],[discounted_price]]=200,Amazon[[#This Row],[discounted_price]]&lt;=500),"₹200 - ₹500","&gt;₹500"))</f>
        <v>&gt;₹500</v>
      </c>
      <c r="J275" s="7">
        <v>18999</v>
      </c>
      <c r="K275" s="7">
        <f>(Amazon[[#This Row],[actual_price]]-Amazon[[#This Row],[discounted_price]])/Amazon[[#This Row],[actual_price]]*100</f>
        <v>52.63434917627243</v>
      </c>
      <c r="L275" s="8">
        <v>0.53</v>
      </c>
      <c r="M2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75" s="8" t="str">
        <f>IF(Amazon[[#This Row],[discount_percentage]]&gt;=50%,"Yes", "NO")</f>
        <v>Yes</v>
      </c>
      <c r="O275" s="5">
        <v>4</v>
      </c>
      <c r="P275" s="6">
        <v>6347</v>
      </c>
      <c r="Q275" s="6">
        <f>AVERAGE(Amazon[[#This Row],[rating]]+Amazon[[#This Row],[rating_count]]/1000)</f>
        <v>10.347000000000001</v>
      </c>
      <c r="R275" s="6">
        <f>Amazon[[#This Row],[actual_price]]*Amazon[[#This Row],[rating_count]]</f>
        <v>120586653</v>
      </c>
    </row>
    <row r="276" spans="1:18">
      <c r="A276" s="5" t="s">
        <v>574</v>
      </c>
      <c r="B276" s="5" t="s">
        <v>575</v>
      </c>
      <c r="C276" s="5" t="s">
        <v>470</v>
      </c>
      <c r="D276" s="5" t="s">
        <v>2948</v>
      </c>
      <c r="E276" s="5" t="s">
        <v>2949</v>
      </c>
      <c r="F276" s="5" t="s">
        <v>2961</v>
      </c>
      <c r="G276" s="5" t="s">
        <v>2962</v>
      </c>
      <c r="H276" s="5">
        <v>917</v>
      </c>
      <c r="I276" s="5" t="str">
        <f>IF(Amazon[[#This Row],[discounted_price]]&lt;200,"&lt;₹200",IF(OR(Amazon[[#This Row],[discounted_price]]=200,Amazon[[#This Row],[discounted_price]]&lt;=500),"₹200 - ₹500","&gt;₹500"))</f>
        <v>&gt;₹500</v>
      </c>
      <c r="J276" s="7">
        <v>2299</v>
      </c>
      <c r="K276" s="7">
        <f>(Amazon[[#This Row],[actual_price]]-Amazon[[#This Row],[discounted_price]])/Amazon[[#This Row],[actual_price]]*100</f>
        <v>60.113092648977819</v>
      </c>
      <c r="L276" s="8">
        <v>0.6</v>
      </c>
      <c r="M2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76" s="8" t="str">
        <f>IF(Amazon[[#This Row],[discount_percentage]]&gt;=50%,"Yes", "NO")</f>
        <v>Yes</v>
      </c>
      <c r="O276" s="5">
        <v>4.2</v>
      </c>
      <c r="P276" s="6">
        <v>3300</v>
      </c>
      <c r="Q276" s="6">
        <f>AVERAGE(Amazon[[#This Row],[rating]]+Amazon[[#This Row],[rating_count]]/1000)</f>
        <v>7.5</v>
      </c>
      <c r="R276" s="6">
        <f>Amazon[[#This Row],[actual_price]]*Amazon[[#This Row],[rating_count]]</f>
        <v>7586700</v>
      </c>
    </row>
    <row r="277" spans="1:18">
      <c r="A277" s="5" t="s">
        <v>576</v>
      </c>
      <c r="B277" s="5" t="s">
        <v>577</v>
      </c>
      <c r="C277" s="5" t="s">
        <v>110</v>
      </c>
      <c r="D277" s="5" t="s">
        <v>2948</v>
      </c>
      <c r="E277" s="5" t="s">
        <v>2949</v>
      </c>
      <c r="F277" s="5" t="s">
        <v>2950</v>
      </c>
      <c r="G277" s="5" t="s">
        <v>2953</v>
      </c>
      <c r="H277" s="5">
        <v>399</v>
      </c>
      <c r="I277" s="5" t="str">
        <f>IF(Amazon[[#This Row],[discounted_price]]&lt;200,"&lt;₹200",IF(OR(Amazon[[#This Row],[discounted_price]]=200,Amazon[[#This Row],[discounted_price]]&lt;=500),"₹200 - ₹500","&gt;₹500"))</f>
        <v>₹200 - ₹500</v>
      </c>
      <c r="J277" s="5">
        <v>999</v>
      </c>
      <c r="K277" s="7">
        <f>(Amazon[[#This Row],[actual_price]]-Amazon[[#This Row],[discounted_price]])/Amazon[[#This Row],[actual_price]]*100</f>
        <v>60.06006006006006</v>
      </c>
      <c r="L277" s="8">
        <v>0.6</v>
      </c>
      <c r="M2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77" s="8" t="str">
        <f>IF(Amazon[[#This Row],[discount_percentage]]&gt;=50%,"Yes", "NO")</f>
        <v>Yes</v>
      </c>
      <c r="O277" s="5">
        <v>3.3</v>
      </c>
      <c r="P277" s="6">
        <v>23</v>
      </c>
      <c r="Q277" s="6">
        <f>AVERAGE(Amazon[[#This Row],[rating]]+Amazon[[#This Row],[rating_count]]/1000)</f>
        <v>3.323</v>
      </c>
      <c r="R277" s="6">
        <f>Amazon[[#This Row],[actual_price]]*Amazon[[#This Row],[rating_count]]</f>
        <v>22977</v>
      </c>
    </row>
    <row r="278" spans="1:18">
      <c r="A278" s="5" t="s">
        <v>578</v>
      </c>
      <c r="B278" s="5" t="s">
        <v>579</v>
      </c>
      <c r="C278" s="5" t="s">
        <v>45</v>
      </c>
      <c r="D278" s="5" t="s">
        <v>2948</v>
      </c>
      <c r="E278" s="5" t="s">
        <v>2949</v>
      </c>
      <c r="F278" s="5" t="s">
        <v>2951</v>
      </c>
      <c r="G278" s="5" t="s">
        <v>2952</v>
      </c>
      <c r="H278" s="7">
        <v>45999</v>
      </c>
      <c r="I278" s="7" t="str">
        <f>IF(Amazon[[#This Row],[discounted_price]]&lt;200,"&lt;₹200",IF(OR(Amazon[[#This Row],[discounted_price]]=200,Amazon[[#This Row],[discounted_price]]&lt;=500),"₹200 - ₹500","&gt;₹500"))</f>
        <v>&gt;₹500</v>
      </c>
      <c r="J278" s="7">
        <v>69900</v>
      </c>
      <c r="K278" s="7">
        <f>(Amazon[[#This Row],[actual_price]]-Amazon[[#This Row],[discounted_price]])/Amazon[[#This Row],[actual_price]]*100</f>
        <v>34.193133047210303</v>
      </c>
      <c r="L278" s="8">
        <v>0.34</v>
      </c>
      <c r="M2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78" s="8" t="str">
        <f>IF(Amazon[[#This Row],[discount_percentage]]&gt;=50%,"Yes", "NO")</f>
        <v>NO</v>
      </c>
      <c r="O278" s="5">
        <v>4.3</v>
      </c>
      <c r="P278" s="6">
        <v>7109</v>
      </c>
      <c r="Q278" s="6">
        <f>AVERAGE(Amazon[[#This Row],[rating]]+Amazon[[#This Row],[rating_count]]/1000)</f>
        <v>11.408999999999999</v>
      </c>
      <c r="R278" s="6">
        <f>Amazon[[#This Row],[actual_price]]*Amazon[[#This Row],[rating_count]]</f>
        <v>496919100</v>
      </c>
    </row>
    <row r="279" spans="1:18">
      <c r="A279" s="5" t="s">
        <v>580</v>
      </c>
      <c r="B279" s="5" t="s">
        <v>581</v>
      </c>
      <c r="C279" s="5" t="s">
        <v>10</v>
      </c>
      <c r="D279" s="5" t="s">
        <v>2941</v>
      </c>
      <c r="E279" s="5" t="s">
        <v>2942</v>
      </c>
      <c r="F279" s="5" t="s">
        <v>2943</v>
      </c>
      <c r="G279" s="5" t="s">
        <v>2944</v>
      </c>
      <c r="H279" s="5">
        <v>119</v>
      </c>
      <c r="I279" s="5" t="str">
        <f>IF(Amazon[[#This Row],[discounted_price]]&lt;200,"&lt;₹200",IF(OR(Amazon[[#This Row],[discounted_price]]=200,Amazon[[#This Row],[discounted_price]]&lt;=500),"₹200 - ₹500","&gt;₹500"))</f>
        <v>&lt;₹200</v>
      </c>
      <c r="J279" s="5">
        <v>299</v>
      </c>
      <c r="K279" s="7">
        <f>(Amazon[[#This Row],[actual_price]]-Amazon[[#This Row],[discounted_price]])/Amazon[[#This Row],[actual_price]]*100</f>
        <v>60.200668896321076</v>
      </c>
      <c r="L279" s="8">
        <v>0.6</v>
      </c>
      <c r="M2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79" s="8" t="str">
        <f>IF(Amazon[[#This Row],[discount_percentage]]&gt;=50%,"Yes", "NO")</f>
        <v>Yes</v>
      </c>
      <c r="O279" s="5">
        <v>3.8</v>
      </c>
      <c r="P279" s="6">
        <v>51</v>
      </c>
      <c r="Q279" s="6">
        <f>AVERAGE(Amazon[[#This Row],[rating]]+Amazon[[#This Row],[rating_count]]/1000)</f>
        <v>3.851</v>
      </c>
      <c r="R279" s="6">
        <f>Amazon[[#This Row],[actual_price]]*Amazon[[#This Row],[rating_count]]</f>
        <v>15249</v>
      </c>
    </row>
    <row r="280" spans="1:18">
      <c r="A280" s="5" t="s">
        <v>582</v>
      </c>
      <c r="B280" s="5" t="s">
        <v>583</v>
      </c>
      <c r="C280" s="5" t="s">
        <v>45</v>
      </c>
      <c r="D280" s="5" t="s">
        <v>2948</v>
      </c>
      <c r="E280" s="5" t="s">
        <v>2949</v>
      </c>
      <c r="F280" s="5" t="s">
        <v>2951</v>
      </c>
      <c r="G280" s="5" t="s">
        <v>2952</v>
      </c>
      <c r="H280" s="7">
        <v>21999</v>
      </c>
      <c r="I280" s="7" t="str">
        <f>IF(Amazon[[#This Row],[discounted_price]]&lt;200,"&lt;₹200",IF(OR(Amazon[[#This Row],[discounted_price]]=200,Amazon[[#This Row],[discounted_price]]&lt;=500),"₹200 - ₹500","&gt;₹500"))</f>
        <v>&gt;₹500</v>
      </c>
      <c r="J280" s="7">
        <v>29999</v>
      </c>
      <c r="K280" s="7">
        <f>(Amazon[[#This Row],[actual_price]]-Amazon[[#This Row],[discounted_price]])/Amazon[[#This Row],[actual_price]]*100</f>
        <v>26.667555585186175</v>
      </c>
      <c r="L280" s="8">
        <v>0.27</v>
      </c>
      <c r="M2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280" s="8" t="str">
        <f>IF(Amazon[[#This Row],[discount_percentage]]&gt;=50%,"Yes", "NO")</f>
        <v>NO</v>
      </c>
      <c r="O280" s="5">
        <v>4.2</v>
      </c>
      <c r="P280" s="6">
        <v>32840</v>
      </c>
      <c r="Q280" s="6">
        <f>AVERAGE(Amazon[[#This Row],[rating]]+Amazon[[#This Row],[rating_count]]/1000)</f>
        <v>37.040000000000006</v>
      </c>
      <c r="R280" s="6">
        <f>Amazon[[#This Row],[actual_price]]*Amazon[[#This Row],[rating_count]]</f>
        <v>985167160</v>
      </c>
    </row>
    <row r="281" spans="1:18">
      <c r="A281" s="5" t="s">
        <v>584</v>
      </c>
      <c r="B281" s="5" t="s">
        <v>585</v>
      </c>
      <c r="C281" s="5" t="s">
        <v>110</v>
      </c>
      <c r="D281" s="5" t="s">
        <v>2948</v>
      </c>
      <c r="E281" s="5" t="s">
        <v>2949</v>
      </c>
      <c r="F281" s="5" t="s">
        <v>2950</v>
      </c>
      <c r="G281" s="5" t="s">
        <v>2953</v>
      </c>
      <c r="H281" s="5">
        <v>299</v>
      </c>
      <c r="I281" s="5" t="str">
        <f>IF(Amazon[[#This Row],[discounted_price]]&lt;200,"&lt;₹200",IF(OR(Amazon[[#This Row],[discounted_price]]=200,Amazon[[#This Row],[discounted_price]]&lt;=500),"₹200 - ₹500","&gt;₹500"))</f>
        <v>₹200 - ₹500</v>
      </c>
      <c r="J281" s="5">
        <v>599</v>
      </c>
      <c r="K281" s="7">
        <f>(Amazon[[#This Row],[actual_price]]-Amazon[[#This Row],[discounted_price]])/Amazon[[#This Row],[actual_price]]*100</f>
        <v>50.083472454090149</v>
      </c>
      <c r="L281" s="8">
        <v>0.5</v>
      </c>
      <c r="M2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81" s="8" t="str">
        <f>IF(Amazon[[#This Row],[discount_percentage]]&gt;=50%,"Yes", "NO")</f>
        <v>Yes</v>
      </c>
      <c r="O281" s="5">
        <v>3.7</v>
      </c>
      <c r="P281" s="6">
        <v>708</v>
      </c>
      <c r="Q281" s="6">
        <f>AVERAGE(Amazon[[#This Row],[rating]]+Amazon[[#This Row],[rating_count]]/1000)</f>
        <v>4.4080000000000004</v>
      </c>
      <c r="R281" s="6">
        <f>Amazon[[#This Row],[actual_price]]*Amazon[[#This Row],[rating_count]]</f>
        <v>424092</v>
      </c>
    </row>
    <row r="282" spans="1:18">
      <c r="A282" s="5" t="s">
        <v>586</v>
      </c>
      <c r="B282" s="5" t="s">
        <v>587</v>
      </c>
      <c r="C282" s="5" t="s">
        <v>45</v>
      </c>
      <c r="D282" s="5" t="s">
        <v>2948</v>
      </c>
      <c r="E282" s="5" t="s">
        <v>2949</v>
      </c>
      <c r="F282" s="5" t="s">
        <v>2951</v>
      </c>
      <c r="G282" s="5" t="s">
        <v>2952</v>
      </c>
      <c r="H282" s="7">
        <v>21990</v>
      </c>
      <c r="I282" s="7" t="str">
        <f>IF(Amazon[[#This Row],[discounted_price]]&lt;200,"&lt;₹200",IF(OR(Amazon[[#This Row],[discounted_price]]=200,Amazon[[#This Row],[discounted_price]]&lt;=500),"₹200 - ₹500","&gt;₹500"))</f>
        <v>&gt;₹500</v>
      </c>
      <c r="J282" s="7">
        <v>34990</v>
      </c>
      <c r="K282" s="7">
        <f>(Amazon[[#This Row],[actual_price]]-Amazon[[#This Row],[discounted_price]])/Amazon[[#This Row],[actual_price]]*100</f>
        <v>37.153472420691628</v>
      </c>
      <c r="L282" s="8">
        <v>0.37</v>
      </c>
      <c r="M2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82" s="8" t="str">
        <f>IF(Amazon[[#This Row],[discount_percentage]]&gt;=50%,"Yes", "NO")</f>
        <v>NO</v>
      </c>
      <c r="O282" s="5">
        <v>4.3</v>
      </c>
      <c r="P282" s="6">
        <v>1657</v>
      </c>
      <c r="Q282" s="6">
        <f>AVERAGE(Amazon[[#This Row],[rating]]+Amazon[[#This Row],[rating_count]]/1000)</f>
        <v>5.9569999999999999</v>
      </c>
      <c r="R282" s="6">
        <f>Amazon[[#This Row],[actual_price]]*Amazon[[#This Row],[rating_count]]</f>
        <v>57978430</v>
      </c>
    </row>
    <row r="283" spans="1:18">
      <c r="A283" s="5" t="s">
        <v>588</v>
      </c>
      <c r="B283" s="5" t="s">
        <v>589</v>
      </c>
      <c r="C283" s="5" t="s">
        <v>10</v>
      </c>
      <c r="D283" s="5" t="s">
        <v>2941</v>
      </c>
      <c r="E283" s="5" t="s">
        <v>2942</v>
      </c>
      <c r="F283" s="5" t="s">
        <v>2943</v>
      </c>
      <c r="G283" s="5" t="s">
        <v>2944</v>
      </c>
      <c r="H283" s="5">
        <v>417.44</v>
      </c>
      <c r="I283" s="5" t="str">
        <f>IF(Amazon[[#This Row],[discounted_price]]&lt;200,"&lt;₹200",IF(OR(Amazon[[#This Row],[discounted_price]]=200,Amazon[[#This Row],[discounted_price]]&lt;=500),"₹200 - ₹500","&gt;₹500"))</f>
        <v>₹200 - ₹500</v>
      </c>
      <c r="J283" s="5">
        <v>670</v>
      </c>
      <c r="K283" s="7">
        <f>(Amazon[[#This Row],[actual_price]]-Amazon[[#This Row],[discounted_price]])/Amazon[[#This Row],[actual_price]]*100</f>
        <v>37.695522388059707</v>
      </c>
      <c r="L283" s="8">
        <v>0.38</v>
      </c>
      <c r="M2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83" s="8" t="str">
        <f>IF(Amazon[[#This Row],[discount_percentage]]&gt;=50%,"Yes", "NO")</f>
        <v>NO</v>
      </c>
      <c r="O283" s="5">
        <v>3.9</v>
      </c>
      <c r="P283" s="6">
        <v>523</v>
      </c>
      <c r="Q283" s="6">
        <f>AVERAGE(Amazon[[#This Row],[rating]]+Amazon[[#This Row],[rating_count]]/1000)</f>
        <v>4.423</v>
      </c>
      <c r="R283" s="6">
        <f>Amazon[[#This Row],[actual_price]]*Amazon[[#This Row],[rating_count]]</f>
        <v>350410</v>
      </c>
    </row>
    <row r="284" spans="1:18">
      <c r="A284" s="5" t="s">
        <v>590</v>
      </c>
      <c r="B284" s="5" t="s">
        <v>591</v>
      </c>
      <c r="C284" s="5" t="s">
        <v>10</v>
      </c>
      <c r="D284" s="5" t="s">
        <v>2941</v>
      </c>
      <c r="E284" s="5" t="s">
        <v>2942</v>
      </c>
      <c r="F284" s="5" t="s">
        <v>2943</v>
      </c>
      <c r="G284" s="5" t="s">
        <v>2944</v>
      </c>
      <c r="H284" s="5">
        <v>199</v>
      </c>
      <c r="I284" s="5" t="str">
        <f>IF(Amazon[[#This Row],[discounted_price]]&lt;200,"&lt;₹200",IF(OR(Amazon[[#This Row],[discounted_price]]=200,Amazon[[#This Row],[discounted_price]]&lt;=500),"₹200 - ₹500","&gt;₹500"))</f>
        <v>&lt;₹200</v>
      </c>
      <c r="J284" s="5">
        <v>999</v>
      </c>
      <c r="K284" s="7">
        <f>(Amazon[[#This Row],[actual_price]]-Amazon[[#This Row],[discounted_price]])/Amazon[[#This Row],[actual_price]]*100</f>
        <v>80.08008008008008</v>
      </c>
      <c r="L284" s="8">
        <v>0.8</v>
      </c>
      <c r="M2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284" s="8" t="str">
        <f>IF(Amazon[[#This Row],[discount_percentage]]&gt;=50%,"Yes", "NO")</f>
        <v>Yes</v>
      </c>
      <c r="O284" s="5">
        <v>3</v>
      </c>
      <c r="P284" s="9">
        <v>0</v>
      </c>
      <c r="Q284" s="6">
        <f>AVERAGE(Amazon[[#This Row],[rating]]+Amazon[[#This Row],[rating_count]]/1000)</f>
        <v>3</v>
      </c>
      <c r="R284" s="9">
        <f>Amazon[[#This Row],[actual_price]]*Amazon[[#This Row],[rating_count]]</f>
        <v>0</v>
      </c>
    </row>
    <row r="285" spans="1:18">
      <c r="A285" s="5" t="s">
        <v>592</v>
      </c>
      <c r="B285" s="5" t="s">
        <v>593</v>
      </c>
      <c r="C285" s="5" t="s">
        <v>45</v>
      </c>
      <c r="D285" s="5" t="s">
        <v>2948</v>
      </c>
      <c r="E285" s="5" t="s">
        <v>2949</v>
      </c>
      <c r="F285" s="5" t="s">
        <v>2951</v>
      </c>
      <c r="G285" s="5" t="s">
        <v>2952</v>
      </c>
      <c r="H285" s="7">
        <v>47990</v>
      </c>
      <c r="I285" s="7" t="str">
        <f>IF(Amazon[[#This Row],[discounted_price]]&lt;200,"&lt;₹200",IF(OR(Amazon[[#This Row],[discounted_price]]=200,Amazon[[#This Row],[discounted_price]]&lt;=500),"₹200 - ₹500","&gt;₹500"))</f>
        <v>&gt;₹500</v>
      </c>
      <c r="J285" s="7">
        <v>79990</v>
      </c>
      <c r="K285" s="7">
        <f>(Amazon[[#This Row],[actual_price]]-Amazon[[#This Row],[discounted_price]])/Amazon[[#This Row],[actual_price]]*100</f>
        <v>40.005000625078132</v>
      </c>
      <c r="L285" s="8">
        <v>0.4</v>
      </c>
      <c r="M2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85" s="8" t="str">
        <f>IF(Amazon[[#This Row],[discount_percentage]]&gt;=50%,"Yes", "NO")</f>
        <v>NO</v>
      </c>
      <c r="O285" s="5">
        <v>4.3</v>
      </c>
      <c r="P285" s="6">
        <v>1376</v>
      </c>
      <c r="Q285" s="6">
        <f>AVERAGE(Amazon[[#This Row],[rating]]+Amazon[[#This Row],[rating_count]]/1000)</f>
        <v>5.6760000000000002</v>
      </c>
      <c r="R285" s="6">
        <f>Amazon[[#This Row],[actual_price]]*Amazon[[#This Row],[rating_count]]</f>
        <v>110066240</v>
      </c>
    </row>
    <row r="286" spans="1:18">
      <c r="A286" s="5" t="s">
        <v>594</v>
      </c>
      <c r="B286" s="5" t="s">
        <v>595</v>
      </c>
      <c r="C286" s="5" t="s">
        <v>110</v>
      </c>
      <c r="D286" s="5" t="s">
        <v>2948</v>
      </c>
      <c r="E286" s="5" t="s">
        <v>2949</v>
      </c>
      <c r="F286" s="5" t="s">
        <v>2950</v>
      </c>
      <c r="G286" s="5" t="s">
        <v>2953</v>
      </c>
      <c r="H286" s="5">
        <v>215</v>
      </c>
      <c r="I286" s="5" t="str">
        <f>IF(Amazon[[#This Row],[discounted_price]]&lt;200,"&lt;₹200",IF(OR(Amazon[[#This Row],[discounted_price]]=200,Amazon[[#This Row],[discounted_price]]&lt;=500),"₹200 - ₹500","&gt;₹500"))</f>
        <v>₹200 - ₹500</v>
      </c>
      <c r="J286" s="5">
        <v>499</v>
      </c>
      <c r="K286" s="7">
        <f>(Amazon[[#This Row],[actual_price]]-Amazon[[#This Row],[discounted_price]])/Amazon[[#This Row],[actual_price]]*100</f>
        <v>56.913827655310619</v>
      </c>
      <c r="L286" s="8">
        <v>0.56999999999999995</v>
      </c>
      <c r="M2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86" s="8" t="str">
        <f>IF(Amazon[[#This Row],[discount_percentage]]&gt;=50%,"Yes", "NO")</f>
        <v>Yes</v>
      </c>
      <c r="O286" s="5">
        <v>3.5</v>
      </c>
      <c r="P286" s="6">
        <v>121</v>
      </c>
      <c r="Q286" s="6">
        <f>AVERAGE(Amazon[[#This Row],[rating]]+Amazon[[#This Row],[rating_count]]/1000)</f>
        <v>3.621</v>
      </c>
      <c r="R286" s="6">
        <f>Amazon[[#This Row],[actual_price]]*Amazon[[#This Row],[rating_count]]</f>
        <v>60379</v>
      </c>
    </row>
    <row r="287" spans="1:18">
      <c r="A287" s="5" t="s">
        <v>596</v>
      </c>
      <c r="B287" s="5" t="s">
        <v>597</v>
      </c>
      <c r="C287" s="5" t="s">
        <v>10</v>
      </c>
      <c r="D287" s="5" t="s">
        <v>2941</v>
      </c>
      <c r="E287" s="5" t="s">
        <v>2942</v>
      </c>
      <c r="F287" s="5" t="s">
        <v>2943</v>
      </c>
      <c r="G287" s="5" t="s">
        <v>2944</v>
      </c>
      <c r="H287" s="5">
        <v>99</v>
      </c>
      <c r="I287" s="5" t="str">
        <f>IF(Amazon[[#This Row],[discounted_price]]&lt;200,"&lt;₹200",IF(OR(Amazon[[#This Row],[discounted_price]]=200,Amazon[[#This Row],[discounted_price]]&lt;=500),"₹200 - ₹500","&gt;₹500"))</f>
        <v>&lt;₹200</v>
      </c>
      <c r="J287" s="5">
        <v>800</v>
      </c>
      <c r="K287" s="7">
        <f>(Amazon[[#This Row],[actual_price]]-Amazon[[#This Row],[discounted_price]])/Amazon[[#This Row],[actual_price]]*100</f>
        <v>87.625</v>
      </c>
      <c r="L287" s="8">
        <v>0.88</v>
      </c>
      <c r="M2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287" s="8" t="str">
        <f>IF(Amazon[[#This Row],[discount_percentage]]&gt;=50%,"Yes", "NO")</f>
        <v>Yes</v>
      </c>
      <c r="O287" s="5">
        <v>3.9</v>
      </c>
      <c r="P287" s="6">
        <v>1075</v>
      </c>
      <c r="Q287" s="6">
        <f>AVERAGE(Amazon[[#This Row],[rating]]+Amazon[[#This Row],[rating_count]]/1000)</f>
        <v>4.9749999999999996</v>
      </c>
      <c r="R287" s="6">
        <f>Amazon[[#This Row],[actual_price]]*Amazon[[#This Row],[rating_count]]</f>
        <v>860000</v>
      </c>
    </row>
    <row r="288" spans="1:18">
      <c r="A288" s="5" t="s">
        <v>598</v>
      </c>
      <c r="B288" s="5" t="s">
        <v>599</v>
      </c>
      <c r="C288" s="5" t="s">
        <v>45</v>
      </c>
      <c r="D288" s="5" t="s">
        <v>2948</v>
      </c>
      <c r="E288" s="5" t="s">
        <v>2949</v>
      </c>
      <c r="F288" s="5" t="s">
        <v>2951</v>
      </c>
      <c r="G288" s="5" t="s">
        <v>2952</v>
      </c>
      <c r="H288" s="7">
        <v>18999</v>
      </c>
      <c r="I288" s="7" t="str">
        <f>IF(Amazon[[#This Row],[discounted_price]]&lt;200,"&lt;₹200",IF(OR(Amazon[[#This Row],[discounted_price]]=200,Amazon[[#This Row],[discounted_price]]&lt;=500),"₹200 - ₹500","&gt;₹500"))</f>
        <v>&gt;₹500</v>
      </c>
      <c r="J288" s="7">
        <v>35000</v>
      </c>
      <c r="K288" s="7">
        <f>(Amazon[[#This Row],[actual_price]]-Amazon[[#This Row],[discounted_price]])/Amazon[[#This Row],[actual_price]]*100</f>
        <v>45.717142857142854</v>
      </c>
      <c r="L288" s="8">
        <v>0.46</v>
      </c>
      <c r="M2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88" s="8" t="str">
        <f>IF(Amazon[[#This Row],[discount_percentage]]&gt;=50%,"Yes", "NO")</f>
        <v>NO</v>
      </c>
      <c r="O288" s="5">
        <v>4</v>
      </c>
      <c r="P288" s="6">
        <v>1001</v>
      </c>
      <c r="Q288" s="6">
        <f>AVERAGE(Amazon[[#This Row],[rating]]+Amazon[[#This Row],[rating_count]]/1000)</f>
        <v>5.0009999999999994</v>
      </c>
      <c r="R288" s="6">
        <f>Amazon[[#This Row],[actual_price]]*Amazon[[#This Row],[rating_count]]</f>
        <v>35035000</v>
      </c>
    </row>
    <row r="289" spans="1:18">
      <c r="A289" s="5" t="s">
        <v>600</v>
      </c>
      <c r="B289" s="5" t="s">
        <v>601</v>
      </c>
      <c r="C289" s="5" t="s">
        <v>10</v>
      </c>
      <c r="D289" s="5" t="s">
        <v>2941</v>
      </c>
      <c r="E289" s="5" t="s">
        <v>2942</v>
      </c>
      <c r="F289" s="5" t="s">
        <v>2943</v>
      </c>
      <c r="G289" s="5" t="s">
        <v>2944</v>
      </c>
      <c r="H289" s="5">
        <v>249</v>
      </c>
      <c r="I289" s="5" t="str">
        <f>IF(Amazon[[#This Row],[discounted_price]]&lt;200,"&lt;₹200",IF(OR(Amazon[[#This Row],[discounted_price]]=200,Amazon[[#This Row],[discounted_price]]&lt;=500),"₹200 - ₹500","&gt;₹500"))</f>
        <v>₹200 - ₹500</v>
      </c>
      <c r="J289" s="5">
        <v>999</v>
      </c>
      <c r="K289" s="7">
        <f>(Amazon[[#This Row],[actual_price]]-Amazon[[#This Row],[discounted_price]])/Amazon[[#This Row],[actual_price]]*100</f>
        <v>75.075075075075077</v>
      </c>
      <c r="L289" s="8">
        <v>0.75</v>
      </c>
      <c r="M2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289" s="8" t="str">
        <f>IF(Amazon[[#This Row],[discount_percentage]]&gt;=50%,"Yes", "NO")</f>
        <v>Yes</v>
      </c>
      <c r="O289" s="5">
        <v>4.3</v>
      </c>
      <c r="P289" s="6">
        <v>112</v>
      </c>
      <c r="Q289" s="6">
        <f>AVERAGE(Amazon[[#This Row],[rating]]+Amazon[[#This Row],[rating_count]]/1000)</f>
        <v>4.4119999999999999</v>
      </c>
      <c r="R289" s="6">
        <f>Amazon[[#This Row],[actual_price]]*Amazon[[#This Row],[rating_count]]</f>
        <v>111888</v>
      </c>
    </row>
    <row r="290" spans="1:18">
      <c r="A290" s="5" t="s">
        <v>602</v>
      </c>
      <c r="B290" s="5" t="s">
        <v>603</v>
      </c>
      <c r="C290" s="5" t="s">
        <v>121</v>
      </c>
      <c r="D290" s="5" t="s">
        <v>2948</v>
      </c>
      <c r="E290" s="5" t="s">
        <v>2949</v>
      </c>
      <c r="F290" s="5" t="s">
        <v>2951</v>
      </c>
      <c r="G290" s="5" t="s">
        <v>2954</v>
      </c>
      <c r="H290" s="7">
        <v>7999</v>
      </c>
      <c r="I290" s="7" t="str">
        <f>IF(Amazon[[#This Row],[discounted_price]]&lt;200,"&lt;₹200",IF(OR(Amazon[[#This Row],[discounted_price]]=200,Amazon[[#This Row],[discounted_price]]&lt;=500),"₹200 - ₹500","&gt;₹500"))</f>
        <v>&gt;₹500</v>
      </c>
      <c r="J290" s="7">
        <v>15999</v>
      </c>
      <c r="K290" s="7">
        <f>(Amazon[[#This Row],[actual_price]]-Amazon[[#This Row],[discounted_price]])/Amazon[[#This Row],[actual_price]]*100</f>
        <v>50.003125195324706</v>
      </c>
      <c r="L290" s="8">
        <v>0.5</v>
      </c>
      <c r="M2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90" s="8" t="str">
        <f>IF(Amazon[[#This Row],[discount_percentage]]&gt;=50%,"Yes", "NO")</f>
        <v>Yes</v>
      </c>
      <c r="O290" s="5">
        <v>3.8</v>
      </c>
      <c r="P290" s="6">
        <v>3022</v>
      </c>
      <c r="Q290" s="6">
        <f>AVERAGE(Amazon[[#This Row],[rating]]+Amazon[[#This Row],[rating_count]]/1000)</f>
        <v>6.8219999999999992</v>
      </c>
      <c r="R290" s="6">
        <f>Amazon[[#This Row],[actual_price]]*Amazon[[#This Row],[rating_count]]</f>
        <v>48348978</v>
      </c>
    </row>
    <row r="291" spans="1:18">
      <c r="A291" s="5" t="s">
        <v>604</v>
      </c>
      <c r="B291" s="5" t="s">
        <v>605</v>
      </c>
      <c r="C291" s="5" t="s">
        <v>10</v>
      </c>
      <c r="D291" s="5" t="s">
        <v>2941</v>
      </c>
      <c r="E291" s="5" t="s">
        <v>2942</v>
      </c>
      <c r="F291" s="5" t="s">
        <v>2943</v>
      </c>
      <c r="G291" s="5" t="s">
        <v>2944</v>
      </c>
      <c r="H291" s="5">
        <v>649</v>
      </c>
      <c r="I291" s="5" t="str">
        <f>IF(Amazon[[#This Row],[discounted_price]]&lt;200,"&lt;₹200",IF(OR(Amazon[[#This Row],[discounted_price]]=200,Amazon[[#This Row],[discounted_price]]&lt;=500),"₹200 - ₹500","&gt;₹500"))</f>
        <v>&gt;₹500</v>
      </c>
      <c r="J291" s="7">
        <v>1600</v>
      </c>
      <c r="K291" s="7">
        <f>(Amazon[[#This Row],[actual_price]]-Amazon[[#This Row],[discounted_price]])/Amazon[[#This Row],[actual_price]]*100</f>
        <v>59.4375</v>
      </c>
      <c r="L291" s="8">
        <v>0.59</v>
      </c>
      <c r="M2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91" s="8" t="str">
        <f>IF(Amazon[[#This Row],[discount_percentage]]&gt;=50%,"Yes", "NO")</f>
        <v>Yes</v>
      </c>
      <c r="O291" s="5">
        <v>4.3</v>
      </c>
      <c r="P291" s="6">
        <v>5451</v>
      </c>
      <c r="Q291" s="6">
        <f>AVERAGE(Amazon[[#This Row],[rating]]+Amazon[[#This Row],[rating_count]]/1000)</f>
        <v>9.7509999999999994</v>
      </c>
      <c r="R291" s="6">
        <f>Amazon[[#This Row],[actual_price]]*Amazon[[#This Row],[rating_count]]</f>
        <v>8721600</v>
      </c>
    </row>
    <row r="292" spans="1:18">
      <c r="A292" s="5" t="s">
        <v>606</v>
      </c>
      <c r="B292" s="5" t="s">
        <v>174</v>
      </c>
      <c r="C292" s="5" t="s">
        <v>110</v>
      </c>
      <c r="D292" s="5" t="s">
        <v>2948</v>
      </c>
      <c r="E292" s="5" t="s">
        <v>2949</v>
      </c>
      <c r="F292" s="5" t="s">
        <v>2950</v>
      </c>
      <c r="G292" s="5" t="s">
        <v>2953</v>
      </c>
      <c r="H292" s="7">
        <v>1289</v>
      </c>
      <c r="I292" s="7" t="str">
        <f>IF(Amazon[[#This Row],[discounted_price]]&lt;200,"&lt;₹200",IF(OR(Amazon[[#This Row],[discounted_price]]=200,Amazon[[#This Row],[discounted_price]]&lt;=500),"₹200 - ₹500","&gt;₹500"))</f>
        <v>&gt;₹500</v>
      </c>
      <c r="J292" s="7">
        <v>2499</v>
      </c>
      <c r="K292" s="7">
        <f>(Amazon[[#This Row],[actual_price]]-Amazon[[#This Row],[discounted_price]])/Amazon[[#This Row],[actual_price]]*100</f>
        <v>48.419367747098839</v>
      </c>
      <c r="L292" s="8">
        <v>0.48</v>
      </c>
      <c r="M2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92" s="8" t="str">
        <f>IF(Amazon[[#This Row],[discount_percentage]]&gt;=50%,"Yes", "NO")</f>
        <v>NO</v>
      </c>
      <c r="O292" s="5">
        <v>3.3</v>
      </c>
      <c r="P292" s="6">
        <v>73</v>
      </c>
      <c r="Q292" s="6">
        <f>AVERAGE(Amazon[[#This Row],[rating]]+Amazon[[#This Row],[rating_count]]/1000)</f>
        <v>3.3729999999999998</v>
      </c>
      <c r="R292" s="6">
        <f>Amazon[[#This Row],[actual_price]]*Amazon[[#This Row],[rating_count]]</f>
        <v>182427</v>
      </c>
    </row>
    <row r="293" spans="1:18">
      <c r="A293" s="5" t="s">
        <v>607</v>
      </c>
      <c r="B293" s="5" t="s">
        <v>608</v>
      </c>
      <c r="C293" s="5" t="s">
        <v>36</v>
      </c>
      <c r="D293" s="5" t="s">
        <v>2948</v>
      </c>
      <c r="E293" s="5" t="s">
        <v>2949</v>
      </c>
      <c r="F293" s="5" t="s">
        <v>2950</v>
      </c>
      <c r="G293" s="5" t="s">
        <v>2944</v>
      </c>
      <c r="H293" s="5">
        <v>609</v>
      </c>
      <c r="I293" s="5" t="str">
        <f>IF(Amazon[[#This Row],[discounted_price]]&lt;200,"&lt;₹200",IF(OR(Amazon[[#This Row],[discounted_price]]=200,Amazon[[#This Row],[discounted_price]]&lt;=500),"₹200 - ₹500","&gt;₹500"))</f>
        <v>&gt;₹500</v>
      </c>
      <c r="J293" s="7">
        <v>1500</v>
      </c>
      <c r="K293" s="7">
        <f>(Amazon[[#This Row],[actual_price]]-Amazon[[#This Row],[discounted_price]])/Amazon[[#This Row],[actual_price]]*100</f>
        <v>59.4</v>
      </c>
      <c r="L293" s="8">
        <v>0.59</v>
      </c>
      <c r="M2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293" s="8" t="str">
        <f>IF(Amazon[[#This Row],[discount_percentage]]&gt;=50%,"Yes", "NO")</f>
        <v>Yes</v>
      </c>
      <c r="O293" s="5">
        <v>4.5</v>
      </c>
      <c r="P293" s="6">
        <v>1029</v>
      </c>
      <c r="Q293" s="6">
        <f>AVERAGE(Amazon[[#This Row],[rating]]+Amazon[[#This Row],[rating_count]]/1000)</f>
        <v>5.5289999999999999</v>
      </c>
      <c r="R293" s="6">
        <f>Amazon[[#This Row],[actual_price]]*Amazon[[#This Row],[rating_count]]</f>
        <v>1543500</v>
      </c>
    </row>
    <row r="294" spans="1:18">
      <c r="A294" s="5" t="s">
        <v>609</v>
      </c>
      <c r="B294" s="5" t="s">
        <v>610</v>
      </c>
      <c r="C294" s="5" t="s">
        <v>45</v>
      </c>
      <c r="D294" s="5" t="s">
        <v>2948</v>
      </c>
      <c r="E294" s="5" t="s">
        <v>2949</v>
      </c>
      <c r="F294" s="5" t="s">
        <v>2951</v>
      </c>
      <c r="G294" s="5" t="s">
        <v>2952</v>
      </c>
      <c r="H294" s="7">
        <v>32990</v>
      </c>
      <c r="I294" s="7" t="str">
        <f>IF(Amazon[[#This Row],[discounted_price]]&lt;200,"&lt;₹200",IF(OR(Amazon[[#This Row],[discounted_price]]=200,Amazon[[#This Row],[discounted_price]]&lt;=500),"₹200 - ₹500","&gt;₹500"))</f>
        <v>&gt;₹500</v>
      </c>
      <c r="J294" s="7">
        <v>54990</v>
      </c>
      <c r="K294" s="7">
        <f>(Amazon[[#This Row],[actual_price]]-Amazon[[#This Row],[discounted_price]])/Amazon[[#This Row],[actual_price]]*100</f>
        <v>40.007274049827238</v>
      </c>
      <c r="L294" s="8">
        <v>0.4</v>
      </c>
      <c r="M2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294" s="8" t="str">
        <f>IF(Amazon[[#This Row],[discount_percentage]]&gt;=50%,"Yes", "NO")</f>
        <v>NO</v>
      </c>
      <c r="O294" s="5">
        <v>4.0999999999999996</v>
      </c>
      <c r="P294" s="6">
        <v>1555</v>
      </c>
      <c r="Q294" s="6">
        <f>AVERAGE(Amazon[[#This Row],[rating]]+Amazon[[#This Row],[rating_count]]/1000)</f>
        <v>5.6549999999999994</v>
      </c>
      <c r="R294" s="6">
        <f>Amazon[[#This Row],[actual_price]]*Amazon[[#This Row],[rating_count]]</f>
        <v>85509450</v>
      </c>
    </row>
    <row r="295" spans="1:18">
      <c r="A295" s="5" t="s">
        <v>611</v>
      </c>
      <c r="B295" s="5" t="s">
        <v>612</v>
      </c>
      <c r="C295" s="5" t="s">
        <v>36</v>
      </c>
      <c r="D295" s="5" t="s">
        <v>2948</v>
      </c>
      <c r="E295" s="5" t="s">
        <v>2949</v>
      </c>
      <c r="F295" s="5" t="s">
        <v>2950</v>
      </c>
      <c r="G295" s="5" t="s">
        <v>2944</v>
      </c>
      <c r="H295" s="5">
        <v>599</v>
      </c>
      <c r="I295" s="5" t="str">
        <f>IF(Amazon[[#This Row],[discounted_price]]&lt;200,"&lt;₹200",IF(OR(Amazon[[#This Row],[discounted_price]]=200,Amazon[[#This Row],[discounted_price]]&lt;=500),"₹200 - ₹500","&gt;₹500"))</f>
        <v>&gt;₹500</v>
      </c>
      <c r="J295" s="7">
        <v>1999</v>
      </c>
      <c r="K295" s="7">
        <f>(Amazon[[#This Row],[actual_price]]-Amazon[[#This Row],[discounted_price]])/Amazon[[#This Row],[actual_price]]*100</f>
        <v>70.035017508754379</v>
      </c>
      <c r="L295" s="8">
        <v>0.7</v>
      </c>
      <c r="M2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95" s="8" t="str">
        <f>IF(Amazon[[#This Row],[discount_percentage]]&gt;=50%,"Yes", "NO")</f>
        <v>Yes</v>
      </c>
      <c r="O295" s="5">
        <v>4.2</v>
      </c>
      <c r="P295" s="6">
        <v>47</v>
      </c>
      <c r="Q295" s="6">
        <f>AVERAGE(Amazon[[#This Row],[rating]]+Amazon[[#This Row],[rating_count]]/1000)</f>
        <v>4.2469999999999999</v>
      </c>
      <c r="R295" s="6">
        <f>Amazon[[#This Row],[actual_price]]*Amazon[[#This Row],[rating_count]]</f>
        <v>93953</v>
      </c>
    </row>
    <row r="296" spans="1:18">
      <c r="A296" s="5" t="s">
        <v>613</v>
      </c>
      <c r="B296" s="5" t="s">
        <v>614</v>
      </c>
      <c r="C296" s="5" t="s">
        <v>10</v>
      </c>
      <c r="D296" s="5" t="s">
        <v>2941</v>
      </c>
      <c r="E296" s="5" t="s">
        <v>2942</v>
      </c>
      <c r="F296" s="5" t="s">
        <v>2943</v>
      </c>
      <c r="G296" s="5" t="s">
        <v>2944</v>
      </c>
      <c r="H296" s="5">
        <v>349</v>
      </c>
      <c r="I296" s="5" t="str">
        <f>IF(Amazon[[#This Row],[discounted_price]]&lt;200,"&lt;₹200",IF(OR(Amazon[[#This Row],[discounted_price]]=200,Amazon[[#This Row],[discounted_price]]&lt;=500),"₹200 - ₹500","&gt;₹500"))</f>
        <v>₹200 - ₹500</v>
      </c>
      <c r="J296" s="5">
        <v>899</v>
      </c>
      <c r="K296" s="7">
        <f>(Amazon[[#This Row],[actual_price]]-Amazon[[#This Row],[discounted_price]])/Amazon[[#This Row],[actual_price]]*100</f>
        <v>61.179087875417125</v>
      </c>
      <c r="L296" s="8">
        <v>0.61</v>
      </c>
      <c r="M2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296" s="8" t="str">
        <f>IF(Amazon[[#This Row],[discount_percentage]]&gt;=50%,"Yes", "NO")</f>
        <v>Yes</v>
      </c>
      <c r="O296" s="5">
        <v>4.0999999999999996</v>
      </c>
      <c r="P296" s="6">
        <v>14896</v>
      </c>
      <c r="Q296" s="6">
        <f>AVERAGE(Amazon[[#This Row],[rating]]+Amazon[[#This Row],[rating_count]]/1000)</f>
        <v>18.996000000000002</v>
      </c>
      <c r="R296" s="6">
        <f>Amazon[[#This Row],[actual_price]]*Amazon[[#This Row],[rating_count]]</f>
        <v>13391504</v>
      </c>
    </row>
    <row r="297" spans="1:18">
      <c r="A297" s="5" t="s">
        <v>615</v>
      </c>
      <c r="B297" s="5" t="s">
        <v>616</v>
      </c>
      <c r="C297" s="5" t="s">
        <v>45</v>
      </c>
      <c r="D297" s="5" t="s">
        <v>2948</v>
      </c>
      <c r="E297" s="5" t="s">
        <v>2949</v>
      </c>
      <c r="F297" s="5" t="s">
        <v>2951</v>
      </c>
      <c r="G297" s="5" t="s">
        <v>2952</v>
      </c>
      <c r="H297" s="7">
        <v>29999</v>
      </c>
      <c r="I297" s="7" t="str">
        <f>IF(Amazon[[#This Row],[discounted_price]]&lt;200,"&lt;₹200",IF(OR(Amazon[[#This Row],[discounted_price]]=200,Amazon[[#This Row],[discounted_price]]&lt;=500),"₹200 - ₹500","&gt;₹500"))</f>
        <v>&gt;₹500</v>
      </c>
      <c r="J297" s="7">
        <v>50999</v>
      </c>
      <c r="K297" s="7">
        <f>(Amazon[[#This Row],[actual_price]]-Amazon[[#This Row],[discounted_price]])/Amazon[[#This Row],[actual_price]]*100</f>
        <v>41.177277985842856</v>
      </c>
      <c r="L297" s="8">
        <v>0.41</v>
      </c>
      <c r="M2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97" s="8" t="str">
        <f>IF(Amazon[[#This Row],[discount_percentage]]&gt;=50%,"Yes", "NO")</f>
        <v>NO</v>
      </c>
      <c r="O297" s="5">
        <v>4.4000000000000004</v>
      </c>
      <c r="P297" s="6">
        <v>1712</v>
      </c>
      <c r="Q297" s="6">
        <f>AVERAGE(Amazon[[#This Row],[rating]]+Amazon[[#This Row],[rating_count]]/1000)</f>
        <v>6.1120000000000001</v>
      </c>
      <c r="R297" s="6">
        <f>Amazon[[#This Row],[actual_price]]*Amazon[[#This Row],[rating_count]]</f>
        <v>87310288</v>
      </c>
    </row>
    <row r="298" spans="1:18">
      <c r="A298" s="5" t="s">
        <v>617</v>
      </c>
      <c r="B298" s="5" t="s">
        <v>510</v>
      </c>
      <c r="C298" s="5" t="s">
        <v>110</v>
      </c>
      <c r="D298" s="5" t="s">
        <v>2948</v>
      </c>
      <c r="E298" s="5" t="s">
        <v>2949</v>
      </c>
      <c r="F298" s="5" t="s">
        <v>2950</v>
      </c>
      <c r="G298" s="5" t="s">
        <v>2953</v>
      </c>
      <c r="H298" s="5">
        <v>199</v>
      </c>
      <c r="I298" s="5" t="str">
        <f>IF(Amazon[[#This Row],[discounted_price]]&lt;200,"&lt;₹200",IF(OR(Amazon[[#This Row],[discounted_price]]=200,Amazon[[#This Row],[discounted_price]]&lt;=500),"₹200 - ₹500","&gt;₹500"))</f>
        <v>&lt;₹200</v>
      </c>
      <c r="J298" s="5">
        <v>399</v>
      </c>
      <c r="K298" s="7">
        <f>(Amazon[[#This Row],[actual_price]]-Amazon[[#This Row],[discounted_price]])/Amazon[[#This Row],[actual_price]]*100</f>
        <v>50.125313283208015</v>
      </c>
      <c r="L298" s="8">
        <v>0.5</v>
      </c>
      <c r="M2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98" s="8" t="str">
        <f>IF(Amazon[[#This Row],[discount_percentage]]&gt;=50%,"Yes", "NO")</f>
        <v>Yes</v>
      </c>
      <c r="O298" s="5">
        <v>4.2</v>
      </c>
      <c r="P298" s="6">
        <v>1335</v>
      </c>
      <c r="Q298" s="6">
        <f>AVERAGE(Amazon[[#This Row],[rating]]+Amazon[[#This Row],[rating_count]]/1000)</f>
        <v>5.5350000000000001</v>
      </c>
      <c r="R298" s="6">
        <f>Amazon[[#This Row],[actual_price]]*Amazon[[#This Row],[rating_count]]</f>
        <v>532665</v>
      </c>
    </row>
    <row r="299" spans="1:18">
      <c r="A299" s="5" t="s">
        <v>618</v>
      </c>
      <c r="B299" s="5" t="s">
        <v>619</v>
      </c>
      <c r="C299" s="5" t="s">
        <v>110</v>
      </c>
      <c r="D299" s="5" t="s">
        <v>2948</v>
      </c>
      <c r="E299" s="5" t="s">
        <v>2949</v>
      </c>
      <c r="F299" s="5" t="s">
        <v>2950</v>
      </c>
      <c r="G299" s="5" t="s">
        <v>2953</v>
      </c>
      <c r="H299" s="5">
        <v>349</v>
      </c>
      <c r="I299" s="5" t="str">
        <f>IF(Amazon[[#This Row],[discounted_price]]&lt;200,"&lt;₹200",IF(OR(Amazon[[#This Row],[discounted_price]]=200,Amazon[[#This Row],[discounted_price]]&lt;=500),"₹200 - ₹500","&gt;₹500"))</f>
        <v>₹200 - ₹500</v>
      </c>
      <c r="J299" s="5">
        <v>699</v>
      </c>
      <c r="K299" s="7">
        <f>(Amazon[[#This Row],[actual_price]]-Amazon[[#This Row],[discounted_price]])/Amazon[[#This Row],[actual_price]]*100</f>
        <v>50.071530758226032</v>
      </c>
      <c r="L299" s="8">
        <v>0.5</v>
      </c>
      <c r="M2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299" s="8" t="str">
        <f>IF(Amazon[[#This Row],[discount_percentage]]&gt;=50%,"Yes", "NO")</f>
        <v>Yes</v>
      </c>
      <c r="O299" s="5">
        <v>3.9</v>
      </c>
      <c r="P299" s="6">
        <v>214</v>
      </c>
      <c r="Q299" s="6">
        <f>AVERAGE(Amazon[[#This Row],[rating]]+Amazon[[#This Row],[rating_count]]/1000)</f>
        <v>4.1139999999999999</v>
      </c>
      <c r="R299" s="6">
        <f>Amazon[[#This Row],[actual_price]]*Amazon[[#This Row],[rating_count]]</f>
        <v>149586</v>
      </c>
    </row>
    <row r="300" spans="1:18">
      <c r="A300" s="5" t="s">
        <v>620</v>
      </c>
      <c r="B300" s="5" t="s">
        <v>621</v>
      </c>
      <c r="C300" s="5" t="s">
        <v>152</v>
      </c>
      <c r="D300" s="5" t="s">
        <v>2948</v>
      </c>
      <c r="E300" s="5" t="s">
        <v>2949</v>
      </c>
      <c r="F300" s="5" t="s">
        <v>2950</v>
      </c>
      <c r="G300" s="5" t="s">
        <v>2955</v>
      </c>
      <c r="H300" s="7">
        <v>1850</v>
      </c>
      <c r="I300" s="7" t="str">
        <f>IF(Amazon[[#This Row],[discounted_price]]&lt;200,"&lt;₹200",IF(OR(Amazon[[#This Row],[discounted_price]]=200,Amazon[[#This Row],[discounted_price]]&lt;=500),"₹200 - ₹500","&gt;₹500"))</f>
        <v>&gt;₹500</v>
      </c>
      <c r="J300" s="7">
        <v>4500</v>
      </c>
      <c r="K300" s="7">
        <f>(Amazon[[#This Row],[actual_price]]-Amazon[[#This Row],[discounted_price]])/Amazon[[#This Row],[actual_price]]*100</f>
        <v>58.888888888888893</v>
      </c>
      <c r="L300" s="8">
        <v>0.59</v>
      </c>
      <c r="M3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00" s="8" t="str">
        <f>IF(Amazon[[#This Row],[discount_percentage]]&gt;=50%,"Yes", "NO")</f>
        <v>Yes</v>
      </c>
      <c r="O300" s="5">
        <v>4</v>
      </c>
      <c r="P300" s="6">
        <v>184</v>
      </c>
      <c r="Q300" s="6">
        <f>AVERAGE(Amazon[[#This Row],[rating]]+Amazon[[#This Row],[rating_count]]/1000)</f>
        <v>4.1840000000000002</v>
      </c>
      <c r="R300" s="6">
        <f>Amazon[[#This Row],[actual_price]]*Amazon[[#This Row],[rating_count]]</f>
        <v>828000</v>
      </c>
    </row>
    <row r="301" spans="1:18">
      <c r="A301" s="5" t="s">
        <v>622</v>
      </c>
      <c r="B301" s="5" t="s">
        <v>623</v>
      </c>
      <c r="C301" s="5" t="s">
        <v>334</v>
      </c>
      <c r="D301" s="5" t="s">
        <v>2948</v>
      </c>
      <c r="E301" s="5" t="s">
        <v>2949</v>
      </c>
      <c r="F301" s="5" t="s">
        <v>2959</v>
      </c>
      <c r="H301" s="7">
        <v>13990</v>
      </c>
      <c r="I301" s="7" t="str">
        <f>IF(Amazon[[#This Row],[discounted_price]]&lt;200,"&lt;₹200",IF(OR(Amazon[[#This Row],[discounted_price]]=200,Amazon[[#This Row],[discounted_price]]&lt;=500),"₹200 - ₹500","&gt;₹500"))</f>
        <v>&gt;₹500</v>
      </c>
      <c r="J301" s="7">
        <v>28900</v>
      </c>
      <c r="K301" s="7">
        <f>(Amazon[[#This Row],[actual_price]]-Amazon[[#This Row],[discounted_price]])/Amazon[[#This Row],[actual_price]]*100</f>
        <v>51.591695501730108</v>
      </c>
      <c r="L301" s="8">
        <v>0.52</v>
      </c>
      <c r="M3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01" s="8" t="str">
        <f>IF(Amazon[[#This Row],[discount_percentage]]&gt;=50%,"Yes", "NO")</f>
        <v>Yes</v>
      </c>
      <c r="O301" s="5">
        <v>4.5</v>
      </c>
      <c r="P301" s="6">
        <v>7</v>
      </c>
      <c r="Q301" s="6">
        <f>AVERAGE(Amazon[[#This Row],[rating]]+Amazon[[#This Row],[rating_count]]/1000)</f>
        <v>4.5069999999999997</v>
      </c>
      <c r="R301" s="6">
        <f>Amazon[[#This Row],[actual_price]]*Amazon[[#This Row],[rating_count]]</f>
        <v>202300</v>
      </c>
    </row>
    <row r="302" spans="1:18">
      <c r="A302" s="5" t="s">
        <v>624</v>
      </c>
      <c r="B302" s="5" t="s">
        <v>625</v>
      </c>
      <c r="C302" s="5" t="s">
        <v>10</v>
      </c>
      <c r="D302" s="5" t="s">
        <v>2941</v>
      </c>
      <c r="E302" s="5" t="s">
        <v>2942</v>
      </c>
      <c r="F302" s="5" t="s">
        <v>2943</v>
      </c>
      <c r="G302" s="5" t="s">
        <v>2944</v>
      </c>
      <c r="H302" s="5">
        <v>129</v>
      </c>
      <c r="I302" s="5" t="str">
        <f>IF(Amazon[[#This Row],[discounted_price]]&lt;200,"&lt;₹200",IF(OR(Amazon[[#This Row],[discounted_price]]=200,Amazon[[#This Row],[discounted_price]]&lt;=500),"₹200 - ₹500","&gt;₹500"))</f>
        <v>&lt;₹200</v>
      </c>
      <c r="J302" s="5">
        <v>449</v>
      </c>
      <c r="K302" s="7">
        <f>(Amazon[[#This Row],[actual_price]]-Amazon[[#This Row],[discounted_price]])/Amazon[[#This Row],[actual_price]]*100</f>
        <v>71.269487750556792</v>
      </c>
      <c r="L302" s="8">
        <v>0.71</v>
      </c>
      <c r="M3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02" s="8" t="str">
        <f>IF(Amazon[[#This Row],[discount_percentage]]&gt;=50%,"Yes", "NO")</f>
        <v>Yes</v>
      </c>
      <c r="O302" s="5">
        <v>3.7</v>
      </c>
      <c r="P302" s="6">
        <v>41</v>
      </c>
      <c r="Q302" s="6">
        <f>AVERAGE(Amazon[[#This Row],[rating]]+Amazon[[#This Row],[rating_count]]/1000)</f>
        <v>3.7410000000000001</v>
      </c>
      <c r="R302" s="6">
        <f>Amazon[[#This Row],[actual_price]]*Amazon[[#This Row],[rating_count]]</f>
        <v>18409</v>
      </c>
    </row>
    <row r="303" spans="1:18">
      <c r="A303" s="5" t="s">
        <v>626</v>
      </c>
      <c r="B303" s="5" t="s">
        <v>627</v>
      </c>
      <c r="C303" s="5" t="s">
        <v>36</v>
      </c>
      <c r="D303" s="5" t="s">
        <v>2948</v>
      </c>
      <c r="E303" s="5" t="s">
        <v>2949</v>
      </c>
      <c r="F303" s="5" t="s">
        <v>2950</v>
      </c>
      <c r="G303" s="5" t="s">
        <v>2944</v>
      </c>
      <c r="H303" s="5">
        <v>379</v>
      </c>
      <c r="I303" s="5" t="str">
        <f>IF(Amazon[[#This Row],[discounted_price]]&lt;200,"&lt;₹200",IF(OR(Amazon[[#This Row],[discounted_price]]=200,Amazon[[#This Row],[discounted_price]]&lt;=500),"₹200 - ₹500","&gt;₹500"))</f>
        <v>₹200 - ₹500</v>
      </c>
      <c r="J303" s="5">
        <v>999</v>
      </c>
      <c r="K303" s="7">
        <f>(Amazon[[#This Row],[actual_price]]-Amazon[[#This Row],[discounted_price]])/Amazon[[#This Row],[actual_price]]*100</f>
        <v>62.062062062062061</v>
      </c>
      <c r="L303" s="8">
        <v>0.62</v>
      </c>
      <c r="M3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03" s="8" t="str">
        <f>IF(Amazon[[#This Row],[discount_percentage]]&gt;=50%,"Yes", "NO")</f>
        <v>Yes</v>
      </c>
      <c r="O303" s="5">
        <v>4.2</v>
      </c>
      <c r="P303" s="6">
        <v>12153</v>
      </c>
      <c r="Q303" s="6">
        <f>AVERAGE(Amazon[[#This Row],[rating]]+Amazon[[#This Row],[rating_count]]/1000)</f>
        <v>16.353000000000002</v>
      </c>
      <c r="R303" s="6">
        <f>Amazon[[#This Row],[actual_price]]*Amazon[[#This Row],[rating_count]]</f>
        <v>12140847</v>
      </c>
    </row>
    <row r="304" spans="1:18">
      <c r="A304" s="5" t="s">
        <v>628</v>
      </c>
      <c r="B304" s="5" t="s">
        <v>629</v>
      </c>
      <c r="C304" s="5" t="s">
        <v>36</v>
      </c>
      <c r="D304" s="5" t="s">
        <v>2948</v>
      </c>
      <c r="E304" s="5" t="s">
        <v>2949</v>
      </c>
      <c r="F304" s="5" t="s">
        <v>2950</v>
      </c>
      <c r="G304" s="5" t="s">
        <v>2944</v>
      </c>
      <c r="H304" s="5">
        <v>185</v>
      </c>
      <c r="I304" s="5" t="str">
        <f>IF(Amazon[[#This Row],[discounted_price]]&lt;200,"&lt;₹200",IF(OR(Amazon[[#This Row],[discounted_price]]=200,Amazon[[#This Row],[discounted_price]]&lt;=500),"₹200 - ₹500","&gt;₹500"))</f>
        <v>&lt;₹200</v>
      </c>
      <c r="J304" s="5">
        <v>499</v>
      </c>
      <c r="K304" s="7">
        <f>(Amazon[[#This Row],[actual_price]]-Amazon[[#This Row],[discounted_price]])/Amazon[[#This Row],[actual_price]]*100</f>
        <v>62.925851703406806</v>
      </c>
      <c r="L304" s="8">
        <v>0.63</v>
      </c>
      <c r="M3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04" s="8" t="str">
        <f>IF(Amazon[[#This Row],[discount_percentage]]&gt;=50%,"Yes", "NO")</f>
        <v>Yes</v>
      </c>
      <c r="O304" s="5">
        <v>4.2</v>
      </c>
      <c r="P304" s="6">
        <v>25</v>
      </c>
      <c r="Q304" s="6">
        <f>AVERAGE(Amazon[[#This Row],[rating]]+Amazon[[#This Row],[rating_count]]/1000)</f>
        <v>4.2250000000000005</v>
      </c>
      <c r="R304" s="6">
        <f>Amazon[[#This Row],[actual_price]]*Amazon[[#This Row],[rating_count]]</f>
        <v>12475</v>
      </c>
    </row>
    <row r="305" spans="1:18">
      <c r="A305" s="5" t="s">
        <v>630</v>
      </c>
      <c r="B305" s="5" t="s">
        <v>631</v>
      </c>
      <c r="C305" s="5" t="s">
        <v>27</v>
      </c>
      <c r="D305" s="5" t="s">
        <v>2941</v>
      </c>
      <c r="E305" s="5" t="s">
        <v>2945</v>
      </c>
      <c r="F305" s="5" t="s">
        <v>2946</v>
      </c>
      <c r="G305" s="5" t="s">
        <v>2947</v>
      </c>
      <c r="H305" s="5">
        <v>218</v>
      </c>
      <c r="I305" s="5" t="str">
        <f>IF(Amazon[[#This Row],[discounted_price]]&lt;200,"&lt;₹200",IF(OR(Amazon[[#This Row],[discounted_price]]=200,Amazon[[#This Row],[discounted_price]]&lt;=500),"₹200 - ₹500","&gt;₹500"))</f>
        <v>₹200 - ₹500</v>
      </c>
      <c r="J305" s="5">
        <v>999</v>
      </c>
      <c r="K305" s="7">
        <f>(Amazon[[#This Row],[actual_price]]-Amazon[[#This Row],[discounted_price]])/Amazon[[#This Row],[actual_price]]*100</f>
        <v>78.178178178178186</v>
      </c>
      <c r="L305" s="8">
        <v>0.78</v>
      </c>
      <c r="M3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05" s="8" t="str">
        <f>IF(Amazon[[#This Row],[discount_percentage]]&gt;=50%,"Yes", "NO")</f>
        <v>Yes</v>
      </c>
      <c r="O305" s="5">
        <v>4.2</v>
      </c>
      <c r="P305" s="6">
        <v>163</v>
      </c>
      <c r="Q305" s="6">
        <f>AVERAGE(Amazon[[#This Row],[rating]]+Amazon[[#This Row],[rating_count]]/1000)</f>
        <v>4.3630000000000004</v>
      </c>
      <c r="R305" s="6">
        <f>Amazon[[#This Row],[actual_price]]*Amazon[[#This Row],[rating_count]]</f>
        <v>162837</v>
      </c>
    </row>
    <row r="306" spans="1:18">
      <c r="A306" s="5" t="s">
        <v>632</v>
      </c>
      <c r="B306" s="5" t="s">
        <v>633</v>
      </c>
      <c r="C306" s="5" t="s">
        <v>10</v>
      </c>
      <c r="D306" s="5" t="s">
        <v>2941</v>
      </c>
      <c r="E306" s="5" t="s">
        <v>2942</v>
      </c>
      <c r="F306" s="5" t="s">
        <v>2943</v>
      </c>
      <c r="G306" s="5" t="s">
        <v>2944</v>
      </c>
      <c r="H306" s="5">
        <v>199</v>
      </c>
      <c r="I306" s="5" t="str">
        <f>IF(Amazon[[#This Row],[discounted_price]]&lt;200,"&lt;₹200",IF(OR(Amazon[[#This Row],[discounted_price]]=200,Amazon[[#This Row],[discounted_price]]&lt;=500),"₹200 - ₹500","&gt;₹500"))</f>
        <v>&lt;₹200</v>
      </c>
      <c r="J306" s="5">
        <v>999</v>
      </c>
      <c r="K306" s="7">
        <f>(Amazon[[#This Row],[actual_price]]-Amazon[[#This Row],[discounted_price]])/Amazon[[#This Row],[actual_price]]*100</f>
        <v>80.08008008008008</v>
      </c>
      <c r="L306" s="8">
        <v>0.8</v>
      </c>
      <c r="M3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06" s="8" t="str">
        <f>IF(Amazon[[#This Row],[discount_percentage]]&gt;=50%,"Yes", "NO")</f>
        <v>Yes</v>
      </c>
      <c r="O306" s="5">
        <v>4.3</v>
      </c>
      <c r="P306" s="6">
        <v>87</v>
      </c>
      <c r="Q306" s="6">
        <f>AVERAGE(Amazon[[#This Row],[rating]]+Amazon[[#This Row],[rating_count]]/1000)</f>
        <v>4.3869999999999996</v>
      </c>
      <c r="R306" s="6">
        <f>Amazon[[#This Row],[actual_price]]*Amazon[[#This Row],[rating_count]]</f>
        <v>86913</v>
      </c>
    </row>
    <row r="307" spans="1:18">
      <c r="A307" s="5" t="s">
        <v>634</v>
      </c>
      <c r="B307" s="5" t="s">
        <v>635</v>
      </c>
      <c r="C307" s="5" t="s">
        <v>36</v>
      </c>
      <c r="D307" s="5" t="s">
        <v>2948</v>
      </c>
      <c r="E307" s="5" t="s">
        <v>2949</v>
      </c>
      <c r="F307" s="5" t="s">
        <v>2950</v>
      </c>
      <c r="G307" s="5" t="s">
        <v>2944</v>
      </c>
      <c r="H307" s="5">
        <v>499</v>
      </c>
      <c r="I307" s="5" t="str">
        <f>IF(Amazon[[#This Row],[discounted_price]]&lt;200,"&lt;₹200",IF(OR(Amazon[[#This Row],[discounted_price]]=200,Amazon[[#This Row],[discounted_price]]&lt;=500),"₹200 - ₹500","&gt;₹500"))</f>
        <v>₹200 - ₹500</v>
      </c>
      <c r="J307" s="5">
        <v>900</v>
      </c>
      <c r="K307" s="7">
        <f>(Amazon[[#This Row],[actual_price]]-Amazon[[#This Row],[discounted_price]])/Amazon[[#This Row],[actual_price]]*100</f>
        <v>44.555555555555557</v>
      </c>
      <c r="L307" s="8">
        <v>0.45</v>
      </c>
      <c r="M3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07" s="8" t="str">
        <f>IF(Amazon[[#This Row],[discount_percentage]]&gt;=50%,"Yes", "NO")</f>
        <v>NO</v>
      </c>
      <c r="O307" s="5">
        <v>4.4000000000000004</v>
      </c>
      <c r="P307" s="6">
        <v>2165</v>
      </c>
      <c r="Q307" s="6">
        <f>AVERAGE(Amazon[[#This Row],[rating]]+Amazon[[#This Row],[rating_count]]/1000)</f>
        <v>6.5650000000000004</v>
      </c>
      <c r="R307" s="6">
        <f>Amazon[[#This Row],[actual_price]]*Amazon[[#This Row],[rating_count]]</f>
        <v>1948500</v>
      </c>
    </row>
    <row r="308" spans="1:18">
      <c r="A308" s="5" t="s">
        <v>636</v>
      </c>
      <c r="B308" s="5" t="s">
        <v>637</v>
      </c>
      <c r="C308" s="5" t="s">
        <v>45</v>
      </c>
      <c r="D308" s="5" t="s">
        <v>2948</v>
      </c>
      <c r="E308" s="5" t="s">
        <v>2949</v>
      </c>
      <c r="F308" s="5" t="s">
        <v>2951</v>
      </c>
      <c r="G308" s="5" t="s">
        <v>2952</v>
      </c>
      <c r="H308" s="7">
        <v>26999</v>
      </c>
      <c r="I308" s="7" t="str">
        <f>IF(Amazon[[#This Row],[discounted_price]]&lt;200,"&lt;₹200",IF(OR(Amazon[[#This Row],[discounted_price]]=200,Amazon[[#This Row],[discounted_price]]&lt;=500),"₹200 - ₹500","&gt;₹500"))</f>
        <v>&gt;₹500</v>
      </c>
      <c r="J308" s="7">
        <v>42999</v>
      </c>
      <c r="K308" s="7">
        <f>(Amazon[[#This Row],[actual_price]]-Amazon[[#This Row],[discounted_price]])/Amazon[[#This Row],[actual_price]]*100</f>
        <v>37.210167678318101</v>
      </c>
      <c r="L308" s="8">
        <v>0.37</v>
      </c>
      <c r="M3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308" s="8" t="str">
        <f>IF(Amazon[[#This Row],[discount_percentage]]&gt;=50%,"Yes", "NO")</f>
        <v>NO</v>
      </c>
      <c r="O308" s="5">
        <v>4.2</v>
      </c>
      <c r="P308" s="6">
        <v>1510</v>
      </c>
      <c r="Q308" s="6">
        <f>AVERAGE(Amazon[[#This Row],[rating]]+Amazon[[#This Row],[rating_count]]/1000)</f>
        <v>5.71</v>
      </c>
      <c r="R308" s="6">
        <f>Amazon[[#This Row],[actual_price]]*Amazon[[#This Row],[rating_count]]</f>
        <v>64928490</v>
      </c>
    </row>
    <row r="309" spans="1:18">
      <c r="A309" s="5" t="s">
        <v>638</v>
      </c>
      <c r="B309" s="5" t="s">
        <v>639</v>
      </c>
      <c r="C309" s="5" t="s">
        <v>152</v>
      </c>
      <c r="D309" s="5" t="s">
        <v>2948</v>
      </c>
      <c r="E309" s="5" t="s">
        <v>2949</v>
      </c>
      <c r="F309" s="5" t="s">
        <v>2950</v>
      </c>
      <c r="G309" s="5" t="s">
        <v>2955</v>
      </c>
      <c r="H309" s="5">
        <v>893</v>
      </c>
      <c r="I309" s="5" t="str">
        <f>IF(Amazon[[#This Row],[discounted_price]]&lt;200,"&lt;₹200",IF(OR(Amazon[[#This Row],[discounted_price]]=200,Amazon[[#This Row],[discounted_price]]&lt;=500),"₹200 - ₹500","&gt;₹500"))</f>
        <v>&gt;₹500</v>
      </c>
      <c r="J309" s="7">
        <v>1052</v>
      </c>
      <c r="K309" s="7">
        <f>(Amazon[[#This Row],[actual_price]]-Amazon[[#This Row],[discounted_price]])/Amazon[[#This Row],[actual_price]]*100</f>
        <v>15.114068441064637</v>
      </c>
      <c r="L309" s="8">
        <v>0.15</v>
      </c>
      <c r="M3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309" s="8" t="str">
        <f>IF(Amazon[[#This Row],[discount_percentage]]&gt;=50%,"Yes", "NO")</f>
        <v>NO</v>
      </c>
      <c r="O309" s="5">
        <v>4.3</v>
      </c>
      <c r="P309" s="6">
        <v>106</v>
      </c>
      <c r="Q309" s="6">
        <f>AVERAGE(Amazon[[#This Row],[rating]]+Amazon[[#This Row],[rating_count]]/1000)</f>
        <v>4.4059999999999997</v>
      </c>
      <c r="R309" s="6">
        <f>Amazon[[#This Row],[actual_price]]*Amazon[[#This Row],[rating_count]]</f>
        <v>111512</v>
      </c>
    </row>
    <row r="310" spans="1:18">
      <c r="A310" s="5" t="s">
        <v>640</v>
      </c>
      <c r="B310" s="5" t="s">
        <v>641</v>
      </c>
      <c r="C310" s="5" t="s">
        <v>45</v>
      </c>
      <c r="D310" s="5" t="s">
        <v>2948</v>
      </c>
      <c r="E310" s="5" t="s">
        <v>2949</v>
      </c>
      <c r="F310" s="5" t="s">
        <v>2951</v>
      </c>
      <c r="G310" s="5" t="s">
        <v>2952</v>
      </c>
      <c r="H310" s="7">
        <v>10990</v>
      </c>
      <c r="I310" s="7" t="str">
        <f>IF(Amazon[[#This Row],[discounted_price]]&lt;200,"&lt;₹200",IF(OR(Amazon[[#This Row],[discounted_price]]=200,Amazon[[#This Row],[discounted_price]]&lt;=500),"₹200 - ₹500","&gt;₹500"))</f>
        <v>&gt;₹500</v>
      </c>
      <c r="J310" s="7">
        <v>19990</v>
      </c>
      <c r="K310" s="7">
        <f>(Amazon[[#This Row],[actual_price]]-Amazon[[#This Row],[discounted_price]])/Amazon[[#This Row],[actual_price]]*100</f>
        <v>45.022511255627812</v>
      </c>
      <c r="L310" s="8">
        <v>0.45</v>
      </c>
      <c r="M3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10" s="8" t="str">
        <f>IF(Amazon[[#This Row],[discount_percentage]]&gt;=50%,"Yes", "NO")</f>
        <v>NO</v>
      </c>
      <c r="O310" s="5">
        <v>3.7</v>
      </c>
      <c r="P310" s="6">
        <v>129</v>
      </c>
      <c r="Q310" s="6">
        <f>AVERAGE(Amazon[[#This Row],[rating]]+Amazon[[#This Row],[rating_count]]/1000)</f>
        <v>3.8290000000000002</v>
      </c>
      <c r="R310" s="6">
        <f>Amazon[[#This Row],[actual_price]]*Amazon[[#This Row],[rating_count]]</f>
        <v>2578710</v>
      </c>
    </row>
    <row r="311" spans="1:18">
      <c r="A311" s="5" t="s">
        <v>642</v>
      </c>
      <c r="B311" s="5" t="s">
        <v>643</v>
      </c>
      <c r="C311" s="5" t="s">
        <v>10</v>
      </c>
      <c r="D311" s="5" t="s">
        <v>2941</v>
      </c>
      <c r="E311" s="5" t="s">
        <v>2942</v>
      </c>
      <c r="F311" s="5" t="s">
        <v>2943</v>
      </c>
      <c r="G311" s="5" t="s">
        <v>2944</v>
      </c>
      <c r="H311" s="5">
        <v>379</v>
      </c>
      <c r="I311" s="5" t="str">
        <f>IF(Amazon[[#This Row],[discounted_price]]&lt;200,"&lt;₹200",IF(OR(Amazon[[#This Row],[discounted_price]]=200,Amazon[[#This Row],[discounted_price]]&lt;=500),"₹200 - ₹500","&gt;₹500"))</f>
        <v>₹200 - ₹500</v>
      </c>
      <c r="J311" s="7">
        <v>1099</v>
      </c>
      <c r="K311" s="7">
        <f>(Amazon[[#This Row],[actual_price]]-Amazon[[#This Row],[discounted_price]])/Amazon[[#This Row],[actual_price]]*100</f>
        <v>65.514103730664246</v>
      </c>
      <c r="L311" s="8">
        <v>0.66</v>
      </c>
      <c r="M3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11" s="8" t="str">
        <f>IF(Amazon[[#This Row],[discount_percentage]]&gt;=50%,"Yes", "NO")</f>
        <v>Yes</v>
      </c>
      <c r="O311" s="5">
        <v>4.3</v>
      </c>
      <c r="P311" s="6">
        <v>3049</v>
      </c>
      <c r="Q311" s="6">
        <f>AVERAGE(Amazon[[#This Row],[rating]]+Amazon[[#This Row],[rating_count]]/1000)</f>
        <v>7.3490000000000002</v>
      </c>
      <c r="R311" s="6">
        <f>Amazon[[#This Row],[actual_price]]*Amazon[[#This Row],[rating_count]]</f>
        <v>3350851</v>
      </c>
    </row>
    <row r="312" spans="1:18">
      <c r="A312" s="5" t="s">
        <v>644</v>
      </c>
      <c r="B312" s="5" t="s">
        <v>645</v>
      </c>
      <c r="C312" s="5" t="s">
        <v>45</v>
      </c>
      <c r="D312" s="5" t="s">
        <v>2948</v>
      </c>
      <c r="E312" s="5" t="s">
        <v>2949</v>
      </c>
      <c r="F312" s="5" t="s">
        <v>2951</v>
      </c>
      <c r="G312" s="5" t="s">
        <v>2952</v>
      </c>
      <c r="H312" s="7">
        <v>16999</v>
      </c>
      <c r="I312" s="7" t="str">
        <f>IF(Amazon[[#This Row],[discounted_price]]&lt;200,"&lt;₹200",IF(OR(Amazon[[#This Row],[discounted_price]]=200,Amazon[[#This Row],[discounted_price]]&lt;=500),"₹200 - ₹500","&gt;₹500"))</f>
        <v>&gt;₹500</v>
      </c>
      <c r="J312" s="7">
        <v>25999</v>
      </c>
      <c r="K312" s="7">
        <f>(Amazon[[#This Row],[actual_price]]-Amazon[[#This Row],[discounted_price]])/Amazon[[#This Row],[actual_price]]*100</f>
        <v>34.616716027539518</v>
      </c>
      <c r="L312" s="8">
        <v>0.35</v>
      </c>
      <c r="M3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312" s="8" t="str">
        <f>IF(Amazon[[#This Row],[discount_percentage]]&gt;=50%,"Yes", "NO")</f>
        <v>NO</v>
      </c>
      <c r="O312" s="5">
        <v>4.2</v>
      </c>
      <c r="P312" s="6">
        <v>32840</v>
      </c>
      <c r="Q312" s="6">
        <f>AVERAGE(Amazon[[#This Row],[rating]]+Amazon[[#This Row],[rating_count]]/1000)</f>
        <v>37.040000000000006</v>
      </c>
      <c r="R312" s="6">
        <f>Amazon[[#This Row],[actual_price]]*Amazon[[#This Row],[rating_count]]</f>
        <v>853807160</v>
      </c>
    </row>
    <row r="313" spans="1:18">
      <c r="A313" s="5" t="s">
        <v>646</v>
      </c>
      <c r="B313" s="5" t="s">
        <v>647</v>
      </c>
      <c r="C313" s="5" t="s">
        <v>36</v>
      </c>
      <c r="D313" s="5" t="s">
        <v>2948</v>
      </c>
      <c r="E313" s="5" t="s">
        <v>2949</v>
      </c>
      <c r="F313" s="5" t="s">
        <v>2950</v>
      </c>
      <c r="G313" s="5" t="s">
        <v>2944</v>
      </c>
      <c r="H313" s="5">
        <v>699</v>
      </c>
      <c r="I313" s="5" t="str">
        <f>IF(Amazon[[#This Row],[discounted_price]]&lt;200,"&lt;₹200",IF(OR(Amazon[[#This Row],[discounted_price]]=200,Amazon[[#This Row],[discounted_price]]&lt;=500),"₹200 - ₹500","&gt;₹500"))</f>
        <v>&gt;₹500</v>
      </c>
      <c r="J313" s="7">
        <v>1899</v>
      </c>
      <c r="K313" s="7">
        <f>(Amazon[[#This Row],[actual_price]]-Amazon[[#This Row],[discounted_price]])/Amazon[[#This Row],[actual_price]]*100</f>
        <v>63.191153238546605</v>
      </c>
      <c r="L313" s="8">
        <v>0.63</v>
      </c>
      <c r="M3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13" s="8" t="str">
        <f>IF(Amazon[[#This Row],[discount_percentage]]&gt;=50%,"Yes", "NO")</f>
        <v>Yes</v>
      </c>
      <c r="O313" s="5">
        <v>4.4000000000000004</v>
      </c>
      <c r="P313" s="6">
        <v>390</v>
      </c>
      <c r="Q313" s="6">
        <f>AVERAGE(Amazon[[#This Row],[rating]]+Amazon[[#This Row],[rating_count]]/1000)</f>
        <v>4.79</v>
      </c>
      <c r="R313" s="6">
        <f>Amazon[[#This Row],[actual_price]]*Amazon[[#This Row],[rating_count]]</f>
        <v>740610</v>
      </c>
    </row>
    <row r="314" spans="1:18">
      <c r="A314" s="5" t="s">
        <v>648</v>
      </c>
      <c r="B314" s="5" t="s">
        <v>649</v>
      </c>
      <c r="C314" s="5" t="s">
        <v>650</v>
      </c>
      <c r="D314" s="5" t="s">
        <v>2948</v>
      </c>
      <c r="E314" s="5" t="s">
        <v>2949</v>
      </c>
      <c r="F314" s="5" t="s">
        <v>2950</v>
      </c>
      <c r="G314" s="5" t="s">
        <v>2968</v>
      </c>
      <c r="H314" s="7">
        <v>2699</v>
      </c>
      <c r="I314" s="7" t="str">
        <f>IF(Amazon[[#This Row],[discounted_price]]&lt;200,"&lt;₹200",IF(OR(Amazon[[#This Row],[discounted_price]]=200,Amazon[[#This Row],[discounted_price]]&lt;=500),"₹200 - ₹500","&gt;₹500"))</f>
        <v>&gt;₹500</v>
      </c>
      <c r="J314" s="7">
        <v>3500</v>
      </c>
      <c r="K314" s="7">
        <f>(Amazon[[#This Row],[actual_price]]-Amazon[[#This Row],[discounted_price]])/Amazon[[#This Row],[actual_price]]*100</f>
        <v>22.885714285714286</v>
      </c>
      <c r="L314" s="8">
        <v>0.23</v>
      </c>
      <c r="M3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14" s="8" t="str">
        <f>IF(Amazon[[#This Row],[discount_percentage]]&gt;=50%,"Yes", "NO")</f>
        <v>NO</v>
      </c>
      <c r="O314" s="5">
        <v>3.5</v>
      </c>
      <c r="P314" s="6">
        <v>621</v>
      </c>
      <c r="Q314" s="6">
        <f>AVERAGE(Amazon[[#This Row],[rating]]+Amazon[[#This Row],[rating_count]]/1000)</f>
        <v>4.1210000000000004</v>
      </c>
      <c r="R314" s="6">
        <f>Amazon[[#This Row],[actual_price]]*Amazon[[#This Row],[rating_count]]</f>
        <v>2173500</v>
      </c>
    </row>
    <row r="315" spans="1:18">
      <c r="A315" s="5" t="s">
        <v>651</v>
      </c>
      <c r="B315" s="5" t="s">
        <v>652</v>
      </c>
      <c r="C315" s="5" t="s">
        <v>10</v>
      </c>
      <c r="D315" s="5" t="s">
        <v>2941</v>
      </c>
      <c r="E315" s="5" t="s">
        <v>2942</v>
      </c>
      <c r="F315" s="5" t="s">
        <v>2943</v>
      </c>
      <c r="G315" s="5" t="s">
        <v>2944</v>
      </c>
      <c r="H315" s="5">
        <v>129</v>
      </c>
      <c r="I315" s="5" t="str">
        <f>IF(Amazon[[#This Row],[discounted_price]]&lt;200,"&lt;₹200",IF(OR(Amazon[[#This Row],[discounted_price]]=200,Amazon[[#This Row],[discounted_price]]&lt;=500),"₹200 - ₹500","&gt;₹500"))</f>
        <v>&lt;₹200</v>
      </c>
      <c r="J315" s="5">
        <v>599</v>
      </c>
      <c r="K315" s="7">
        <f>(Amazon[[#This Row],[actual_price]]-Amazon[[#This Row],[discounted_price]])/Amazon[[#This Row],[actual_price]]*100</f>
        <v>78.464106844741238</v>
      </c>
      <c r="L315" s="8">
        <v>0.78</v>
      </c>
      <c r="M3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15" s="8" t="str">
        <f>IF(Amazon[[#This Row],[discount_percentage]]&gt;=50%,"Yes", "NO")</f>
        <v>Yes</v>
      </c>
      <c r="O315" s="5">
        <v>4.0999999999999996</v>
      </c>
      <c r="P315" s="6">
        <v>265</v>
      </c>
      <c r="Q315" s="6">
        <f>AVERAGE(Amazon[[#This Row],[rating]]+Amazon[[#This Row],[rating_count]]/1000)</f>
        <v>4.3649999999999993</v>
      </c>
      <c r="R315" s="6">
        <f>Amazon[[#This Row],[actual_price]]*Amazon[[#This Row],[rating_count]]</f>
        <v>158735</v>
      </c>
    </row>
    <row r="316" spans="1:18">
      <c r="A316" s="5" t="s">
        <v>653</v>
      </c>
      <c r="B316" s="5" t="s">
        <v>654</v>
      </c>
      <c r="C316" s="5" t="s">
        <v>10</v>
      </c>
      <c r="D316" s="5" t="s">
        <v>2941</v>
      </c>
      <c r="E316" s="5" t="s">
        <v>2942</v>
      </c>
      <c r="F316" s="5" t="s">
        <v>2943</v>
      </c>
      <c r="G316" s="5" t="s">
        <v>2944</v>
      </c>
      <c r="H316" s="5">
        <v>389</v>
      </c>
      <c r="I316" s="5" t="str">
        <f>IF(Amazon[[#This Row],[discounted_price]]&lt;200,"&lt;₹200",IF(OR(Amazon[[#This Row],[discounted_price]]=200,Amazon[[#This Row],[discounted_price]]&lt;=500),"₹200 - ₹500","&gt;₹500"))</f>
        <v>₹200 - ₹500</v>
      </c>
      <c r="J316" s="5">
        <v>999</v>
      </c>
      <c r="K316" s="7">
        <f>(Amazon[[#This Row],[actual_price]]-Amazon[[#This Row],[discounted_price]])/Amazon[[#This Row],[actual_price]]*100</f>
        <v>61.061061061061061</v>
      </c>
      <c r="L316" s="8">
        <v>0.61</v>
      </c>
      <c r="M3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16" s="8" t="str">
        <f>IF(Amazon[[#This Row],[discount_percentage]]&gt;=50%,"Yes", "NO")</f>
        <v>Yes</v>
      </c>
      <c r="O316" s="5">
        <v>4.3</v>
      </c>
      <c r="P316" s="6">
        <v>838</v>
      </c>
      <c r="Q316" s="6">
        <f>AVERAGE(Amazon[[#This Row],[rating]]+Amazon[[#This Row],[rating_count]]/1000)</f>
        <v>5.1379999999999999</v>
      </c>
      <c r="R316" s="6">
        <f>Amazon[[#This Row],[actual_price]]*Amazon[[#This Row],[rating_count]]</f>
        <v>837162</v>
      </c>
    </row>
    <row r="317" spans="1:18">
      <c r="A317" s="5" t="s">
        <v>655</v>
      </c>
      <c r="B317" s="5" t="s">
        <v>656</v>
      </c>
      <c r="C317" s="5" t="s">
        <v>110</v>
      </c>
      <c r="D317" s="5" t="s">
        <v>2948</v>
      </c>
      <c r="E317" s="5" t="s">
        <v>2949</v>
      </c>
      <c r="F317" s="5" t="s">
        <v>2950</v>
      </c>
      <c r="G317" s="5" t="s">
        <v>2953</v>
      </c>
      <c r="H317" s="5">
        <v>246</v>
      </c>
      <c r="I317" s="5" t="str">
        <f>IF(Amazon[[#This Row],[discounted_price]]&lt;200,"&lt;₹200",IF(OR(Amazon[[#This Row],[discounted_price]]=200,Amazon[[#This Row],[discounted_price]]&lt;=500),"₹200 - ₹500","&gt;₹500"))</f>
        <v>₹200 - ₹500</v>
      </c>
      <c r="J317" s="5">
        <v>600</v>
      </c>
      <c r="K317" s="7">
        <f>(Amazon[[#This Row],[actual_price]]-Amazon[[#This Row],[discounted_price]])/Amazon[[#This Row],[actual_price]]*100</f>
        <v>59</v>
      </c>
      <c r="L317" s="8">
        <v>0.59</v>
      </c>
      <c r="M3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17" s="8" t="str">
        <f>IF(Amazon[[#This Row],[discount_percentage]]&gt;=50%,"Yes", "NO")</f>
        <v>Yes</v>
      </c>
      <c r="O317" s="5">
        <v>4.2</v>
      </c>
      <c r="P317" s="6">
        <v>143</v>
      </c>
      <c r="Q317" s="6">
        <f>AVERAGE(Amazon[[#This Row],[rating]]+Amazon[[#This Row],[rating_count]]/1000)</f>
        <v>4.343</v>
      </c>
      <c r="R317" s="6">
        <f>Amazon[[#This Row],[actual_price]]*Amazon[[#This Row],[rating_count]]</f>
        <v>85800</v>
      </c>
    </row>
    <row r="318" spans="1:18">
      <c r="A318" s="5" t="s">
        <v>657</v>
      </c>
      <c r="B318" s="5" t="s">
        <v>658</v>
      </c>
      <c r="C318" s="5" t="s">
        <v>10</v>
      </c>
      <c r="D318" s="5" t="s">
        <v>2941</v>
      </c>
      <c r="E318" s="5" t="s">
        <v>2942</v>
      </c>
      <c r="F318" s="5" t="s">
        <v>2943</v>
      </c>
      <c r="G318" s="5" t="s">
        <v>2944</v>
      </c>
      <c r="H318" s="5">
        <v>299</v>
      </c>
      <c r="I318" s="5" t="str">
        <f>IF(Amazon[[#This Row],[discounted_price]]&lt;200,"&lt;₹200",IF(OR(Amazon[[#This Row],[discounted_price]]=200,Amazon[[#This Row],[discounted_price]]&lt;=500),"₹200 - ₹500","&gt;₹500"))</f>
        <v>₹200 - ₹500</v>
      </c>
      <c r="J318" s="5">
        <v>799</v>
      </c>
      <c r="K318" s="7">
        <f>(Amazon[[#This Row],[actual_price]]-Amazon[[#This Row],[discounted_price]])/Amazon[[#This Row],[actual_price]]*100</f>
        <v>62.578222778473091</v>
      </c>
      <c r="L318" s="8">
        <v>0.63</v>
      </c>
      <c r="M3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18" s="8" t="str">
        <f>IF(Amazon[[#This Row],[discount_percentage]]&gt;=50%,"Yes", "NO")</f>
        <v>Yes</v>
      </c>
      <c r="O318" s="5">
        <v>4</v>
      </c>
      <c r="P318" s="6">
        <v>151</v>
      </c>
      <c r="Q318" s="6">
        <f>AVERAGE(Amazon[[#This Row],[rating]]+Amazon[[#This Row],[rating_count]]/1000)</f>
        <v>4.1509999999999998</v>
      </c>
      <c r="R318" s="6">
        <f>Amazon[[#This Row],[actual_price]]*Amazon[[#This Row],[rating_count]]</f>
        <v>120649</v>
      </c>
    </row>
    <row r="319" spans="1:18">
      <c r="A319" s="5" t="s">
        <v>659</v>
      </c>
      <c r="B319" s="5" t="s">
        <v>660</v>
      </c>
      <c r="C319" s="5" t="s">
        <v>110</v>
      </c>
      <c r="D319" s="5" t="s">
        <v>2948</v>
      </c>
      <c r="E319" s="5" t="s">
        <v>2949</v>
      </c>
      <c r="F319" s="5" t="s">
        <v>2950</v>
      </c>
      <c r="G319" s="5" t="s">
        <v>2953</v>
      </c>
      <c r="H319" s="5">
        <v>247</v>
      </c>
      <c r="I319" s="5" t="str">
        <f>IF(Amazon[[#This Row],[discounted_price]]&lt;200,"&lt;₹200",IF(OR(Amazon[[#This Row],[discounted_price]]=200,Amazon[[#This Row],[discounted_price]]&lt;=500),"₹200 - ₹500","&gt;₹500"))</f>
        <v>₹200 - ₹500</v>
      </c>
      <c r="J319" s="5">
        <v>399</v>
      </c>
      <c r="K319" s="7">
        <f>(Amazon[[#This Row],[actual_price]]-Amazon[[#This Row],[discounted_price]])/Amazon[[#This Row],[actual_price]]*100</f>
        <v>38.095238095238095</v>
      </c>
      <c r="L319" s="8">
        <v>0.38</v>
      </c>
      <c r="M3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319" s="8" t="str">
        <f>IF(Amazon[[#This Row],[discount_percentage]]&gt;=50%,"Yes", "NO")</f>
        <v>NO</v>
      </c>
      <c r="O319" s="5">
        <v>3.9</v>
      </c>
      <c r="P319" s="6">
        <v>200</v>
      </c>
      <c r="Q319" s="6">
        <f>AVERAGE(Amazon[[#This Row],[rating]]+Amazon[[#This Row],[rating_count]]/1000)</f>
        <v>4.0999999999999996</v>
      </c>
      <c r="R319" s="6">
        <f>Amazon[[#This Row],[actual_price]]*Amazon[[#This Row],[rating_count]]</f>
        <v>79800</v>
      </c>
    </row>
    <row r="320" spans="1:18">
      <c r="A320" s="5" t="s">
        <v>661</v>
      </c>
      <c r="B320" s="5" t="s">
        <v>662</v>
      </c>
      <c r="C320" s="5" t="s">
        <v>110</v>
      </c>
      <c r="D320" s="5" t="s">
        <v>2948</v>
      </c>
      <c r="E320" s="5" t="s">
        <v>2949</v>
      </c>
      <c r="F320" s="5" t="s">
        <v>2950</v>
      </c>
      <c r="G320" s="5" t="s">
        <v>2953</v>
      </c>
      <c r="H320" s="7">
        <v>1369</v>
      </c>
      <c r="I320" s="7" t="str">
        <f>IF(Amazon[[#This Row],[discounted_price]]&lt;200,"&lt;₹200",IF(OR(Amazon[[#This Row],[discounted_price]]=200,Amazon[[#This Row],[discounted_price]]&lt;=500),"₹200 - ₹500","&gt;₹500"))</f>
        <v>&gt;₹500</v>
      </c>
      <c r="J320" s="7">
        <v>2999</v>
      </c>
      <c r="K320" s="7">
        <f>(Amazon[[#This Row],[actual_price]]-Amazon[[#This Row],[discounted_price]])/Amazon[[#This Row],[actual_price]]*100</f>
        <v>54.351450483494503</v>
      </c>
      <c r="L320" s="8">
        <v>0.54</v>
      </c>
      <c r="M3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20" s="8" t="str">
        <f>IF(Amazon[[#This Row],[discount_percentage]]&gt;=50%,"Yes", "NO")</f>
        <v>Yes</v>
      </c>
      <c r="O320" s="5">
        <v>3.3</v>
      </c>
      <c r="P320" s="6">
        <v>227</v>
      </c>
      <c r="Q320" s="6">
        <f>AVERAGE(Amazon[[#This Row],[rating]]+Amazon[[#This Row],[rating_count]]/1000)</f>
        <v>3.5269999999999997</v>
      </c>
      <c r="R320" s="6">
        <f>Amazon[[#This Row],[actual_price]]*Amazon[[#This Row],[rating_count]]</f>
        <v>680773</v>
      </c>
    </row>
    <row r="321" spans="1:18">
      <c r="A321" s="5" t="s">
        <v>663</v>
      </c>
      <c r="B321" s="5" t="s">
        <v>664</v>
      </c>
      <c r="C321" s="5" t="s">
        <v>110</v>
      </c>
      <c r="D321" s="5" t="s">
        <v>2948</v>
      </c>
      <c r="E321" s="5" t="s">
        <v>2949</v>
      </c>
      <c r="F321" s="5" t="s">
        <v>2950</v>
      </c>
      <c r="G321" s="5" t="s">
        <v>2953</v>
      </c>
      <c r="H321" s="5">
        <v>199</v>
      </c>
      <c r="I321" s="5" t="str">
        <f>IF(Amazon[[#This Row],[discounted_price]]&lt;200,"&lt;₹200",IF(OR(Amazon[[#This Row],[discounted_price]]=200,Amazon[[#This Row],[discounted_price]]&lt;=500),"₹200 - ₹500","&gt;₹500"))</f>
        <v>&lt;₹200</v>
      </c>
      <c r="J321" s="5">
        <v>499</v>
      </c>
      <c r="K321" s="7">
        <f>(Amazon[[#This Row],[actual_price]]-Amazon[[#This Row],[discounted_price]])/Amazon[[#This Row],[actual_price]]*100</f>
        <v>60.120240480961925</v>
      </c>
      <c r="L321" s="8">
        <v>0.6</v>
      </c>
      <c r="M3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21" s="8" t="str">
        <f>IF(Amazon[[#This Row],[discount_percentage]]&gt;=50%,"Yes", "NO")</f>
        <v>Yes</v>
      </c>
      <c r="O321" s="5">
        <v>3.8</v>
      </c>
      <c r="P321" s="6">
        <v>538</v>
      </c>
      <c r="Q321" s="6">
        <f>AVERAGE(Amazon[[#This Row],[rating]]+Amazon[[#This Row],[rating_count]]/1000)</f>
        <v>4.3380000000000001</v>
      </c>
      <c r="R321" s="6">
        <f>Amazon[[#This Row],[actual_price]]*Amazon[[#This Row],[rating_count]]</f>
        <v>268462</v>
      </c>
    </row>
    <row r="322" spans="1:18">
      <c r="A322" s="5" t="s">
        <v>665</v>
      </c>
      <c r="B322" s="5" t="s">
        <v>666</v>
      </c>
      <c r="C322" s="5" t="s">
        <v>36</v>
      </c>
      <c r="D322" s="5" t="s">
        <v>2948</v>
      </c>
      <c r="E322" s="5" t="s">
        <v>2949</v>
      </c>
      <c r="F322" s="5" t="s">
        <v>2950</v>
      </c>
      <c r="G322" s="5" t="s">
        <v>2944</v>
      </c>
      <c r="H322" s="5">
        <v>299</v>
      </c>
      <c r="I322" s="5" t="str">
        <f>IF(Amazon[[#This Row],[discounted_price]]&lt;200,"&lt;₹200",IF(OR(Amazon[[#This Row],[discounted_price]]=200,Amazon[[#This Row],[discounted_price]]&lt;=500),"₹200 - ₹500","&gt;₹500"))</f>
        <v>₹200 - ₹500</v>
      </c>
      <c r="J322" s="5">
        <v>599</v>
      </c>
      <c r="K322" s="7">
        <f>(Amazon[[#This Row],[actual_price]]-Amazon[[#This Row],[discounted_price]])/Amazon[[#This Row],[actual_price]]*100</f>
        <v>50.083472454090149</v>
      </c>
      <c r="L322" s="8">
        <v>0.5</v>
      </c>
      <c r="M3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22" s="8" t="str">
        <f>IF(Amazon[[#This Row],[discount_percentage]]&gt;=50%,"Yes", "NO")</f>
        <v>Yes</v>
      </c>
      <c r="O322" s="5">
        <v>4</v>
      </c>
      <c r="P322" s="6">
        <v>171</v>
      </c>
      <c r="Q322" s="6">
        <f>AVERAGE(Amazon[[#This Row],[rating]]+Amazon[[#This Row],[rating_count]]/1000)</f>
        <v>4.1710000000000003</v>
      </c>
      <c r="R322" s="6">
        <f>Amazon[[#This Row],[actual_price]]*Amazon[[#This Row],[rating_count]]</f>
        <v>102429</v>
      </c>
    </row>
    <row r="323" spans="1:18">
      <c r="A323" s="5" t="s">
        <v>667</v>
      </c>
      <c r="B323" s="5" t="s">
        <v>668</v>
      </c>
      <c r="C323" s="5" t="s">
        <v>45</v>
      </c>
      <c r="D323" s="5" t="s">
        <v>2948</v>
      </c>
      <c r="E323" s="5" t="s">
        <v>2949</v>
      </c>
      <c r="F323" s="5" t="s">
        <v>2951</v>
      </c>
      <c r="G323" s="5" t="s">
        <v>2952</v>
      </c>
      <c r="H323" s="7">
        <v>14999</v>
      </c>
      <c r="I323" s="7" t="str">
        <f>IF(Amazon[[#This Row],[discounted_price]]&lt;200,"&lt;₹200",IF(OR(Amazon[[#This Row],[discounted_price]]=200,Amazon[[#This Row],[discounted_price]]&lt;=500),"₹200 - ₹500","&gt;₹500"))</f>
        <v>&gt;₹500</v>
      </c>
      <c r="J323" s="7">
        <v>14999</v>
      </c>
      <c r="K323" s="7">
        <f>(Amazon[[#This Row],[actual_price]]-Amazon[[#This Row],[discounted_price]])/Amazon[[#This Row],[actual_price]]*100</f>
        <v>0</v>
      </c>
      <c r="L323" s="8">
        <v>0</v>
      </c>
      <c r="M3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323" s="8" t="str">
        <f>IF(Amazon[[#This Row],[discount_percentage]]&gt;=50%,"Yes", "NO")</f>
        <v>NO</v>
      </c>
      <c r="O323" s="5">
        <v>4.3</v>
      </c>
      <c r="P323" s="6">
        <v>27508</v>
      </c>
      <c r="Q323" s="6">
        <f>AVERAGE(Amazon[[#This Row],[rating]]+Amazon[[#This Row],[rating_count]]/1000)</f>
        <v>31.808</v>
      </c>
      <c r="R323" s="6">
        <f>Amazon[[#This Row],[actual_price]]*Amazon[[#This Row],[rating_count]]</f>
        <v>412592492</v>
      </c>
    </row>
    <row r="324" spans="1:18">
      <c r="A324" s="5" t="s">
        <v>669</v>
      </c>
      <c r="B324" s="5" t="s">
        <v>670</v>
      </c>
      <c r="C324" s="5" t="s">
        <v>10</v>
      </c>
      <c r="D324" s="5" t="s">
        <v>2941</v>
      </c>
      <c r="E324" s="5" t="s">
        <v>2942</v>
      </c>
      <c r="F324" s="5" t="s">
        <v>2943</v>
      </c>
      <c r="G324" s="5" t="s">
        <v>2944</v>
      </c>
      <c r="H324" s="5">
        <v>299</v>
      </c>
      <c r="I324" s="5" t="str">
        <f>IF(Amazon[[#This Row],[discounted_price]]&lt;200,"&lt;₹200",IF(OR(Amazon[[#This Row],[discounted_price]]=200,Amazon[[#This Row],[discounted_price]]&lt;=500),"₹200 - ₹500","&gt;₹500"))</f>
        <v>₹200 - ₹500</v>
      </c>
      <c r="J324" s="5">
        <v>699</v>
      </c>
      <c r="K324" s="7">
        <f>(Amazon[[#This Row],[actual_price]]-Amazon[[#This Row],[discounted_price]])/Amazon[[#This Row],[actual_price]]*100</f>
        <v>57.224606580829764</v>
      </c>
      <c r="L324" s="8">
        <v>0.56999999999999995</v>
      </c>
      <c r="M3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24" s="8" t="str">
        <f>IF(Amazon[[#This Row],[discount_percentage]]&gt;=50%,"Yes", "NO")</f>
        <v>Yes</v>
      </c>
      <c r="O324" s="5">
        <v>3.9</v>
      </c>
      <c r="P324" s="6">
        <v>1454</v>
      </c>
      <c r="Q324" s="6">
        <f>AVERAGE(Amazon[[#This Row],[rating]]+Amazon[[#This Row],[rating_count]]/1000)</f>
        <v>5.3540000000000001</v>
      </c>
      <c r="R324" s="6">
        <f>Amazon[[#This Row],[actual_price]]*Amazon[[#This Row],[rating_count]]</f>
        <v>1016346</v>
      </c>
    </row>
    <row r="325" spans="1:18">
      <c r="A325" s="5" t="s">
        <v>671</v>
      </c>
      <c r="B325" s="5" t="s">
        <v>672</v>
      </c>
      <c r="C325" s="5" t="s">
        <v>45</v>
      </c>
      <c r="D325" s="5" t="s">
        <v>2948</v>
      </c>
      <c r="E325" s="5" t="s">
        <v>2949</v>
      </c>
      <c r="F325" s="5" t="s">
        <v>2951</v>
      </c>
      <c r="G325" s="5" t="s">
        <v>2952</v>
      </c>
      <c r="H325" s="7">
        <v>24990</v>
      </c>
      <c r="I325" s="7" t="str">
        <f>IF(Amazon[[#This Row],[discounted_price]]&lt;200,"&lt;₹200",IF(OR(Amazon[[#This Row],[discounted_price]]=200,Amazon[[#This Row],[discounted_price]]&lt;=500),"₹200 - ₹500","&gt;₹500"))</f>
        <v>&gt;₹500</v>
      </c>
      <c r="J325" s="7">
        <v>51990</v>
      </c>
      <c r="K325" s="7">
        <f>(Amazon[[#This Row],[actual_price]]-Amazon[[#This Row],[discounted_price]])/Amazon[[#This Row],[actual_price]]*100</f>
        <v>51.933064050778995</v>
      </c>
      <c r="L325" s="8">
        <v>0.52</v>
      </c>
      <c r="M3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25" s="8" t="str">
        <f>IF(Amazon[[#This Row],[discount_percentage]]&gt;=50%,"Yes", "NO")</f>
        <v>Yes</v>
      </c>
      <c r="O325" s="5">
        <v>4.2</v>
      </c>
      <c r="P325" s="6">
        <v>2951</v>
      </c>
      <c r="Q325" s="6">
        <f>AVERAGE(Amazon[[#This Row],[rating]]+Amazon[[#This Row],[rating_count]]/1000)</f>
        <v>7.1509999999999998</v>
      </c>
      <c r="R325" s="6">
        <f>Amazon[[#This Row],[actual_price]]*Amazon[[#This Row],[rating_count]]</f>
        <v>153422490</v>
      </c>
    </row>
    <row r="326" spans="1:18">
      <c r="A326" s="5" t="s">
        <v>673</v>
      </c>
      <c r="B326" s="5" t="s">
        <v>674</v>
      </c>
      <c r="C326" s="5" t="s">
        <v>10</v>
      </c>
      <c r="D326" s="5" t="s">
        <v>2941</v>
      </c>
      <c r="E326" s="5" t="s">
        <v>2942</v>
      </c>
      <c r="F326" s="5" t="s">
        <v>2943</v>
      </c>
      <c r="G326" s="5" t="s">
        <v>2944</v>
      </c>
      <c r="H326" s="5">
        <v>249</v>
      </c>
      <c r="I326" s="5" t="str">
        <f>IF(Amazon[[#This Row],[discounted_price]]&lt;200,"&lt;₹200",IF(OR(Amazon[[#This Row],[discounted_price]]=200,Amazon[[#This Row],[discounted_price]]&lt;=500),"₹200 - ₹500","&gt;₹500"))</f>
        <v>₹200 - ₹500</v>
      </c>
      <c r="J326" s="5">
        <v>999</v>
      </c>
      <c r="K326" s="7">
        <f>(Amazon[[#This Row],[actual_price]]-Amazon[[#This Row],[discounted_price]])/Amazon[[#This Row],[actual_price]]*100</f>
        <v>75.075075075075077</v>
      </c>
      <c r="L326" s="8">
        <v>0.75</v>
      </c>
      <c r="M3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26" s="8" t="str">
        <f>IF(Amazon[[#This Row],[discount_percentage]]&gt;=50%,"Yes", "NO")</f>
        <v>Yes</v>
      </c>
      <c r="O326" s="5">
        <v>5</v>
      </c>
      <c r="P326" s="9">
        <v>0</v>
      </c>
      <c r="Q326" s="6">
        <f>AVERAGE(Amazon[[#This Row],[rating]]+Amazon[[#This Row],[rating_count]]/1000)</f>
        <v>5</v>
      </c>
      <c r="R326" s="9">
        <f>Amazon[[#This Row],[actual_price]]*Amazon[[#This Row],[rating_count]]</f>
        <v>0</v>
      </c>
    </row>
    <row r="327" spans="1:18">
      <c r="A327" s="5" t="s">
        <v>675</v>
      </c>
      <c r="B327" s="5" t="s">
        <v>676</v>
      </c>
      <c r="C327" s="5" t="s">
        <v>45</v>
      </c>
      <c r="D327" s="5" t="s">
        <v>2948</v>
      </c>
      <c r="E327" s="5" t="s">
        <v>2949</v>
      </c>
      <c r="F327" s="5" t="s">
        <v>2951</v>
      </c>
      <c r="G327" s="5" t="s">
        <v>2952</v>
      </c>
      <c r="H327" s="7">
        <v>61999</v>
      </c>
      <c r="I327" s="7" t="str">
        <f>IF(Amazon[[#This Row],[discounted_price]]&lt;200,"&lt;₹200",IF(OR(Amazon[[#This Row],[discounted_price]]=200,Amazon[[#This Row],[discounted_price]]&lt;=500),"₹200 - ₹500","&gt;₹500"))</f>
        <v>&gt;₹500</v>
      </c>
      <c r="J327" s="7">
        <v>69999</v>
      </c>
      <c r="K327" s="7">
        <f>(Amazon[[#This Row],[actual_price]]-Amazon[[#This Row],[discounted_price]])/Amazon[[#This Row],[actual_price]]*100</f>
        <v>11.428734696209945</v>
      </c>
      <c r="L327" s="8">
        <v>0.11</v>
      </c>
      <c r="M3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327" s="8" t="str">
        <f>IF(Amazon[[#This Row],[discount_percentage]]&gt;=50%,"Yes", "NO")</f>
        <v>NO</v>
      </c>
      <c r="O327" s="5">
        <v>4.0999999999999996</v>
      </c>
      <c r="P327" s="6">
        <v>6753</v>
      </c>
      <c r="Q327" s="6">
        <f>AVERAGE(Amazon[[#This Row],[rating]]+Amazon[[#This Row],[rating_count]]/1000)</f>
        <v>10.853</v>
      </c>
      <c r="R327" s="6">
        <f>Amazon[[#This Row],[actual_price]]*Amazon[[#This Row],[rating_count]]</f>
        <v>472703247</v>
      </c>
    </row>
    <row r="328" spans="1:18">
      <c r="A328" s="5" t="s">
        <v>677</v>
      </c>
      <c r="B328" s="5" t="s">
        <v>678</v>
      </c>
      <c r="C328" s="5" t="s">
        <v>45</v>
      </c>
      <c r="D328" s="5" t="s">
        <v>2948</v>
      </c>
      <c r="E328" s="5" t="s">
        <v>2949</v>
      </c>
      <c r="F328" s="5" t="s">
        <v>2951</v>
      </c>
      <c r="G328" s="5" t="s">
        <v>2952</v>
      </c>
      <c r="H328" s="7">
        <v>24499</v>
      </c>
      <c r="I328" s="7" t="str">
        <f>IF(Amazon[[#This Row],[discounted_price]]&lt;200,"&lt;₹200",IF(OR(Amazon[[#This Row],[discounted_price]]=200,Amazon[[#This Row],[discounted_price]]&lt;=500),"₹200 - ₹500","&gt;₹500"))</f>
        <v>&gt;₹500</v>
      </c>
      <c r="J328" s="7">
        <v>50000</v>
      </c>
      <c r="K328" s="7">
        <f>(Amazon[[#This Row],[actual_price]]-Amazon[[#This Row],[discounted_price]])/Amazon[[#This Row],[actual_price]]*100</f>
        <v>51.002000000000002</v>
      </c>
      <c r="L328" s="8">
        <v>0.51</v>
      </c>
      <c r="M3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28" s="8" t="str">
        <f>IF(Amazon[[#This Row],[discount_percentage]]&gt;=50%,"Yes", "NO")</f>
        <v>Yes</v>
      </c>
      <c r="O328" s="5">
        <v>3.9</v>
      </c>
      <c r="P328" s="6">
        <v>3518</v>
      </c>
      <c r="Q328" s="6">
        <f>AVERAGE(Amazon[[#This Row],[rating]]+Amazon[[#This Row],[rating_count]]/1000)</f>
        <v>7.4179999999999993</v>
      </c>
      <c r="R328" s="6">
        <f>Amazon[[#This Row],[actual_price]]*Amazon[[#This Row],[rating_count]]</f>
        <v>175900000</v>
      </c>
    </row>
    <row r="329" spans="1:18">
      <c r="A329" s="5" t="s">
        <v>679</v>
      </c>
      <c r="B329" s="5" t="s">
        <v>680</v>
      </c>
      <c r="C329" s="5" t="s">
        <v>45</v>
      </c>
      <c r="D329" s="5" t="s">
        <v>2948</v>
      </c>
      <c r="E329" s="5" t="s">
        <v>2949</v>
      </c>
      <c r="F329" s="5" t="s">
        <v>2951</v>
      </c>
      <c r="G329" s="5" t="s">
        <v>2952</v>
      </c>
      <c r="H329" s="7">
        <v>10499</v>
      </c>
      <c r="I329" s="7" t="str">
        <f>IF(Amazon[[#This Row],[discounted_price]]&lt;200,"&lt;₹200",IF(OR(Amazon[[#This Row],[discounted_price]]=200,Amazon[[#This Row],[discounted_price]]&lt;=500),"₹200 - ₹500","&gt;₹500"))</f>
        <v>&gt;₹500</v>
      </c>
      <c r="J329" s="7">
        <v>19499</v>
      </c>
      <c r="K329" s="7">
        <f>(Amazon[[#This Row],[actual_price]]-Amazon[[#This Row],[discounted_price]])/Amazon[[#This Row],[actual_price]]*100</f>
        <v>46.156213139135339</v>
      </c>
      <c r="L329" s="8">
        <v>0.46</v>
      </c>
      <c r="M3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29" s="8" t="str">
        <f>IF(Amazon[[#This Row],[discount_percentage]]&gt;=50%,"Yes", "NO")</f>
        <v>NO</v>
      </c>
      <c r="O329" s="5">
        <v>4.2</v>
      </c>
      <c r="P329" s="6">
        <v>1510</v>
      </c>
      <c r="Q329" s="6">
        <f>AVERAGE(Amazon[[#This Row],[rating]]+Amazon[[#This Row],[rating_count]]/1000)</f>
        <v>5.71</v>
      </c>
      <c r="R329" s="6">
        <f>Amazon[[#This Row],[actual_price]]*Amazon[[#This Row],[rating_count]]</f>
        <v>29443490</v>
      </c>
    </row>
    <row r="330" spans="1:18">
      <c r="A330" s="5" t="s">
        <v>681</v>
      </c>
      <c r="B330" s="5" t="s">
        <v>682</v>
      </c>
      <c r="C330" s="5" t="s">
        <v>10</v>
      </c>
      <c r="D330" s="5" t="s">
        <v>2941</v>
      </c>
      <c r="E330" s="5" t="s">
        <v>2942</v>
      </c>
      <c r="F330" s="5" t="s">
        <v>2943</v>
      </c>
      <c r="G330" s="5" t="s">
        <v>2944</v>
      </c>
      <c r="H330" s="5">
        <v>349</v>
      </c>
      <c r="I330" s="5" t="str">
        <f>IF(Amazon[[#This Row],[discounted_price]]&lt;200,"&lt;₹200",IF(OR(Amazon[[#This Row],[discounted_price]]=200,Amazon[[#This Row],[discounted_price]]&lt;=500),"₹200 - ₹500","&gt;₹500"))</f>
        <v>₹200 - ₹500</v>
      </c>
      <c r="J330" s="5">
        <v>999</v>
      </c>
      <c r="K330" s="7">
        <f>(Amazon[[#This Row],[actual_price]]-Amazon[[#This Row],[discounted_price]])/Amazon[[#This Row],[actual_price]]*100</f>
        <v>65.06506506506507</v>
      </c>
      <c r="L330" s="8">
        <v>0.65</v>
      </c>
      <c r="M3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30" s="8" t="str">
        <f>IF(Amazon[[#This Row],[discount_percentage]]&gt;=50%,"Yes", "NO")</f>
        <v>Yes</v>
      </c>
      <c r="O330" s="5">
        <v>4.3</v>
      </c>
      <c r="P330" s="6">
        <v>838</v>
      </c>
      <c r="Q330" s="6">
        <f>AVERAGE(Amazon[[#This Row],[rating]]+Amazon[[#This Row],[rating_count]]/1000)</f>
        <v>5.1379999999999999</v>
      </c>
      <c r="R330" s="6">
        <f>Amazon[[#This Row],[actual_price]]*Amazon[[#This Row],[rating_count]]</f>
        <v>837162</v>
      </c>
    </row>
    <row r="331" spans="1:18">
      <c r="A331" s="5" t="s">
        <v>683</v>
      </c>
      <c r="B331" s="5" t="s">
        <v>684</v>
      </c>
      <c r="C331" s="5" t="s">
        <v>110</v>
      </c>
      <c r="D331" s="5" t="s">
        <v>2948</v>
      </c>
      <c r="E331" s="5" t="s">
        <v>2949</v>
      </c>
      <c r="F331" s="5" t="s">
        <v>2950</v>
      </c>
      <c r="G331" s="5" t="s">
        <v>2953</v>
      </c>
      <c r="H331" s="5">
        <v>197</v>
      </c>
      <c r="I331" s="5" t="str">
        <f>IF(Amazon[[#This Row],[discounted_price]]&lt;200,"&lt;₹200",IF(OR(Amazon[[#This Row],[discounted_price]]=200,Amazon[[#This Row],[discounted_price]]&lt;=500),"₹200 - ₹500","&gt;₹500"))</f>
        <v>&lt;₹200</v>
      </c>
      <c r="J331" s="5">
        <v>499</v>
      </c>
      <c r="K331" s="7">
        <f>(Amazon[[#This Row],[actual_price]]-Amazon[[#This Row],[discounted_price]])/Amazon[[#This Row],[actual_price]]*100</f>
        <v>60.521042084168343</v>
      </c>
      <c r="L331" s="8">
        <v>0.61</v>
      </c>
      <c r="M3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31" s="8" t="str">
        <f>IF(Amazon[[#This Row],[discount_percentage]]&gt;=50%,"Yes", "NO")</f>
        <v>Yes</v>
      </c>
      <c r="O331" s="5">
        <v>3.8</v>
      </c>
      <c r="P331" s="6">
        <v>136</v>
      </c>
      <c r="Q331" s="6">
        <f>AVERAGE(Amazon[[#This Row],[rating]]+Amazon[[#This Row],[rating_count]]/1000)</f>
        <v>3.9359999999999999</v>
      </c>
      <c r="R331" s="6">
        <f>Amazon[[#This Row],[actual_price]]*Amazon[[#This Row],[rating_count]]</f>
        <v>67864</v>
      </c>
    </row>
    <row r="332" spans="1:18">
      <c r="A332" s="5" t="s">
        <v>685</v>
      </c>
      <c r="B332" s="5" t="s">
        <v>686</v>
      </c>
      <c r="C332" s="5" t="s">
        <v>470</v>
      </c>
      <c r="D332" s="5" t="s">
        <v>2948</v>
      </c>
      <c r="E332" s="5" t="s">
        <v>2949</v>
      </c>
      <c r="F332" s="5" t="s">
        <v>2961</v>
      </c>
      <c r="G332" s="5" t="s">
        <v>2962</v>
      </c>
      <c r="H332" s="7">
        <v>1299</v>
      </c>
      <c r="I332" s="7" t="str">
        <f>IF(Amazon[[#This Row],[discounted_price]]&lt;200,"&lt;₹200",IF(OR(Amazon[[#This Row],[discounted_price]]=200,Amazon[[#This Row],[discounted_price]]&lt;=500),"₹200 - ₹500","&gt;₹500"))</f>
        <v>&gt;₹500</v>
      </c>
      <c r="J332" s="7">
        <v>2499</v>
      </c>
      <c r="K332" s="7">
        <f>(Amazon[[#This Row],[actual_price]]-Amazon[[#This Row],[discounted_price]])/Amazon[[#This Row],[actual_price]]*100</f>
        <v>48.019207683073226</v>
      </c>
      <c r="L332" s="8">
        <v>0.48</v>
      </c>
      <c r="M3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32" s="8" t="str">
        <f>IF(Amazon[[#This Row],[discount_percentage]]&gt;=50%,"Yes", "NO")</f>
        <v>NO</v>
      </c>
      <c r="O332" s="5">
        <v>4.3</v>
      </c>
      <c r="P332" s="6">
        <v>301</v>
      </c>
      <c r="Q332" s="6">
        <f>AVERAGE(Amazon[[#This Row],[rating]]+Amazon[[#This Row],[rating_count]]/1000)</f>
        <v>4.601</v>
      </c>
      <c r="R332" s="6">
        <f>Amazon[[#This Row],[actual_price]]*Amazon[[#This Row],[rating_count]]</f>
        <v>752199</v>
      </c>
    </row>
    <row r="333" spans="1:18">
      <c r="A333" s="5" t="s">
        <v>687</v>
      </c>
      <c r="B333" s="5" t="s">
        <v>688</v>
      </c>
      <c r="C333" s="5" t="s">
        <v>10</v>
      </c>
      <c r="D333" s="5" t="s">
        <v>2941</v>
      </c>
      <c r="E333" s="5" t="s">
        <v>2942</v>
      </c>
      <c r="F333" s="5" t="s">
        <v>2943</v>
      </c>
      <c r="G333" s="5" t="s">
        <v>2944</v>
      </c>
      <c r="H333" s="7">
        <v>1519</v>
      </c>
      <c r="I333" s="7" t="str">
        <f>IF(Amazon[[#This Row],[discounted_price]]&lt;200,"&lt;₹200",IF(OR(Amazon[[#This Row],[discounted_price]]=200,Amazon[[#This Row],[discounted_price]]&lt;=500),"₹200 - ₹500","&gt;₹500"))</f>
        <v>&gt;₹500</v>
      </c>
      <c r="J333" s="7">
        <v>1899</v>
      </c>
      <c r="K333" s="7">
        <f>(Amazon[[#This Row],[actual_price]]-Amazon[[#This Row],[discounted_price]])/Amazon[[#This Row],[actual_price]]*100</f>
        <v>20.01053185887309</v>
      </c>
      <c r="L333" s="8">
        <v>0.2</v>
      </c>
      <c r="M3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333" s="8" t="str">
        <f>IF(Amazon[[#This Row],[discount_percentage]]&gt;=50%,"Yes", "NO")</f>
        <v>NO</v>
      </c>
      <c r="O333" s="5">
        <v>4.4000000000000004</v>
      </c>
      <c r="P333" s="6">
        <v>19763</v>
      </c>
      <c r="Q333" s="6">
        <f>AVERAGE(Amazon[[#This Row],[rating]]+Amazon[[#This Row],[rating_count]]/1000)</f>
        <v>24.163000000000004</v>
      </c>
      <c r="R333" s="6">
        <f>Amazon[[#This Row],[actual_price]]*Amazon[[#This Row],[rating_count]]</f>
        <v>37529937</v>
      </c>
    </row>
    <row r="334" spans="1:18">
      <c r="A334" s="5" t="s">
        <v>689</v>
      </c>
      <c r="B334" s="5" t="s">
        <v>690</v>
      </c>
      <c r="C334" s="5" t="s">
        <v>45</v>
      </c>
      <c r="D334" s="5" t="s">
        <v>2948</v>
      </c>
      <c r="E334" s="5" t="s">
        <v>2949</v>
      </c>
      <c r="F334" s="5" t="s">
        <v>2951</v>
      </c>
      <c r="G334" s="5" t="s">
        <v>2952</v>
      </c>
      <c r="H334" s="7">
        <v>46999</v>
      </c>
      <c r="I334" s="7" t="str">
        <f>IF(Amazon[[#This Row],[discounted_price]]&lt;200,"&lt;₹200",IF(OR(Amazon[[#This Row],[discounted_price]]=200,Amazon[[#This Row],[discounted_price]]&lt;=500),"₹200 - ₹500","&gt;₹500"))</f>
        <v>&gt;₹500</v>
      </c>
      <c r="J334" s="7">
        <v>69999</v>
      </c>
      <c r="K334" s="7">
        <f>(Amazon[[#This Row],[actual_price]]-Amazon[[#This Row],[discounted_price]])/Amazon[[#This Row],[actual_price]]*100</f>
        <v>32.857612251603598</v>
      </c>
      <c r="L334" s="8">
        <v>0.33</v>
      </c>
      <c r="M3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334" s="8" t="str">
        <f>IF(Amazon[[#This Row],[discount_percentage]]&gt;=50%,"Yes", "NO")</f>
        <v>NO</v>
      </c>
      <c r="O334" s="5">
        <v>4.3</v>
      </c>
      <c r="P334" s="6">
        <v>21252</v>
      </c>
      <c r="Q334" s="6">
        <f>AVERAGE(Amazon[[#This Row],[rating]]+Amazon[[#This Row],[rating_count]]/1000)</f>
        <v>25.552</v>
      </c>
      <c r="R334" s="6">
        <f>Amazon[[#This Row],[actual_price]]*Amazon[[#This Row],[rating_count]]</f>
        <v>1487618748</v>
      </c>
    </row>
    <row r="335" spans="1:18">
      <c r="A335" s="5" t="s">
        <v>691</v>
      </c>
      <c r="B335" s="5" t="s">
        <v>692</v>
      </c>
      <c r="C335" s="5" t="s">
        <v>10</v>
      </c>
      <c r="D335" s="5" t="s">
        <v>2941</v>
      </c>
      <c r="E335" s="5" t="s">
        <v>2942</v>
      </c>
      <c r="F335" s="5" t="s">
        <v>2943</v>
      </c>
      <c r="G335" s="5" t="s">
        <v>2944</v>
      </c>
      <c r="H335" s="5">
        <v>299</v>
      </c>
      <c r="I335" s="5" t="str">
        <f>IF(Amazon[[#This Row],[discounted_price]]&lt;200,"&lt;₹200",IF(OR(Amazon[[#This Row],[discounted_price]]=200,Amazon[[#This Row],[discounted_price]]&lt;=500),"₹200 - ₹500","&gt;₹500"))</f>
        <v>₹200 - ₹500</v>
      </c>
      <c r="J335" s="5">
        <v>799</v>
      </c>
      <c r="K335" s="7">
        <f>(Amazon[[#This Row],[actual_price]]-Amazon[[#This Row],[discounted_price]])/Amazon[[#This Row],[actual_price]]*100</f>
        <v>62.578222778473091</v>
      </c>
      <c r="L335" s="8">
        <v>0.63</v>
      </c>
      <c r="M3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35" s="8" t="str">
        <f>IF(Amazon[[#This Row],[discount_percentage]]&gt;=50%,"Yes", "NO")</f>
        <v>Yes</v>
      </c>
      <c r="O335" s="5">
        <v>4.3</v>
      </c>
      <c r="P335" s="6">
        <v>1902</v>
      </c>
      <c r="Q335" s="6">
        <f>AVERAGE(Amazon[[#This Row],[rating]]+Amazon[[#This Row],[rating_count]]/1000)</f>
        <v>6.202</v>
      </c>
      <c r="R335" s="6">
        <f>Amazon[[#This Row],[actual_price]]*Amazon[[#This Row],[rating_count]]</f>
        <v>1519698</v>
      </c>
    </row>
    <row r="336" spans="1:18">
      <c r="A336" s="5" t="s">
        <v>693</v>
      </c>
      <c r="B336" s="5" t="s">
        <v>694</v>
      </c>
      <c r="C336" s="5" t="s">
        <v>695</v>
      </c>
      <c r="D336" s="5" t="s">
        <v>2948</v>
      </c>
      <c r="E336" s="5" t="s">
        <v>2969</v>
      </c>
      <c r="F336" s="5" t="s">
        <v>2970</v>
      </c>
      <c r="H336" s="7">
        <v>1799</v>
      </c>
      <c r="I336" s="7" t="str">
        <f>IF(Amazon[[#This Row],[discounted_price]]&lt;200,"&lt;₹200",IF(OR(Amazon[[#This Row],[discounted_price]]=200,Amazon[[#This Row],[discounted_price]]&lt;=500),"₹200 - ₹500","&gt;₹500"))</f>
        <v>&gt;₹500</v>
      </c>
      <c r="J336" s="7">
        <v>19999</v>
      </c>
      <c r="K336" s="7">
        <f>(Amazon[[#This Row],[actual_price]]-Amazon[[#This Row],[discounted_price]])/Amazon[[#This Row],[actual_price]]*100</f>
        <v>91.004550227511373</v>
      </c>
      <c r="L336" s="8">
        <v>0.91</v>
      </c>
      <c r="M3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336" s="8" t="str">
        <f>IF(Amazon[[#This Row],[discount_percentage]]&gt;=50%,"Yes", "NO")</f>
        <v>Yes</v>
      </c>
      <c r="O336" s="5">
        <v>4.2</v>
      </c>
      <c r="P336" s="6">
        <v>13937</v>
      </c>
      <c r="Q336" s="6">
        <f>AVERAGE(Amazon[[#This Row],[rating]]+Amazon[[#This Row],[rating_count]]/1000)</f>
        <v>18.137</v>
      </c>
      <c r="R336" s="6">
        <f>Amazon[[#This Row],[actual_price]]*Amazon[[#This Row],[rating_count]]</f>
        <v>278726063</v>
      </c>
    </row>
    <row r="337" spans="1:18">
      <c r="A337" s="5" t="s">
        <v>696</v>
      </c>
      <c r="B337" s="5" t="s">
        <v>697</v>
      </c>
      <c r="C337" s="5" t="s">
        <v>695</v>
      </c>
      <c r="D337" s="5" t="s">
        <v>2948</v>
      </c>
      <c r="E337" s="5" t="s">
        <v>2969</v>
      </c>
      <c r="F337" s="5" t="s">
        <v>2970</v>
      </c>
      <c r="H337" s="7">
        <v>1998</v>
      </c>
      <c r="I337" s="7" t="str">
        <f>IF(Amazon[[#This Row],[discounted_price]]&lt;200,"&lt;₹200",IF(OR(Amazon[[#This Row],[discounted_price]]=200,Amazon[[#This Row],[discounted_price]]&lt;=500),"₹200 - ₹500","&gt;₹500"))</f>
        <v>&gt;₹500</v>
      </c>
      <c r="J337" s="7">
        <v>9999</v>
      </c>
      <c r="K337" s="7">
        <f>(Amazon[[#This Row],[actual_price]]-Amazon[[#This Row],[discounted_price]])/Amazon[[#This Row],[actual_price]]*100</f>
        <v>80.018001800180016</v>
      </c>
      <c r="L337" s="8">
        <v>0.8</v>
      </c>
      <c r="M3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37" s="8" t="str">
        <f>IF(Amazon[[#This Row],[discount_percentage]]&gt;=50%,"Yes", "NO")</f>
        <v>Yes</v>
      </c>
      <c r="O337" s="5">
        <v>4.3</v>
      </c>
      <c r="P337" s="6">
        <v>27696</v>
      </c>
      <c r="Q337" s="6">
        <f>AVERAGE(Amazon[[#This Row],[rating]]+Amazon[[#This Row],[rating_count]]/1000)</f>
        <v>31.996000000000002</v>
      </c>
      <c r="R337" s="6">
        <f>Amazon[[#This Row],[actual_price]]*Amazon[[#This Row],[rating_count]]</f>
        <v>276932304</v>
      </c>
    </row>
    <row r="338" spans="1:18">
      <c r="A338" s="5" t="s">
        <v>698</v>
      </c>
      <c r="B338" s="5" t="s">
        <v>699</v>
      </c>
      <c r="C338" s="5" t="s">
        <v>695</v>
      </c>
      <c r="D338" s="5" t="s">
        <v>2948</v>
      </c>
      <c r="E338" s="5" t="s">
        <v>2969</v>
      </c>
      <c r="F338" s="5" t="s">
        <v>2970</v>
      </c>
      <c r="H338" s="7">
        <v>1999</v>
      </c>
      <c r="I338" s="7" t="str">
        <f>IF(Amazon[[#This Row],[discounted_price]]&lt;200,"&lt;₹200",IF(OR(Amazon[[#This Row],[discounted_price]]=200,Amazon[[#This Row],[discounted_price]]&lt;=500),"₹200 - ₹500","&gt;₹500"))</f>
        <v>&gt;₹500</v>
      </c>
      <c r="J338" s="7">
        <v>7990</v>
      </c>
      <c r="K338" s="7">
        <f>(Amazon[[#This Row],[actual_price]]-Amazon[[#This Row],[discounted_price]])/Amazon[[#This Row],[actual_price]]*100</f>
        <v>74.981226533166449</v>
      </c>
      <c r="L338" s="8">
        <v>0.75</v>
      </c>
      <c r="M3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38" s="8" t="str">
        <f>IF(Amazon[[#This Row],[discount_percentage]]&gt;=50%,"Yes", "NO")</f>
        <v>Yes</v>
      </c>
      <c r="O338" s="5">
        <v>3.8</v>
      </c>
      <c r="P338" s="6">
        <v>17831</v>
      </c>
      <c r="Q338" s="6">
        <f>AVERAGE(Amazon[[#This Row],[rating]]+Amazon[[#This Row],[rating_count]]/1000)</f>
        <v>21.631</v>
      </c>
      <c r="R338" s="6">
        <f>Amazon[[#This Row],[actual_price]]*Amazon[[#This Row],[rating_count]]</f>
        <v>142469690</v>
      </c>
    </row>
    <row r="339" spans="1:18">
      <c r="A339" s="5" t="s">
        <v>700</v>
      </c>
      <c r="B339" s="5" t="s">
        <v>701</v>
      </c>
      <c r="C339" s="5" t="s">
        <v>702</v>
      </c>
      <c r="D339" s="5" t="s">
        <v>2948</v>
      </c>
      <c r="E339" s="5" t="s">
        <v>2971</v>
      </c>
      <c r="F339" s="5" t="s">
        <v>2972</v>
      </c>
      <c r="G339" s="5" t="s">
        <v>2973</v>
      </c>
      <c r="H339" s="7">
        <v>2049</v>
      </c>
      <c r="I339" s="7" t="str">
        <f>IF(Amazon[[#This Row],[discounted_price]]&lt;200,"&lt;₹200",IF(OR(Amazon[[#This Row],[discounted_price]]=200,Amazon[[#This Row],[discounted_price]]&lt;=500),"₹200 - ₹500","&gt;₹500"))</f>
        <v>&gt;₹500</v>
      </c>
      <c r="J339" s="7">
        <v>2199</v>
      </c>
      <c r="K339" s="7">
        <f>(Amazon[[#This Row],[actual_price]]-Amazon[[#This Row],[discounted_price]])/Amazon[[#This Row],[actual_price]]*100</f>
        <v>6.8212824010914055</v>
      </c>
      <c r="L339" s="8">
        <v>7.0000000000000007E-2</v>
      </c>
      <c r="M3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339" s="8" t="str">
        <f>IF(Amazon[[#This Row],[discount_percentage]]&gt;=50%,"Yes", "NO")</f>
        <v>NO</v>
      </c>
      <c r="O339" s="5">
        <v>4.3</v>
      </c>
      <c r="P339" s="6">
        <v>178912</v>
      </c>
      <c r="Q339" s="6">
        <f>AVERAGE(Amazon[[#This Row],[rating]]+Amazon[[#This Row],[rating_count]]/1000)</f>
        <v>183.21200000000002</v>
      </c>
      <c r="R339" s="6">
        <f>Amazon[[#This Row],[actual_price]]*Amazon[[#This Row],[rating_count]]</f>
        <v>393427488</v>
      </c>
    </row>
    <row r="340" spans="1:18">
      <c r="A340" s="5" t="s">
        <v>703</v>
      </c>
      <c r="B340" s="5" t="s">
        <v>704</v>
      </c>
      <c r="C340" s="5" t="s">
        <v>705</v>
      </c>
      <c r="D340" s="5" t="s">
        <v>2948</v>
      </c>
      <c r="E340" s="5" t="s">
        <v>2971</v>
      </c>
      <c r="F340" s="5" t="s">
        <v>2974</v>
      </c>
      <c r="G340" s="5" t="s">
        <v>2975</v>
      </c>
      <c r="H340" s="7">
        <v>6499</v>
      </c>
      <c r="I340" s="7" t="str">
        <f>IF(Amazon[[#This Row],[discounted_price]]&lt;200,"&lt;₹200",IF(OR(Amazon[[#This Row],[discounted_price]]=200,Amazon[[#This Row],[discounted_price]]&lt;=500),"₹200 - ₹500","&gt;₹500"))</f>
        <v>&gt;₹500</v>
      </c>
      <c r="J340" s="7">
        <v>8999</v>
      </c>
      <c r="K340" s="7">
        <f>(Amazon[[#This Row],[actual_price]]-Amazon[[#This Row],[discounted_price]])/Amazon[[#This Row],[actual_price]]*100</f>
        <v>27.780864540504503</v>
      </c>
      <c r="L340" s="8">
        <v>0.28000000000000003</v>
      </c>
      <c r="M3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40" s="8" t="str">
        <f>IF(Amazon[[#This Row],[discount_percentage]]&gt;=50%,"Yes", "NO")</f>
        <v>NO</v>
      </c>
      <c r="O340" s="5">
        <v>4</v>
      </c>
      <c r="P340" s="6">
        <v>7807</v>
      </c>
      <c r="Q340" s="6">
        <f>AVERAGE(Amazon[[#This Row],[rating]]+Amazon[[#This Row],[rating_count]]/1000)</f>
        <v>11.807</v>
      </c>
      <c r="R340" s="6">
        <f>Amazon[[#This Row],[actual_price]]*Amazon[[#This Row],[rating_count]]</f>
        <v>70255193</v>
      </c>
    </row>
    <row r="341" spans="1:18">
      <c r="A341" s="5" t="s">
        <v>706</v>
      </c>
      <c r="B341" s="5" t="s">
        <v>707</v>
      </c>
      <c r="C341" s="5" t="s">
        <v>705</v>
      </c>
      <c r="D341" s="5" t="s">
        <v>2948</v>
      </c>
      <c r="E341" s="5" t="s">
        <v>2971</v>
      </c>
      <c r="F341" s="5" t="s">
        <v>2974</v>
      </c>
      <c r="G341" s="5" t="s">
        <v>2975</v>
      </c>
      <c r="H341" s="7">
        <v>28999</v>
      </c>
      <c r="I341" s="7" t="str">
        <f>IF(Amazon[[#This Row],[discounted_price]]&lt;200,"&lt;₹200",IF(OR(Amazon[[#This Row],[discounted_price]]=200,Amazon[[#This Row],[discounted_price]]&lt;=500),"₹200 - ₹500","&gt;₹500"))</f>
        <v>&gt;₹500</v>
      </c>
      <c r="J341" s="7">
        <v>28999</v>
      </c>
      <c r="K341" s="7">
        <f>(Amazon[[#This Row],[actual_price]]-Amazon[[#This Row],[discounted_price]])/Amazon[[#This Row],[actual_price]]*100</f>
        <v>0</v>
      </c>
      <c r="L341" s="8">
        <v>0</v>
      </c>
      <c r="M3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341" s="8" t="str">
        <f>IF(Amazon[[#This Row],[discount_percentage]]&gt;=50%,"Yes", "NO")</f>
        <v>NO</v>
      </c>
      <c r="O341" s="5">
        <v>4.3</v>
      </c>
      <c r="P341" s="6">
        <v>17415</v>
      </c>
      <c r="Q341" s="6">
        <f>AVERAGE(Amazon[[#This Row],[rating]]+Amazon[[#This Row],[rating_count]]/1000)</f>
        <v>21.715</v>
      </c>
      <c r="R341" s="6">
        <f>Amazon[[#This Row],[actual_price]]*Amazon[[#This Row],[rating_count]]</f>
        <v>505017585</v>
      </c>
    </row>
    <row r="342" spans="1:18">
      <c r="A342" s="5" t="s">
        <v>708</v>
      </c>
      <c r="B342" s="5" t="s">
        <v>709</v>
      </c>
      <c r="C342" s="5" t="s">
        <v>705</v>
      </c>
      <c r="D342" s="5" t="s">
        <v>2948</v>
      </c>
      <c r="E342" s="5" t="s">
        <v>2971</v>
      </c>
      <c r="F342" s="5" t="s">
        <v>2974</v>
      </c>
      <c r="G342" s="5" t="s">
        <v>2975</v>
      </c>
      <c r="H342" s="7">
        <v>28999</v>
      </c>
      <c r="I342" s="7" t="str">
        <f>IF(Amazon[[#This Row],[discounted_price]]&lt;200,"&lt;₹200",IF(OR(Amazon[[#This Row],[discounted_price]]=200,Amazon[[#This Row],[discounted_price]]&lt;=500),"₹200 - ₹500","&gt;₹500"))</f>
        <v>&gt;₹500</v>
      </c>
      <c r="J342" s="7">
        <v>28999</v>
      </c>
      <c r="K342" s="7">
        <f>(Amazon[[#This Row],[actual_price]]-Amazon[[#This Row],[discounted_price]])/Amazon[[#This Row],[actual_price]]*100</f>
        <v>0</v>
      </c>
      <c r="L342" s="8">
        <v>0</v>
      </c>
      <c r="M3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342" s="8" t="str">
        <f>IF(Amazon[[#This Row],[discount_percentage]]&gt;=50%,"Yes", "NO")</f>
        <v>NO</v>
      </c>
      <c r="O342" s="5">
        <v>4.3</v>
      </c>
      <c r="P342" s="6">
        <v>17415</v>
      </c>
      <c r="Q342" s="6">
        <f>AVERAGE(Amazon[[#This Row],[rating]]+Amazon[[#This Row],[rating_count]]/1000)</f>
        <v>21.715</v>
      </c>
      <c r="R342" s="6">
        <f>Amazon[[#This Row],[actual_price]]*Amazon[[#This Row],[rating_count]]</f>
        <v>505017585</v>
      </c>
    </row>
    <row r="343" spans="1:18">
      <c r="A343" s="5" t="s">
        <v>710</v>
      </c>
      <c r="B343" s="5" t="s">
        <v>711</v>
      </c>
      <c r="C343" s="5" t="s">
        <v>705</v>
      </c>
      <c r="D343" s="5" t="s">
        <v>2948</v>
      </c>
      <c r="E343" s="5" t="s">
        <v>2971</v>
      </c>
      <c r="F343" s="5" t="s">
        <v>2974</v>
      </c>
      <c r="G343" s="5" t="s">
        <v>2975</v>
      </c>
      <c r="H343" s="7">
        <v>6499</v>
      </c>
      <c r="I343" s="7" t="str">
        <f>IF(Amazon[[#This Row],[discounted_price]]&lt;200,"&lt;₹200",IF(OR(Amazon[[#This Row],[discounted_price]]=200,Amazon[[#This Row],[discounted_price]]&lt;=500),"₹200 - ₹500","&gt;₹500"))</f>
        <v>&gt;₹500</v>
      </c>
      <c r="J343" s="7">
        <v>8999</v>
      </c>
      <c r="K343" s="7">
        <f>(Amazon[[#This Row],[actual_price]]-Amazon[[#This Row],[discounted_price]])/Amazon[[#This Row],[actual_price]]*100</f>
        <v>27.780864540504503</v>
      </c>
      <c r="L343" s="8">
        <v>0.28000000000000003</v>
      </c>
      <c r="M3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43" s="8" t="str">
        <f>IF(Amazon[[#This Row],[discount_percentage]]&gt;=50%,"Yes", "NO")</f>
        <v>NO</v>
      </c>
      <c r="O343" s="5">
        <v>4</v>
      </c>
      <c r="P343" s="6">
        <v>7807</v>
      </c>
      <c r="Q343" s="6">
        <f>AVERAGE(Amazon[[#This Row],[rating]]+Amazon[[#This Row],[rating_count]]/1000)</f>
        <v>11.807</v>
      </c>
      <c r="R343" s="6">
        <f>Amazon[[#This Row],[actual_price]]*Amazon[[#This Row],[rating_count]]</f>
        <v>70255193</v>
      </c>
    </row>
    <row r="344" spans="1:18">
      <c r="A344" s="5" t="s">
        <v>712</v>
      </c>
      <c r="B344" s="5" t="s">
        <v>713</v>
      </c>
      <c r="C344" s="5" t="s">
        <v>705</v>
      </c>
      <c r="D344" s="5" t="s">
        <v>2948</v>
      </c>
      <c r="E344" s="5" t="s">
        <v>2971</v>
      </c>
      <c r="F344" s="5" t="s">
        <v>2974</v>
      </c>
      <c r="G344" s="5" t="s">
        <v>2975</v>
      </c>
      <c r="H344" s="7">
        <v>6499</v>
      </c>
      <c r="I344" s="7" t="str">
        <f>IF(Amazon[[#This Row],[discounted_price]]&lt;200,"&lt;₹200",IF(OR(Amazon[[#This Row],[discounted_price]]=200,Amazon[[#This Row],[discounted_price]]&lt;=500),"₹200 - ₹500","&gt;₹500"))</f>
        <v>&gt;₹500</v>
      </c>
      <c r="J344" s="7">
        <v>8999</v>
      </c>
      <c r="K344" s="7">
        <f>(Amazon[[#This Row],[actual_price]]-Amazon[[#This Row],[discounted_price]])/Amazon[[#This Row],[actual_price]]*100</f>
        <v>27.780864540504503</v>
      </c>
      <c r="L344" s="8">
        <v>0.28000000000000003</v>
      </c>
      <c r="M3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44" s="8" t="str">
        <f>IF(Amazon[[#This Row],[discount_percentage]]&gt;=50%,"Yes", "NO")</f>
        <v>NO</v>
      </c>
      <c r="O344" s="5">
        <v>4</v>
      </c>
      <c r="P344" s="6">
        <v>7807</v>
      </c>
      <c r="Q344" s="6">
        <f>AVERAGE(Amazon[[#This Row],[rating]]+Amazon[[#This Row],[rating_count]]/1000)</f>
        <v>11.807</v>
      </c>
      <c r="R344" s="6">
        <f>Amazon[[#This Row],[actual_price]]*Amazon[[#This Row],[rating_count]]</f>
        <v>70255193</v>
      </c>
    </row>
    <row r="345" spans="1:18">
      <c r="A345" s="5" t="s">
        <v>714</v>
      </c>
      <c r="B345" s="5" t="s">
        <v>715</v>
      </c>
      <c r="C345" s="5" t="s">
        <v>716</v>
      </c>
      <c r="D345" s="5" t="s">
        <v>2948</v>
      </c>
      <c r="E345" s="5" t="s">
        <v>2950</v>
      </c>
      <c r="F345" s="5" t="s">
        <v>2976</v>
      </c>
      <c r="G345" s="5" t="s">
        <v>2977</v>
      </c>
      <c r="H345" s="5">
        <v>569</v>
      </c>
      <c r="I345" s="5" t="str">
        <f>IF(Amazon[[#This Row],[discounted_price]]&lt;200,"&lt;₹200",IF(OR(Amazon[[#This Row],[discounted_price]]=200,Amazon[[#This Row],[discounted_price]]&lt;=500),"₹200 - ₹500","&gt;₹500"))</f>
        <v>&gt;₹500</v>
      </c>
      <c r="J345" s="7">
        <v>1000</v>
      </c>
      <c r="K345" s="7">
        <f>(Amazon[[#This Row],[actual_price]]-Amazon[[#This Row],[discounted_price]])/Amazon[[#This Row],[actual_price]]*100</f>
        <v>43.1</v>
      </c>
      <c r="L345" s="8">
        <v>0.43</v>
      </c>
      <c r="M3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45" s="8" t="str">
        <f>IF(Amazon[[#This Row],[discount_percentage]]&gt;=50%,"Yes", "NO")</f>
        <v>NO</v>
      </c>
      <c r="O345" s="5">
        <v>4.4000000000000004</v>
      </c>
      <c r="P345" s="6">
        <v>67259</v>
      </c>
      <c r="Q345" s="6">
        <f>AVERAGE(Amazon[[#This Row],[rating]]+Amazon[[#This Row],[rating_count]]/1000)</f>
        <v>71.659000000000006</v>
      </c>
      <c r="R345" s="6">
        <f>Amazon[[#This Row],[actual_price]]*Amazon[[#This Row],[rating_count]]</f>
        <v>67259000</v>
      </c>
    </row>
    <row r="346" spans="1:18">
      <c r="A346" s="5" t="s">
        <v>717</v>
      </c>
      <c r="B346" s="5" t="s">
        <v>718</v>
      </c>
      <c r="C346" s="5" t="s">
        <v>695</v>
      </c>
      <c r="D346" s="5" t="s">
        <v>2948</v>
      </c>
      <c r="E346" s="5" t="s">
        <v>2969</v>
      </c>
      <c r="F346" s="5" t="s">
        <v>2970</v>
      </c>
      <c r="H346" s="7">
        <v>1898</v>
      </c>
      <c r="I346" s="7" t="str">
        <f>IF(Amazon[[#This Row],[discounted_price]]&lt;200,"&lt;₹200",IF(OR(Amazon[[#This Row],[discounted_price]]=200,Amazon[[#This Row],[discounted_price]]&lt;=500),"₹200 - ₹500","&gt;₹500"))</f>
        <v>&gt;₹500</v>
      </c>
      <c r="J346" s="7">
        <v>4999</v>
      </c>
      <c r="K346" s="7">
        <f>(Amazon[[#This Row],[actual_price]]-Amazon[[#This Row],[discounted_price]])/Amazon[[#This Row],[actual_price]]*100</f>
        <v>62.032406481296256</v>
      </c>
      <c r="L346" s="8">
        <v>0.62</v>
      </c>
      <c r="M3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46" s="8" t="str">
        <f>IF(Amazon[[#This Row],[discount_percentage]]&gt;=50%,"Yes", "NO")</f>
        <v>Yes</v>
      </c>
      <c r="O346" s="5">
        <v>4.0999999999999996</v>
      </c>
      <c r="P346" s="6">
        <v>10689</v>
      </c>
      <c r="Q346" s="6">
        <f>AVERAGE(Amazon[[#This Row],[rating]]+Amazon[[#This Row],[rating_count]]/1000)</f>
        <v>14.789</v>
      </c>
      <c r="R346" s="6">
        <f>Amazon[[#This Row],[actual_price]]*Amazon[[#This Row],[rating_count]]</f>
        <v>53434311</v>
      </c>
    </row>
    <row r="347" spans="1:18">
      <c r="A347" s="5" t="s">
        <v>719</v>
      </c>
      <c r="B347" s="5" t="s">
        <v>720</v>
      </c>
      <c r="C347" s="5" t="s">
        <v>721</v>
      </c>
      <c r="D347" s="5" t="s">
        <v>2948</v>
      </c>
      <c r="E347" s="5" t="s">
        <v>2971</v>
      </c>
      <c r="F347" s="5" t="s">
        <v>2974</v>
      </c>
      <c r="G347" s="5" t="s">
        <v>2978</v>
      </c>
      <c r="H347" s="7">
        <v>1299</v>
      </c>
      <c r="I347" s="7" t="str">
        <f>IF(Amazon[[#This Row],[discounted_price]]&lt;200,"&lt;₹200",IF(OR(Amazon[[#This Row],[discounted_price]]=200,Amazon[[#This Row],[discounted_price]]&lt;=500),"₹200 - ₹500","&gt;₹500"))</f>
        <v>&gt;₹500</v>
      </c>
      <c r="J347" s="7">
        <v>1599</v>
      </c>
      <c r="K347" s="7">
        <f>(Amazon[[#This Row],[actual_price]]-Amazon[[#This Row],[discounted_price]])/Amazon[[#This Row],[actual_price]]*100</f>
        <v>18.761726078799249</v>
      </c>
      <c r="L347" s="8">
        <v>0.19</v>
      </c>
      <c r="M3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347" s="8" t="str">
        <f>IF(Amazon[[#This Row],[discount_percentage]]&gt;=50%,"Yes", "NO")</f>
        <v>NO</v>
      </c>
      <c r="O347" s="5">
        <v>4</v>
      </c>
      <c r="P347" s="6">
        <v>128311</v>
      </c>
      <c r="Q347" s="6">
        <f>AVERAGE(Amazon[[#This Row],[rating]]+Amazon[[#This Row],[rating_count]]/1000)</f>
        <v>132.31100000000001</v>
      </c>
      <c r="R347" s="6">
        <f>Amazon[[#This Row],[actual_price]]*Amazon[[#This Row],[rating_count]]</f>
        <v>205169289</v>
      </c>
    </row>
    <row r="348" spans="1:18">
      <c r="A348" s="5" t="s">
        <v>722</v>
      </c>
      <c r="B348" s="5" t="s">
        <v>723</v>
      </c>
      <c r="C348" s="5" t="s">
        <v>695</v>
      </c>
      <c r="D348" s="5" t="s">
        <v>2948</v>
      </c>
      <c r="E348" s="5" t="s">
        <v>2969</v>
      </c>
      <c r="F348" s="5" t="s">
        <v>2970</v>
      </c>
      <c r="H348" s="7">
        <v>1499</v>
      </c>
      <c r="I348" s="7" t="str">
        <f>IF(Amazon[[#This Row],[discounted_price]]&lt;200,"&lt;₹200",IF(OR(Amazon[[#This Row],[discounted_price]]=200,Amazon[[#This Row],[discounted_price]]&lt;=500),"₹200 - ₹500","&gt;₹500"))</f>
        <v>&gt;₹500</v>
      </c>
      <c r="J348" s="7">
        <v>6990</v>
      </c>
      <c r="K348" s="7">
        <f>(Amazon[[#This Row],[actual_price]]-Amazon[[#This Row],[discounted_price]])/Amazon[[#This Row],[actual_price]]*100</f>
        <v>78.55507868383404</v>
      </c>
      <c r="L348" s="8">
        <v>0.79</v>
      </c>
      <c r="M3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48" s="8" t="str">
        <f>IF(Amazon[[#This Row],[discount_percentage]]&gt;=50%,"Yes", "NO")</f>
        <v>Yes</v>
      </c>
      <c r="O348" s="5">
        <v>3.9</v>
      </c>
      <c r="P348" s="6">
        <v>21796</v>
      </c>
      <c r="Q348" s="6">
        <f>AVERAGE(Amazon[[#This Row],[rating]]+Amazon[[#This Row],[rating_count]]/1000)</f>
        <v>25.695999999999998</v>
      </c>
      <c r="R348" s="6">
        <f>Amazon[[#This Row],[actual_price]]*Amazon[[#This Row],[rating_count]]</f>
        <v>152354040</v>
      </c>
    </row>
    <row r="349" spans="1:18">
      <c r="A349" s="5" t="s">
        <v>724</v>
      </c>
      <c r="B349" s="5" t="s">
        <v>725</v>
      </c>
      <c r="C349" s="5" t="s">
        <v>726</v>
      </c>
      <c r="D349" s="5" t="s">
        <v>2948</v>
      </c>
      <c r="E349" s="5" t="s">
        <v>2979</v>
      </c>
      <c r="F349" s="5" t="s">
        <v>2980</v>
      </c>
      <c r="G349" s="5" t="s">
        <v>2981</v>
      </c>
      <c r="H349" s="5">
        <v>599</v>
      </c>
      <c r="I349" s="5" t="str">
        <f>IF(Amazon[[#This Row],[discounted_price]]&lt;200,"&lt;₹200",IF(OR(Amazon[[#This Row],[discounted_price]]=200,Amazon[[#This Row],[discounted_price]]&lt;=500),"₹200 - ₹500","&gt;₹500"))</f>
        <v>&gt;₹500</v>
      </c>
      <c r="J349" s="5">
        <v>999</v>
      </c>
      <c r="K349" s="7">
        <f>(Amazon[[#This Row],[actual_price]]-Amazon[[#This Row],[discounted_price]])/Amazon[[#This Row],[actual_price]]*100</f>
        <v>40.04004004004004</v>
      </c>
      <c r="L349" s="8">
        <v>0.4</v>
      </c>
      <c r="M3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349" s="8" t="str">
        <f>IF(Amazon[[#This Row],[discount_percentage]]&gt;=50%,"Yes", "NO")</f>
        <v>NO</v>
      </c>
      <c r="O349" s="5">
        <v>4.0999999999999996</v>
      </c>
      <c r="P349" s="6">
        <v>192590</v>
      </c>
      <c r="Q349" s="6">
        <f>AVERAGE(Amazon[[#This Row],[rating]]+Amazon[[#This Row],[rating_count]]/1000)</f>
        <v>196.69</v>
      </c>
      <c r="R349" s="6">
        <f>Amazon[[#This Row],[actual_price]]*Amazon[[#This Row],[rating_count]]</f>
        <v>192397410</v>
      </c>
    </row>
    <row r="350" spans="1:18">
      <c r="A350" s="5" t="s">
        <v>727</v>
      </c>
      <c r="B350" s="5" t="s">
        <v>728</v>
      </c>
      <c r="C350" s="5" t="s">
        <v>705</v>
      </c>
      <c r="D350" s="5" t="s">
        <v>2948</v>
      </c>
      <c r="E350" s="5" t="s">
        <v>2971</v>
      </c>
      <c r="F350" s="5" t="s">
        <v>2974</v>
      </c>
      <c r="G350" s="5" t="s">
        <v>2975</v>
      </c>
      <c r="H350" s="7">
        <v>9499</v>
      </c>
      <c r="I350" s="7" t="str">
        <f>IF(Amazon[[#This Row],[discounted_price]]&lt;200,"&lt;₹200",IF(OR(Amazon[[#This Row],[discounted_price]]=200,Amazon[[#This Row],[discounted_price]]&lt;=500),"₹200 - ₹500","&gt;₹500"))</f>
        <v>&gt;₹500</v>
      </c>
      <c r="J350" s="7">
        <v>11999</v>
      </c>
      <c r="K350" s="7">
        <f>(Amazon[[#This Row],[actual_price]]-Amazon[[#This Row],[discounted_price]])/Amazon[[#This Row],[actual_price]]*100</f>
        <v>20.835069589132427</v>
      </c>
      <c r="L350" s="8">
        <v>0.21</v>
      </c>
      <c r="M3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50" s="8" t="str">
        <f>IF(Amazon[[#This Row],[discount_percentage]]&gt;=50%,"Yes", "NO")</f>
        <v>NO</v>
      </c>
      <c r="O350" s="5">
        <v>4.2</v>
      </c>
      <c r="P350" s="6">
        <v>284</v>
      </c>
      <c r="Q350" s="6">
        <f>AVERAGE(Amazon[[#This Row],[rating]]+Amazon[[#This Row],[rating_count]]/1000)</f>
        <v>4.484</v>
      </c>
      <c r="R350" s="6">
        <f>Amazon[[#This Row],[actual_price]]*Amazon[[#This Row],[rating_count]]</f>
        <v>3407716</v>
      </c>
    </row>
    <row r="351" spans="1:18">
      <c r="A351" s="5" t="s">
        <v>729</v>
      </c>
      <c r="B351" s="5" t="s">
        <v>730</v>
      </c>
      <c r="C351" s="5" t="s">
        <v>726</v>
      </c>
      <c r="D351" s="5" t="s">
        <v>2948</v>
      </c>
      <c r="E351" s="5" t="s">
        <v>2979</v>
      </c>
      <c r="F351" s="5" t="s">
        <v>2980</v>
      </c>
      <c r="G351" s="5" t="s">
        <v>2981</v>
      </c>
      <c r="H351" s="5">
        <v>599</v>
      </c>
      <c r="I351" s="5" t="str">
        <f>IF(Amazon[[#This Row],[discounted_price]]&lt;200,"&lt;₹200",IF(OR(Amazon[[#This Row],[discounted_price]]=200,Amazon[[#This Row],[discounted_price]]&lt;=500),"₹200 - ₹500","&gt;₹500"))</f>
        <v>&gt;₹500</v>
      </c>
      <c r="J351" s="7">
        <v>2499</v>
      </c>
      <c r="K351" s="7">
        <f>(Amazon[[#This Row],[actual_price]]-Amazon[[#This Row],[discounted_price]])/Amazon[[#This Row],[actual_price]]*100</f>
        <v>76.03041216486595</v>
      </c>
      <c r="L351" s="8">
        <v>0.76</v>
      </c>
      <c r="M3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51" s="8" t="str">
        <f>IF(Amazon[[#This Row],[discount_percentage]]&gt;=50%,"Yes", "NO")</f>
        <v>Yes</v>
      </c>
      <c r="O351" s="5">
        <v>3.9</v>
      </c>
      <c r="P351" s="6">
        <v>58162</v>
      </c>
      <c r="Q351" s="6">
        <f>AVERAGE(Amazon[[#This Row],[rating]]+Amazon[[#This Row],[rating_count]]/1000)</f>
        <v>62.061999999999998</v>
      </c>
      <c r="R351" s="6">
        <f>Amazon[[#This Row],[actual_price]]*Amazon[[#This Row],[rating_count]]</f>
        <v>145346838</v>
      </c>
    </row>
    <row r="352" spans="1:18">
      <c r="A352" s="5" t="s">
        <v>731</v>
      </c>
      <c r="B352" s="5" t="s">
        <v>732</v>
      </c>
      <c r="C352" s="5" t="s">
        <v>705</v>
      </c>
      <c r="D352" s="5" t="s">
        <v>2948</v>
      </c>
      <c r="E352" s="5" t="s">
        <v>2971</v>
      </c>
      <c r="F352" s="5" t="s">
        <v>2974</v>
      </c>
      <c r="G352" s="5" t="s">
        <v>2975</v>
      </c>
      <c r="H352" s="7">
        <v>8999</v>
      </c>
      <c r="I352" s="7" t="str">
        <f>IF(Amazon[[#This Row],[discounted_price]]&lt;200,"&lt;₹200",IF(OR(Amazon[[#This Row],[discounted_price]]=200,Amazon[[#This Row],[discounted_price]]&lt;=500),"₹200 - ₹500","&gt;₹500"))</f>
        <v>&gt;₹500</v>
      </c>
      <c r="J352" s="7">
        <v>11999</v>
      </c>
      <c r="K352" s="7">
        <f>(Amazon[[#This Row],[actual_price]]-Amazon[[#This Row],[discounted_price]])/Amazon[[#This Row],[actual_price]]*100</f>
        <v>25.002083506958911</v>
      </c>
      <c r="L352" s="8">
        <v>0.25</v>
      </c>
      <c r="M3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52" s="8" t="str">
        <f>IF(Amazon[[#This Row],[discount_percentage]]&gt;=50%,"Yes", "NO")</f>
        <v>NO</v>
      </c>
      <c r="O352" s="5">
        <v>4</v>
      </c>
      <c r="P352" s="6">
        <v>12796</v>
      </c>
      <c r="Q352" s="6">
        <f>AVERAGE(Amazon[[#This Row],[rating]]+Amazon[[#This Row],[rating_count]]/1000)</f>
        <v>16.795999999999999</v>
      </c>
      <c r="R352" s="6">
        <f>Amazon[[#This Row],[actual_price]]*Amazon[[#This Row],[rating_count]]</f>
        <v>153539204</v>
      </c>
    </row>
    <row r="353" spans="1:18">
      <c r="A353" s="5" t="s">
        <v>733</v>
      </c>
      <c r="B353" s="5" t="s">
        <v>734</v>
      </c>
      <c r="C353" s="5" t="s">
        <v>735</v>
      </c>
      <c r="D353" s="5" t="s">
        <v>2948</v>
      </c>
      <c r="E353" s="5" t="s">
        <v>2971</v>
      </c>
      <c r="F353" s="5" t="s">
        <v>2972</v>
      </c>
      <c r="G353" s="5" t="s">
        <v>2973</v>
      </c>
      <c r="H353" s="5">
        <v>349</v>
      </c>
      <c r="I353" s="5" t="str">
        <f>IF(Amazon[[#This Row],[discounted_price]]&lt;200,"&lt;₹200",IF(OR(Amazon[[#This Row],[discounted_price]]=200,Amazon[[#This Row],[discounted_price]]&lt;=500),"₹200 - ₹500","&gt;₹500"))</f>
        <v>₹200 - ₹500</v>
      </c>
      <c r="J353" s="7">
        <v>1299</v>
      </c>
      <c r="K353" s="7">
        <f>(Amazon[[#This Row],[actual_price]]-Amazon[[#This Row],[discounted_price]])/Amazon[[#This Row],[actual_price]]*100</f>
        <v>73.133179368745189</v>
      </c>
      <c r="L353" s="8">
        <v>0.73</v>
      </c>
      <c r="M3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53" s="8" t="str">
        <f>IF(Amazon[[#This Row],[discount_percentage]]&gt;=50%,"Yes", "NO")</f>
        <v>Yes</v>
      </c>
      <c r="O353" s="5">
        <v>4</v>
      </c>
      <c r="P353" s="6">
        <v>14282</v>
      </c>
      <c r="Q353" s="6">
        <f>AVERAGE(Amazon[[#This Row],[rating]]+Amazon[[#This Row],[rating_count]]/1000)</f>
        <v>18.282</v>
      </c>
      <c r="R353" s="6">
        <f>Amazon[[#This Row],[actual_price]]*Amazon[[#This Row],[rating_count]]</f>
        <v>18552318</v>
      </c>
    </row>
    <row r="354" spans="1:18">
      <c r="A354" s="5" t="s">
        <v>736</v>
      </c>
      <c r="B354" s="5" t="s">
        <v>737</v>
      </c>
      <c r="C354" s="5" t="s">
        <v>726</v>
      </c>
      <c r="D354" s="5" t="s">
        <v>2948</v>
      </c>
      <c r="E354" s="5" t="s">
        <v>2979</v>
      </c>
      <c r="F354" s="5" t="s">
        <v>2980</v>
      </c>
      <c r="G354" s="5" t="s">
        <v>2981</v>
      </c>
      <c r="H354" s="5">
        <v>349</v>
      </c>
      <c r="I354" s="5" t="str">
        <f>IF(Amazon[[#This Row],[discounted_price]]&lt;200,"&lt;₹200",IF(OR(Amazon[[#This Row],[discounted_price]]=200,Amazon[[#This Row],[discounted_price]]&lt;=500),"₹200 - ₹500","&gt;₹500"))</f>
        <v>₹200 - ₹500</v>
      </c>
      <c r="J354" s="5">
        <v>999</v>
      </c>
      <c r="K354" s="7">
        <f>(Amazon[[#This Row],[actual_price]]-Amazon[[#This Row],[discounted_price]])/Amazon[[#This Row],[actual_price]]*100</f>
        <v>65.06506506506507</v>
      </c>
      <c r="L354" s="8">
        <v>0.65</v>
      </c>
      <c r="M3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54" s="8" t="str">
        <f>IF(Amazon[[#This Row],[discount_percentage]]&gt;=50%,"Yes", "NO")</f>
        <v>Yes</v>
      </c>
      <c r="O354" s="5">
        <v>4.0999999999999996</v>
      </c>
      <c r="P354" s="6">
        <v>363713</v>
      </c>
      <c r="Q354" s="6">
        <f>AVERAGE(Amazon[[#This Row],[rating]]+Amazon[[#This Row],[rating_count]]/1000)</f>
        <v>367.81300000000005</v>
      </c>
      <c r="R354" s="6">
        <f>Amazon[[#This Row],[actual_price]]*Amazon[[#This Row],[rating_count]]</f>
        <v>363349287</v>
      </c>
    </row>
    <row r="355" spans="1:18">
      <c r="A355" s="5" t="s">
        <v>738</v>
      </c>
      <c r="B355" s="5" t="s">
        <v>739</v>
      </c>
      <c r="C355" s="5" t="s">
        <v>716</v>
      </c>
      <c r="D355" s="5" t="s">
        <v>2948</v>
      </c>
      <c r="E355" s="5" t="s">
        <v>2950</v>
      </c>
      <c r="F355" s="5" t="s">
        <v>2976</v>
      </c>
      <c r="G355" s="5" t="s">
        <v>2977</v>
      </c>
      <c r="H355" s="5">
        <v>959</v>
      </c>
      <c r="I355" s="5" t="str">
        <f>IF(Amazon[[#This Row],[discounted_price]]&lt;200,"&lt;₹200",IF(OR(Amazon[[#This Row],[discounted_price]]=200,Amazon[[#This Row],[discounted_price]]&lt;=500),"₹200 - ₹500","&gt;₹500"))</f>
        <v>&gt;₹500</v>
      </c>
      <c r="J355" s="7">
        <v>1800</v>
      </c>
      <c r="K355" s="7">
        <f>(Amazon[[#This Row],[actual_price]]-Amazon[[#This Row],[discounted_price]])/Amazon[[#This Row],[actual_price]]*100</f>
        <v>46.722222222222221</v>
      </c>
      <c r="L355" s="8">
        <v>0.47</v>
      </c>
      <c r="M3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55" s="8" t="str">
        <f>IF(Amazon[[#This Row],[discount_percentage]]&gt;=50%,"Yes", "NO")</f>
        <v>NO</v>
      </c>
      <c r="O355" s="5">
        <v>4.4000000000000004</v>
      </c>
      <c r="P355" s="6">
        <v>67259</v>
      </c>
      <c r="Q355" s="6">
        <f>AVERAGE(Amazon[[#This Row],[rating]]+Amazon[[#This Row],[rating_count]]/1000)</f>
        <v>71.659000000000006</v>
      </c>
      <c r="R355" s="6">
        <f>Amazon[[#This Row],[actual_price]]*Amazon[[#This Row],[rating_count]]</f>
        <v>121066200</v>
      </c>
    </row>
    <row r="356" spans="1:18">
      <c r="A356" s="5" t="s">
        <v>740</v>
      </c>
      <c r="B356" s="5" t="s">
        <v>741</v>
      </c>
      <c r="C356" s="5" t="s">
        <v>705</v>
      </c>
      <c r="D356" s="5" t="s">
        <v>2948</v>
      </c>
      <c r="E356" s="5" t="s">
        <v>2971</v>
      </c>
      <c r="F356" s="5" t="s">
        <v>2974</v>
      </c>
      <c r="G356" s="5" t="s">
        <v>2975</v>
      </c>
      <c r="H356" s="7">
        <v>9499</v>
      </c>
      <c r="I356" s="7" t="str">
        <f>IF(Amazon[[#This Row],[discounted_price]]&lt;200,"&lt;₹200",IF(OR(Amazon[[#This Row],[discounted_price]]=200,Amazon[[#This Row],[discounted_price]]&lt;=500),"₹200 - ₹500","&gt;₹500"))</f>
        <v>&gt;₹500</v>
      </c>
      <c r="J356" s="7">
        <v>11999</v>
      </c>
      <c r="K356" s="7">
        <f>(Amazon[[#This Row],[actual_price]]-Amazon[[#This Row],[discounted_price]])/Amazon[[#This Row],[actual_price]]*100</f>
        <v>20.835069589132427</v>
      </c>
      <c r="L356" s="8">
        <v>0.21</v>
      </c>
      <c r="M3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56" s="8" t="str">
        <f>IF(Amazon[[#This Row],[discount_percentage]]&gt;=50%,"Yes", "NO")</f>
        <v>NO</v>
      </c>
      <c r="O356" s="5">
        <v>4.2</v>
      </c>
      <c r="P356" s="6">
        <v>284</v>
      </c>
      <c r="Q356" s="6">
        <f>AVERAGE(Amazon[[#This Row],[rating]]+Amazon[[#This Row],[rating_count]]/1000)</f>
        <v>4.484</v>
      </c>
      <c r="R356" s="6">
        <f>Amazon[[#This Row],[actual_price]]*Amazon[[#This Row],[rating_count]]</f>
        <v>3407716</v>
      </c>
    </row>
    <row r="357" spans="1:18">
      <c r="A357" s="5" t="s">
        <v>742</v>
      </c>
      <c r="B357" s="5" t="s">
        <v>743</v>
      </c>
      <c r="C357" s="5" t="s">
        <v>702</v>
      </c>
      <c r="D357" s="5" t="s">
        <v>2948</v>
      </c>
      <c r="E357" s="5" t="s">
        <v>2971</v>
      </c>
      <c r="F357" s="5" t="s">
        <v>2972</v>
      </c>
      <c r="G357" s="5" t="s">
        <v>2973</v>
      </c>
      <c r="H357" s="7">
        <v>1499</v>
      </c>
      <c r="I357" s="7" t="str">
        <f>IF(Amazon[[#This Row],[discounted_price]]&lt;200,"&lt;₹200",IF(OR(Amazon[[#This Row],[discounted_price]]=200,Amazon[[#This Row],[discounted_price]]&lt;=500),"₹200 - ₹500","&gt;₹500"))</f>
        <v>&gt;₹500</v>
      </c>
      <c r="J357" s="7">
        <v>2499</v>
      </c>
      <c r="K357" s="7">
        <f>(Amazon[[#This Row],[actual_price]]-Amazon[[#This Row],[discounted_price]])/Amazon[[#This Row],[actual_price]]*100</f>
        <v>40.016006402561018</v>
      </c>
      <c r="L357" s="8">
        <v>0.4</v>
      </c>
      <c r="M3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357" s="8" t="str">
        <f>IF(Amazon[[#This Row],[discount_percentage]]&gt;=50%,"Yes", "NO")</f>
        <v>NO</v>
      </c>
      <c r="O357" s="5">
        <v>4.3</v>
      </c>
      <c r="P357" s="6">
        <v>15970</v>
      </c>
      <c r="Q357" s="6">
        <f>AVERAGE(Amazon[[#This Row],[rating]]+Amazon[[#This Row],[rating_count]]/1000)</f>
        <v>20.27</v>
      </c>
      <c r="R357" s="6">
        <f>Amazon[[#This Row],[actual_price]]*Amazon[[#This Row],[rating_count]]</f>
        <v>39909030</v>
      </c>
    </row>
    <row r="358" spans="1:18">
      <c r="A358" s="5" t="s">
        <v>744</v>
      </c>
      <c r="B358" s="5" t="s">
        <v>745</v>
      </c>
      <c r="C358" s="5" t="s">
        <v>702</v>
      </c>
      <c r="D358" s="5" t="s">
        <v>2948</v>
      </c>
      <c r="E358" s="5" t="s">
        <v>2971</v>
      </c>
      <c r="F358" s="5" t="s">
        <v>2972</v>
      </c>
      <c r="G358" s="5" t="s">
        <v>2973</v>
      </c>
      <c r="H358" s="7">
        <v>1149</v>
      </c>
      <c r="I358" s="7" t="str">
        <f>IF(Amazon[[#This Row],[discounted_price]]&lt;200,"&lt;₹200",IF(OR(Amazon[[#This Row],[discounted_price]]=200,Amazon[[#This Row],[discounted_price]]&lt;=500),"₹200 - ₹500","&gt;₹500"))</f>
        <v>&gt;₹500</v>
      </c>
      <c r="J358" s="7">
        <v>2199</v>
      </c>
      <c r="K358" s="7">
        <f>(Amazon[[#This Row],[actual_price]]-Amazon[[#This Row],[discounted_price]])/Amazon[[#This Row],[actual_price]]*100</f>
        <v>47.748976807639835</v>
      </c>
      <c r="L358" s="8">
        <v>0.48</v>
      </c>
      <c r="M3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58" s="8" t="str">
        <f>IF(Amazon[[#This Row],[discount_percentage]]&gt;=50%,"Yes", "NO")</f>
        <v>NO</v>
      </c>
      <c r="O358" s="5">
        <v>4.3</v>
      </c>
      <c r="P358" s="6">
        <v>178912</v>
      </c>
      <c r="Q358" s="6">
        <f>AVERAGE(Amazon[[#This Row],[rating]]+Amazon[[#This Row],[rating_count]]/1000)</f>
        <v>183.21200000000002</v>
      </c>
      <c r="R358" s="6">
        <f>Amazon[[#This Row],[actual_price]]*Amazon[[#This Row],[rating_count]]</f>
        <v>393427488</v>
      </c>
    </row>
    <row r="359" spans="1:18">
      <c r="A359" s="5" t="s">
        <v>746</v>
      </c>
      <c r="B359" s="5" t="s">
        <v>747</v>
      </c>
      <c r="C359" s="5" t="s">
        <v>748</v>
      </c>
      <c r="D359" s="5" t="s">
        <v>2948</v>
      </c>
      <c r="E359" s="5" t="s">
        <v>2971</v>
      </c>
      <c r="F359" s="5" t="s">
        <v>2972</v>
      </c>
      <c r="G359" s="5" t="s">
        <v>2982</v>
      </c>
      <c r="H359" s="5">
        <v>349</v>
      </c>
      <c r="I359" s="5" t="str">
        <f>IF(Amazon[[#This Row],[discounted_price]]&lt;200,"&lt;₹200",IF(OR(Amazon[[#This Row],[discounted_price]]=200,Amazon[[#This Row],[discounted_price]]&lt;=500),"₹200 - ₹500","&gt;₹500"))</f>
        <v>₹200 - ₹500</v>
      </c>
      <c r="J359" s="5">
        <v>999</v>
      </c>
      <c r="K359" s="7">
        <f>(Amazon[[#This Row],[actual_price]]-Amazon[[#This Row],[discounted_price]])/Amazon[[#This Row],[actual_price]]*100</f>
        <v>65.06506506506507</v>
      </c>
      <c r="L359" s="8">
        <v>0.65</v>
      </c>
      <c r="M3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59" s="8" t="str">
        <f>IF(Amazon[[#This Row],[discount_percentage]]&gt;=50%,"Yes", "NO")</f>
        <v>Yes</v>
      </c>
      <c r="O359" s="5">
        <v>3.9</v>
      </c>
      <c r="P359" s="6">
        <v>46399</v>
      </c>
      <c r="Q359" s="6">
        <f>AVERAGE(Amazon[[#This Row],[rating]]+Amazon[[#This Row],[rating_count]]/1000)</f>
        <v>50.298999999999999</v>
      </c>
      <c r="R359" s="6">
        <f>Amazon[[#This Row],[actual_price]]*Amazon[[#This Row],[rating_count]]</f>
        <v>46352601</v>
      </c>
    </row>
    <row r="360" spans="1:18">
      <c r="A360" s="5" t="s">
        <v>749</v>
      </c>
      <c r="B360" s="5" t="s">
        <v>750</v>
      </c>
      <c r="C360" s="5" t="s">
        <v>751</v>
      </c>
      <c r="D360" s="5" t="s">
        <v>2948</v>
      </c>
      <c r="E360" s="5" t="s">
        <v>2971</v>
      </c>
      <c r="F360" s="5" t="s">
        <v>2972</v>
      </c>
      <c r="G360" s="5" t="s">
        <v>2973</v>
      </c>
      <c r="H360" s="7">
        <v>1219</v>
      </c>
      <c r="I360" s="7" t="str">
        <f>IF(Amazon[[#This Row],[discounted_price]]&lt;200,"&lt;₹200",IF(OR(Amazon[[#This Row],[discounted_price]]=200,Amazon[[#This Row],[discounted_price]]&lt;=500),"₹200 - ₹500","&gt;₹500"))</f>
        <v>&gt;₹500</v>
      </c>
      <c r="J360" s="7">
        <v>1699</v>
      </c>
      <c r="K360" s="7">
        <f>(Amazon[[#This Row],[actual_price]]-Amazon[[#This Row],[discounted_price]])/Amazon[[#This Row],[actual_price]]*100</f>
        <v>28.251912889935255</v>
      </c>
      <c r="L360" s="8">
        <v>0.28000000000000003</v>
      </c>
      <c r="M3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60" s="8" t="str">
        <f>IF(Amazon[[#This Row],[discount_percentage]]&gt;=50%,"Yes", "NO")</f>
        <v>NO</v>
      </c>
      <c r="O360" s="5">
        <v>4.4000000000000004</v>
      </c>
      <c r="P360" s="6">
        <v>8891</v>
      </c>
      <c r="Q360" s="6">
        <f>AVERAGE(Amazon[[#This Row],[rating]]+Amazon[[#This Row],[rating_count]]/1000)</f>
        <v>13.291</v>
      </c>
      <c r="R360" s="6">
        <f>Amazon[[#This Row],[actual_price]]*Amazon[[#This Row],[rating_count]]</f>
        <v>15105809</v>
      </c>
    </row>
    <row r="361" spans="1:18">
      <c r="A361" s="5" t="s">
        <v>752</v>
      </c>
      <c r="B361" s="5" t="s">
        <v>753</v>
      </c>
      <c r="C361" s="5" t="s">
        <v>695</v>
      </c>
      <c r="D361" s="5" t="s">
        <v>2948</v>
      </c>
      <c r="E361" s="5" t="s">
        <v>2969</v>
      </c>
      <c r="F361" s="5" t="s">
        <v>2970</v>
      </c>
      <c r="H361" s="7">
        <v>1599</v>
      </c>
      <c r="I361" s="7" t="str">
        <f>IF(Amazon[[#This Row],[discounted_price]]&lt;200,"&lt;₹200",IF(OR(Amazon[[#This Row],[discounted_price]]=200,Amazon[[#This Row],[discounted_price]]&lt;=500),"₹200 - ₹500","&gt;₹500"))</f>
        <v>&gt;₹500</v>
      </c>
      <c r="J361" s="7">
        <v>3999</v>
      </c>
      <c r="K361" s="7">
        <f>(Amazon[[#This Row],[actual_price]]-Amazon[[#This Row],[discounted_price]])/Amazon[[#This Row],[actual_price]]*100</f>
        <v>60.015003750937737</v>
      </c>
      <c r="L361" s="8">
        <v>0.6</v>
      </c>
      <c r="M3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61" s="8" t="str">
        <f>IF(Amazon[[#This Row],[discount_percentage]]&gt;=50%,"Yes", "NO")</f>
        <v>Yes</v>
      </c>
      <c r="O361" s="5">
        <v>4</v>
      </c>
      <c r="P361" s="6">
        <v>30254</v>
      </c>
      <c r="Q361" s="6">
        <f>AVERAGE(Amazon[[#This Row],[rating]]+Amazon[[#This Row],[rating_count]]/1000)</f>
        <v>34.254000000000005</v>
      </c>
      <c r="R361" s="6">
        <f>Amazon[[#This Row],[actual_price]]*Amazon[[#This Row],[rating_count]]</f>
        <v>120985746</v>
      </c>
    </row>
    <row r="362" spans="1:18">
      <c r="A362" s="5" t="s">
        <v>754</v>
      </c>
      <c r="B362" s="5" t="s">
        <v>755</v>
      </c>
      <c r="C362" s="5" t="s">
        <v>695</v>
      </c>
      <c r="D362" s="5" t="s">
        <v>2948</v>
      </c>
      <c r="E362" s="5" t="s">
        <v>2969</v>
      </c>
      <c r="F362" s="5" t="s">
        <v>2970</v>
      </c>
      <c r="H362" s="7">
        <v>1499</v>
      </c>
      <c r="I362" s="7" t="str">
        <f>IF(Amazon[[#This Row],[discounted_price]]&lt;200,"&lt;₹200",IF(OR(Amazon[[#This Row],[discounted_price]]=200,Amazon[[#This Row],[discounted_price]]&lt;=500),"₹200 - ₹500","&gt;₹500"))</f>
        <v>&gt;₹500</v>
      </c>
      <c r="J362" s="7">
        <v>7999</v>
      </c>
      <c r="K362" s="7">
        <f>(Amazon[[#This Row],[actual_price]]-Amazon[[#This Row],[discounted_price]])/Amazon[[#This Row],[actual_price]]*100</f>
        <v>81.260157519689955</v>
      </c>
      <c r="L362" s="8">
        <v>0.81</v>
      </c>
      <c r="M3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362" s="8" t="str">
        <f>IF(Amazon[[#This Row],[discount_percentage]]&gt;=50%,"Yes", "NO")</f>
        <v>Yes</v>
      </c>
      <c r="O362" s="5">
        <v>4.2</v>
      </c>
      <c r="P362" s="6">
        <v>22636</v>
      </c>
      <c r="Q362" s="6">
        <f>AVERAGE(Amazon[[#This Row],[rating]]+Amazon[[#This Row],[rating_count]]/1000)</f>
        <v>26.835999999999999</v>
      </c>
      <c r="R362" s="6">
        <f>Amazon[[#This Row],[actual_price]]*Amazon[[#This Row],[rating_count]]</f>
        <v>181065364</v>
      </c>
    </row>
    <row r="363" spans="1:18">
      <c r="A363" s="5" t="s">
        <v>756</v>
      </c>
      <c r="B363" s="5" t="s">
        <v>757</v>
      </c>
      <c r="C363" s="5" t="s">
        <v>705</v>
      </c>
      <c r="D363" s="5" t="s">
        <v>2948</v>
      </c>
      <c r="E363" s="5" t="s">
        <v>2971</v>
      </c>
      <c r="F363" s="5" t="s">
        <v>2974</v>
      </c>
      <c r="G363" s="5" t="s">
        <v>2975</v>
      </c>
      <c r="H363" s="7">
        <v>18499</v>
      </c>
      <c r="I363" s="7" t="str">
        <f>IF(Amazon[[#This Row],[discounted_price]]&lt;200,"&lt;₹200",IF(OR(Amazon[[#This Row],[discounted_price]]=200,Amazon[[#This Row],[discounted_price]]&lt;=500),"₹200 - ₹500","&gt;₹500"))</f>
        <v>&gt;₹500</v>
      </c>
      <c r="J363" s="7">
        <v>25999</v>
      </c>
      <c r="K363" s="7">
        <f>(Amazon[[#This Row],[actual_price]]-Amazon[[#This Row],[discounted_price]])/Amazon[[#This Row],[actual_price]]*100</f>
        <v>28.84726335628293</v>
      </c>
      <c r="L363" s="8">
        <v>0.28999999999999998</v>
      </c>
      <c r="M3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63" s="8" t="str">
        <f>IF(Amazon[[#This Row],[discount_percentage]]&gt;=50%,"Yes", "NO")</f>
        <v>NO</v>
      </c>
      <c r="O363" s="5">
        <v>4.0999999999999996</v>
      </c>
      <c r="P363" s="6">
        <v>22318</v>
      </c>
      <c r="Q363" s="6">
        <f>AVERAGE(Amazon[[#This Row],[rating]]+Amazon[[#This Row],[rating_count]]/1000)</f>
        <v>26.417999999999999</v>
      </c>
      <c r="R363" s="6">
        <f>Amazon[[#This Row],[actual_price]]*Amazon[[#This Row],[rating_count]]</f>
        <v>580245682</v>
      </c>
    </row>
    <row r="364" spans="1:18">
      <c r="A364" s="5" t="s">
        <v>758</v>
      </c>
      <c r="B364" s="5" t="s">
        <v>759</v>
      </c>
      <c r="C364" s="5" t="s">
        <v>716</v>
      </c>
      <c r="D364" s="5" t="s">
        <v>2948</v>
      </c>
      <c r="E364" s="5" t="s">
        <v>2950</v>
      </c>
      <c r="F364" s="5" t="s">
        <v>2976</v>
      </c>
      <c r="G364" s="5" t="s">
        <v>2977</v>
      </c>
      <c r="H364" s="5">
        <v>369</v>
      </c>
      <c r="I364" s="5" t="str">
        <f>IF(Amazon[[#This Row],[discounted_price]]&lt;200,"&lt;₹200",IF(OR(Amazon[[#This Row],[discounted_price]]=200,Amazon[[#This Row],[discounted_price]]&lt;=500),"₹200 - ₹500","&gt;₹500"))</f>
        <v>₹200 - ₹500</v>
      </c>
      <c r="J364" s="5">
        <v>700</v>
      </c>
      <c r="K364" s="7">
        <f>(Amazon[[#This Row],[actual_price]]-Amazon[[#This Row],[discounted_price]])/Amazon[[#This Row],[actual_price]]*100</f>
        <v>47.285714285714285</v>
      </c>
      <c r="L364" s="8">
        <v>0.47</v>
      </c>
      <c r="M3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64" s="8" t="str">
        <f>IF(Amazon[[#This Row],[discount_percentage]]&gt;=50%,"Yes", "NO")</f>
        <v>NO</v>
      </c>
      <c r="O364" s="5">
        <v>4.4000000000000004</v>
      </c>
      <c r="P364" s="6">
        <v>67259</v>
      </c>
      <c r="Q364" s="6">
        <f>AVERAGE(Amazon[[#This Row],[rating]]+Amazon[[#This Row],[rating_count]]/1000)</f>
        <v>71.659000000000006</v>
      </c>
      <c r="R364" s="6">
        <f>Amazon[[#This Row],[actual_price]]*Amazon[[#This Row],[rating_count]]</f>
        <v>47081300</v>
      </c>
    </row>
    <row r="365" spans="1:18">
      <c r="A365" s="5" t="s">
        <v>760</v>
      </c>
      <c r="B365" s="5" t="s">
        <v>761</v>
      </c>
      <c r="C365" s="5" t="s">
        <v>705</v>
      </c>
      <c r="D365" s="5" t="s">
        <v>2948</v>
      </c>
      <c r="E365" s="5" t="s">
        <v>2971</v>
      </c>
      <c r="F365" s="5" t="s">
        <v>2974</v>
      </c>
      <c r="G365" s="5" t="s">
        <v>2975</v>
      </c>
      <c r="H365" s="7">
        <v>12999</v>
      </c>
      <c r="I365" s="7" t="str">
        <f>IF(Amazon[[#This Row],[discounted_price]]&lt;200,"&lt;₹200",IF(OR(Amazon[[#This Row],[discounted_price]]=200,Amazon[[#This Row],[discounted_price]]&lt;=500),"₹200 - ₹500","&gt;₹500"))</f>
        <v>&gt;₹500</v>
      </c>
      <c r="J365" s="7">
        <v>17999</v>
      </c>
      <c r="K365" s="7">
        <f>(Amazon[[#This Row],[actual_price]]-Amazon[[#This Row],[discounted_price]])/Amazon[[#This Row],[actual_price]]*100</f>
        <v>27.779321073392964</v>
      </c>
      <c r="L365" s="8">
        <v>0.28000000000000003</v>
      </c>
      <c r="M3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65" s="8" t="str">
        <f>IF(Amazon[[#This Row],[discount_percentage]]&gt;=50%,"Yes", "NO")</f>
        <v>NO</v>
      </c>
      <c r="O365" s="5">
        <v>4.0999999999999996</v>
      </c>
      <c r="P365" s="6">
        <v>18998</v>
      </c>
      <c r="Q365" s="6">
        <f>AVERAGE(Amazon[[#This Row],[rating]]+Amazon[[#This Row],[rating_count]]/1000)</f>
        <v>23.097999999999999</v>
      </c>
      <c r="R365" s="6">
        <f>Amazon[[#This Row],[actual_price]]*Amazon[[#This Row],[rating_count]]</f>
        <v>341945002</v>
      </c>
    </row>
    <row r="366" spans="1:18">
      <c r="A366" s="5" t="s">
        <v>762</v>
      </c>
      <c r="B366" s="5" t="s">
        <v>694</v>
      </c>
      <c r="C366" s="5" t="s">
        <v>695</v>
      </c>
      <c r="D366" s="5" t="s">
        <v>2948</v>
      </c>
      <c r="E366" s="5" t="s">
        <v>2969</v>
      </c>
      <c r="F366" s="5" t="s">
        <v>2970</v>
      </c>
      <c r="H366" s="7">
        <v>1799</v>
      </c>
      <c r="I366" s="7" t="str">
        <f>IF(Amazon[[#This Row],[discounted_price]]&lt;200,"&lt;₹200",IF(OR(Amazon[[#This Row],[discounted_price]]=200,Amazon[[#This Row],[discounted_price]]&lt;=500),"₹200 - ₹500","&gt;₹500"))</f>
        <v>&gt;₹500</v>
      </c>
      <c r="J366" s="7">
        <v>19999</v>
      </c>
      <c r="K366" s="7">
        <f>(Amazon[[#This Row],[actual_price]]-Amazon[[#This Row],[discounted_price]])/Amazon[[#This Row],[actual_price]]*100</f>
        <v>91.004550227511373</v>
      </c>
      <c r="L366" s="8">
        <v>0.91</v>
      </c>
      <c r="M3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366" s="8" t="str">
        <f>IF(Amazon[[#This Row],[discount_percentage]]&gt;=50%,"Yes", "NO")</f>
        <v>Yes</v>
      </c>
      <c r="O366" s="5">
        <v>4.2</v>
      </c>
      <c r="P366" s="6">
        <v>13937</v>
      </c>
      <c r="Q366" s="6">
        <f>AVERAGE(Amazon[[#This Row],[rating]]+Amazon[[#This Row],[rating_count]]/1000)</f>
        <v>18.137</v>
      </c>
      <c r="R366" s="6">
        <f>Amazon[[#This Row],[actual_price]]*Amazon[[#This Row],[rating_count]]</f>
        <v>278726063</v>
      </c>
    </row>
    <row r="367" spans="1:18">
      <c r="A367" s="5" t="s">
        <v>763</v>
      </c>
      <c r="B367" s="5" t="s">
        <v>764</v>
      </c>
      <c r="C367" s="5" t="s">
        <v>695</v>
      </c>
      <c r="D367" s="5" t="s">
        <v>2948</v>
      </c>
      <c r="E367" s="5" t="s">
        <v>2969</v>
      </c>
      <c r="F367" s="5" t="s">
        <v>2970</v>
      </c>
      <c r="H367" s="7">
        <v>2199</v>
      </c>
      <c r="I367" s="7" t="str">
        <f>IF(Amazon[[#This Row],[discounted_price]]&lt;200,"&lt;₹200",IF(OR(Amazon[[#This Row],[discounted_price]]=200,Amazon[[#This Row],[discounted_price]]&lt;=500),"₹200 - ₹500","&gt;₹500"))</f>
        <v>&gt;₹500</v>
      </c>
      <c r="J367" s="7">
        <v>9999</v>
      </c>
      <c r="K367" s="7">
        <f>(Amazon[[#This Row],[actual_price]]-Amazon[[#This Row],[discounted_price]])/Amazon[[#This Row],[actual_price]]*100</f>
        <v>78.007800780078014</v>
      </c>
      <c r="L367" s="8">
        <v>0.78</v>
      </c>
      <c r="M3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67" s="8" t="str">
        <f>IF(Amazon[[#This Row],[discount_percentage]]&gt;=50%,"Yes", "NO")</f>
        <v>Yes</v>
      </c>
      <c r="O367" s="5">
        <v>4.2</v>
      </c>
      <c r="P367" s="6">
        <v>29471</v>
      </c>
      <c r="Q367" s="6">
        <f>AVERAGE(Amazon[[#This Row],[rating]]+Amazon[[#This Row],[rating_count]]/1000)</f>
        <v>33.670999999999999</v>
      </c>
      <c r="R367" s="6">
        <f>Amazon[[#This Row],[actual_price]]*Amazon[[#This Row],[rating_count]]</f>
        <v>294680529</v>
      </c>
    </row>
    <row r="368" spans="1:18">
      <c r="A368" s="5" t="s">
        <v>765</v>
      </c>
      <c r="B368" s="5" t="s">
        <v>766</v>
      </c>
      <c r="C368" s="5" t="s">
        <v>705</v>
      </c>
      <c r="D368" s="5" t="s">
        <v>2948</v>
      </c>
      <c r="E368" s="5" t="s">
        <v>2971</v>
      </c>
      <c r="F368" s="5" t="s">
        <v>2974</v>
      </c>
      <c r="G368" s="5" t="s">
        <v>2975</v>
      </c>
      <c r="H368" s="7">
        <v>16999</v>
      </c>
      <c r="I368" s="7" t="str">
        <f>IF(Amazon[[#This Row],[discounted_price]]&lt;200,"&lt;₹200",IF(OR(Amazon[[#This Row],[discounted_price]]=200,Amazon[[#This Row],[discounted_price]]&lt;=500),"₹200 - ₹500","&gt;₹500"))</f>
        <v>&gt;₹500</v>
      </c>
      <c r="J368" s="7">
        <v>24999</v>
      </c>
      <c r="K368" s="7">
        <f>(Amazon[[#This Row],[actual_price]]-Amazon[[#This Row],[discounted_price]])/Amazon[[#This Row],[actual_price]]*100</f>
        <v>32.001280051202045</v>
      </c>
      <c r="L368" s="8">
        <v>0.32</v>
      </c>
      <c r="M3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368" s="8" t="str">
        <f>IF(Amazon[[#This Row],[discount_percentage]]&gt;=50%,"Yes", "NO")</f>
        <v>NO</v>
      </c>
      <c r="O368" s="5">
        <v>4.0999999999999996</v>
      </c>
      <c r="P368" s="6">
        <v>22318</v>
      </c>
      <c r="Q368" s="6">
        <f>AVERAGE(Amazon[[#This Row],[rating]]+Amazon[[#This Row],[rating_count]]/1000)</f>
        <v>26.417999999999999</v>
      </c>
      <c r="R368" s="6">
        <f>Amazon[[#This Row],[actual_price]]*Amazon[[#This Row],[rating_count]]</f>
        <v>557927682</v>
      </c>
    </row>
    <row r="369" spans="1:18">
      <c r="A369" s="5" t="s">
        <v>767</v>
      </c>
      <c r="B369" s="5" t="s">
        <v>768</v>
      </c>
      <c r="C369" s="5" t="s">
        <v>705</v>
      </c>
      <c r="D369" s="5" t="s">
        <v>2948</v>
      </c>
      <c r="E369" s="5" t="s">
        <v>2971</v>
      </c>
      <c r="F369" s="5" t="s">
        <v>2974</v>
      </c>
      <c r="G369" s="5" t="s">
        <v>2975</v>
      </c>
      <c r="H369" s="7">
        <v>16499</v>
      </c>
      <c r="I369" s="7" t="str">
        <f>IF(Amazon[[#This Row],[discounted_price]]&lt;200,"&lt;₹200",IF(OR(Amazon[[#This Row],[discounted_price]]=200,Amazon[[#This Row],[discounted_price]]&lt;=500),"₹200 - ₹500","&gt;₹500"))</f>
        <v>&gt;₹500</v>
      </c>
      <c r="J369" s="7">
        <v>20999</v>
      </c>
      <c r="K369" s="7">
        <f>(Amazon[[#This Row],[actual_price]]-Amazon[[#This Row],[discounted_price]])/Amazon[[#This Row],[actual_price]]*100</f>
        <v>21.429591885327874</v>
      </c>
      <c r="L369" s="8">
        <v>0.21</v>
      </c>
      <c r="M3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69" s="8" t="str">
        <f>IF(Amazon[[#This Row],[discount_percentage]]&gt;=50%,"Yes", "NO")</f>
        <v>NO</v>
      </c>
      <c r="O369" s="5">
        <v>4</v>
      </c>
      <c r="P369" s="6">
        <v>21350</v>
      </c>
      <c r="Q369" s="6">
        <f>AVERAGE(Amazon[[#This Row],[rating]]+Amazon[[#This Row],[rating_count]]/1000)</f>
        <v>25.35</v>
      </c>
      <c r="R369" s="6">
        <f>Amazon[[#This Row],[actual_price]]*Amazon[[#This Row],[rating_count]]</f>
        <v>448328650</v>
      </c>
    </row>
    <row r="370" spans="1:18">
      <c r="A370" s="5" t="s">
        <v>769</v>
      </c>
      <c r="B370" s="5" t="s">
        <v>694</v>
      </c>
      <c r="C370" s="5" t="s">
        <v>695</v>
      </c>
      <c r="D370" s="5" t="s">
        <v>2948</v>
      </c>
      <c r="E370" s="5" t="s">
        <v>2969</v>
      </c>
      <c r="F370" s="5" t="s">
        <v>2970</v>
      </c>
      <c r="H370" s="7">
        <v>1799</v>
      </c>
      <c r="I370" s="7" t="str">
        <f>IF(Amazon[[#This Row],[discounted_price]]&lt;200,"&lt;₹200",IF(OR(Amazon[[#This Row],[discounted_price]]=200,Amazon[[#This Row],[discounted_price]]&lt;=500),"₹200 - ₹500","&gt;₹500"))</f>
        <v>&gt;₹500</v>
      </c>
      <c r="J370" s="7">
        <v>19999</v>
      </c>
      <c r="K370" s="7">
        <f>(Amazon[[#This Row],[actual_price]]-Amazon[[#This Row],[discounted_price]])/Amazon[[#This Row],[actual_price]]*100</f>
        <v>91.004550227511373</v>
      </c>
      <c r="L370" s="8">
        <v>0.91</v>
      </c>
      <c r="M3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370" s="8" t="str">
        <f>IF(Amazon[[#This Row],[discount_percentage]]&gt;=50%,"Yes", "NO")</f>
        <v>Yes</v>
      </c>
      <c r="O370" s="5">
        <v>4.2</v>
      </c>
      <c r="P370" s="6">
        <v>13937</v>
      </c>
      <c r="Q370" s="6">
        <f>AVERAGE(Amazon[[#This Row],[rating]]+Amazon[[#This Row],[rating_count]]/1000)</f>
        <v>18.137</v>
      </c>
      <c r="R370" s="6">
        <f>Amazon[[#This Row],[actual_price]]*Amazon[[#This Row],[rating_count]]</f>
        <v>278726063</v>
      </c>
    </row>
    <row r="371" spans="1:18">
      <c r="A371" s="5" t="s">
        <v>770</v>
      </c>
      <c r="B371" s="5" t="s">
        <v>771</v>
      </c>
      <c r="C371" s="5" t="s">
        <v>705</v>
      </c>
      <c r="D371" s="5" t="s">
        <v>2948</v>
      </c>
      <c r="E371" s="5" t="s">
        <v>2971</v>
      </c>
      <c r="F371" s="5" t="s">
        <v>2974</v>
      </c>
      <c r="G371" s="5" t="s">
        <v>2975</v>
      </c>
      <c r="H371" s="7">
        <v>8499</v>
      </c>
      <c r="I371" s="7" t="str">
        <f>IF(Amazon[[#This Row],[discounted_price]]&lt;200,"&lt;₹200",IF(OR(Amazon[[#This Row],[discounted_price]]=200,Amazon[[#This Row],[discounted_price]]&lt;=500),"₹200 - ₹500","&gt;₹500"))</f>
        <v>&gt;₹500</v>
      </c>
      <c r="J371" s="7">
        <v>10999</v>
      </c>
      <c r="K371" s="7">
        <f>(Amazon[[#This Row],[actual_price]]-Amazon[[#This Row],[discounted_price]])/Amazon[[#This Row],[actual_price]]*100</f>
        <v>22.729339030820984</v>
      </c>
      <c r="L371" s="8">
        <v>0.23</v>
      </c>
      <c r="M3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71" s="8" t="str">
        <f>IF(Amazon[[#This Row],[discount_percentage]]&gt;=50%,"Yes", "NO")</f>
        <v>NO</v>
      </c>
      <c r="O371" s="5">
        <v>4.0999999999999996</v>
      </c>
      <c r="P371" s="6">
        <v>313836</v>
      </c>
      <c r="Q371" s="6">
        <f>AVERAGE(Amazon[[#This Row],[rating]]+Amazon[[#This Row],[rating_count]]/1000)</f>
        <v>317.93600000000004</v>
      </c>
      <c r="R371" s="6">
        <f>Amazon[[#This Row],[actual_price]]*Amazon[[#This Row],[rating_count]]</f>
        <v>3451882164</v>
      </c>
    </row>
    <row r="372" spans="1:18">
      <c r="A372" s="5" t="s">
        <v>772</v>
      </c>
      <c r="B372" s="5" t="s">
        <v>773</v>
      </c>
      <c r="C372" s="5" t="s">
        <v>705</v>
      </c>
      <c r="D372" s="5" t="s">
        <v>2948</v>
      </c>
      <c r="E372" s="5" t="s">
        <v>2971</v>
      </c>
      <c r="F372" s="5" t="s">
        <v>2974</v>
      </c>
      <c r="G372" s="5" t="s">
        <v>2975</v>
      </c>
      <c r="H372" s="7">
        <v>6499</v>
      </c>
      <c r="I372" s="7" t="str">
        <f>IF(Amazon[[#This Row],[discounted_price]]&lt;200,"&lt;₹200",IF(OR(Amazon[[#This Row],[discounted_price]]=200,Amazon[[#This Row],[discounted_price]]&lt;=500),"₹200 - ₹500","&gt;₹500"))</f>
        <v>&gt;₹500</v>
      </c>
      <c r="J372" s="7">
        <v>8499</v>
      </c>
      <c r="K372" s="7">
        <f>(Amazon[[#This Row],[actual_price]]-Amazon[[#This Row],[discounted_price]])/Amazon[[#This Row],[actual_price]]*100</f>
        <v>23.532180256500766</v>
      </c>
      <c r="L372" s="8">
        <v>0.24</v>
      </c>
      <c r="M3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72" s="8" t="str">
        <f>IF(Amazon[[#This Row],[discount_percentage]]&gt;=50%,"Yes", "NO")</f>
        <v>NO</v>
      </c>
      <c r="O372" s="5">
        <v>4.0999999999999996</v>
      </c>
      <c r="P372" s="6">
        <v>313836</v>
      </c>
      <c r="Q372" s="6">
        <f>AVERAGE(Amazon[[#This Row],[rating]]+Amazon[[#This Row],[rating_count]]/1000)</f>
        <v>317.93600000000004</v>
      </c>
      <c r="R372" s="6">
        <f>Amazon[[#This Row],[actual_price]]*Amazon[[#This Row],[rating_count]]</f>
        <v>2667292164</v>
      </c>
    </row>
    <row r="373" spans="1:18">
      <c r="A373" s="5" t="s">
        <v>774</v>
      </c>
      <c r="B373" s="5" t="s">
        <v>694</v>
      </c>
      <c r="C373" s="5" t="s">
        <v>695</v>
      </c>
      <c r="D373" s="5" t="s">
        <v>2948</v>
      </c>
      <c r="E373" s="5" t="s">
        <v>2969</v>
      </c>
      <c r="F373" s="5" t="s">
        <v>2970</v>
      </c>
      <c r="H373" s="7">
        <v>1799</v>
      </c>
      <c r="I373" s="7" t="str">
        <f>IF(Amazon[[#This Row],[discounted_price]]&lt;200,"&lt;₹200",IF(OR(Amazon[[#This Row],[discounted_price]]=200,Amazon[[#This Row],[discounted_price]]&lt;=500),"₹200 - ₹500","&gt;₹500"))</f>
        <v>&gt;₹500</v>
      </c>
      <c r="J373" s="7">
        <v>19999</v>
      </c>
      <c r="K373" s="7">
        <f>(Amazon[[#This Row],[actual_price]]-Amazon[[#This Row],[discounted_price]])/Amazon[[#This Row],[actual_price]]*100</f>
        <v>91.004550227511373</v>
      </c>
      <c r="L373" s="8">
        <v>0.91</v>
      </c>
      <c r="M3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373" s="8" t="str">
        <f>IF(Amazon[[#This Row],[discount_percentage]]&gt;=50%,"Yes", "NO")</f>
        <v>Yes</v>
      </c>
      <c r="O373" s="5">
        <v>4.2</v>
      </c>
      <c r="P373" s="6">
        <v>13937</v>
      </c>
      <c r="Q373" s="6">
        <f>AVERAGE(Amazon[[#This Row],[rating]]+Amazon[[#This Row],[rating_count]]/1000)</f>
        <v>18.137</v>
      </c>
      <c r="R373" s="6">
        <f>Amazon[[#This Row],[actual_price]]*Amazon[[#This Row],[rating_count]]</f>
        <v>278726063</v>
      </c>
    </row>
    <row r="374" spans="1:18">
      <c r="A374" s="5" t="s">
        <v>775</v>
      </c>
      <c r="B374" s="5" t="s">
        <v>776</v>
      </c>
      <c r="C374" s="5" t="s">
        <v>705</v>
      </c>
      <c r="D374" s="5" t="s">
        <v>2948</v>
      </c>
      <c r="E374" s="5" t="s">
        <v>2971</v>
      </c>
      <c r="F374" s="5" t="s">
        <v>2974</v>
      </c>
      <c r="G374" s="5" t="s">
        <v>2975</v>
      </c>
      <c r="H374" s="7">
        <v>8999</v>
      </c>
      <c r="I374" s="7" t="str">
        <f>IF(Amazon[[#This Row],[discounted_price]]&lt;200,"&lt;₹200",IF(OR(Amazon[[#This Row],[discounted_price]]=200,Amazon[[#This Row],[discounted_price]]&lt;=500),"₹200 - ₹500","&gt;₹500"))</f>
        <v>&gt;₹500</v>
      </c>
      <c r="J374" s="7">
        <v>11999</v>
      </c>
      <c r="K374" s="7">
        <f>(Amazon[[#This Row],[actual_price]]-Amazon[[#This Row],[discounted_price]])/Amazon[[#This Row],[actual_price]]*100</f>
        <v>25.002083506958911</v>
      </c>
      <c r="L374" s="8">
        <v>0.25</v>
      </c>
      <c r="M3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74" s="8" t="str">
        <f>IF(Amazon[[#This Row],[discount_percentage]]&gt;=50%,"Yes", "NO")</f>
        <v>NO</v>
      </c>
      <c r="O374" s="5">
        <v>4</v>
      </c>
      <c r="P374" s="6">
        <v>12796</v>
      </c>
      <c r="Q374" s="6">
        <f>AVERAGE(Amazon[[#This Row],[rating]]+Amazon[[#This Row],[rating_count]]/1000)</f>
        <v>16.795999999999999</v>
      </c>
      <c r="R374" s="6">
        <f>Amazon[[#This Row],[actual_price]]*Amazon[[#This Row],[rating_count]]</f>
        <v>153539204</v>
      </c>
    </row>
    <row r="375" spans="1:18">
      <c r="A375" s="5" t="s">
        <v>777</v>
      </c>
      <c r="B375" s="5" t="s">
        <v>778</v>
      </c>
      <c r="C375" s="5" t="s">
        <v>779</v>
      </c>
      <c r="D375" s="5" t="s">
        <v>2948</v>
      </c>
      <c r="E375" s="5" t="s">
        <v>2971</v>
      </c>
      <c r="F375" s="5" t="s">
        <v>2972</v>
      </c>
      <c r="G375" s="5" t="s">
        <v>2983</v>
      </c>
      <c r="H375" s="5">
        <v>139</v>
      </c>
      <c r="I375" s="5" t="str">
        <f>IF(Amazon[[#This Row],[discounted_price]]&lt;200,"&lt;₹200",IF(OR(Amazon[[#This Row],[discounted_price]]=200,Amazon[[#This Row],[discounted_price]]&lt;=500),"₹200 - ₹500","&gt;₹500"))</f>
        <v>&lt;₹200</v>
      </c>
      <c r="J375" s="5">
        <v>495</v>
      </c>
      <c r="K375" s="7">
        <f>(Amazon[[#This Row],[actual_price]]-Amazon[[#This Row],[discounted_price]])/Amazon[[#This Row],[actual_price]]*100</f>
        <v>71.919191919191917</v>
      </c>
      <c r="L375" s="8">
        <v>0.72</v>
      </c>
      <c r="M3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75" s="8" t="str">
        <f>IF(Amazon[[#This Row],[discount_percentage]]&gt;=50%,"Yes", "NO")</f>
        <v>Yes</v>
      </c>
      <c r="O375" s="5">
        <v>4.3</v>
      </c>
      <c r="P375" s="6">
        <v>14185</v>
      </c>
      <c r="Q375" s="6">
        <f>AVERAGE(Amazon[[#This Row],[rating]]+Amazon[[#This Row],[rating_count]]/1000)</f>
        <v>18.484999999999999</v>
      </c>
      <c r="R375" s="6">
        <f>Amazon[[#This Row],[actual_price]]*Amazon[[#This Row],[rating_count]]</f>
        <v>7021575</v>
      </c>
    </row>
    <row r="376" spans="1:18">
      <c r="A376" s="5" t="s">
        <v>780</v>
      </c>
      <c r="B376" s="5" t="s">
        <v>781</v>
      </c>
      <c r="C376" s="5" t="s">
        <v>695</v>
      </c>
      <c r="D376" s="5" t="s">
        <v>2948</v>
      </c>
      <c r="E376" s="5" t="s">
        <v>2969</v>
      </c>
      <c r="F376" s="5" t="s">
        <v>2970</v>
      </c>
      <c r="H376" s="7">
        <v>3999</v>
      </c>
      <c r="I376" s="7" t="str">
        <f>IF(Amazon[[#This Row],[discounted_price]]&lt;200,"&lt;₹200",IF(OR(Amazon[[#This Row],[discounted_price]]=200,Amazon[[#This Row],[discounted_price]]&lt;=500),"₹200 - ₹500","&gt;₹500"))</f>
        <v>&gt;₹500</v>
      </c>
      <c r="J376" s="7">
        <v>16999</v>
      </c>
      <c r="K376" s="7">
        <f>(Amazon[[#This Row],[actual_price]]-Amazon[[#This Row],[discounted_price]])/Amazon[[#This Row],[actual_price]]*100</f>
        <v>76.475086769809991</v>
      </c>
      <c r="L376" s="8">
        <v>0.76</v>
      </c>
      <c r="M3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76" s="8" t="str">
        <f>IF(Amazon[[#This Row],[discount_percentage]]&gt;=50%,"Yes", "NO")</f>
        <v>Yes</v>
      </c>
      <c r="O376" s="5">
        <v>4.3</v>
      </c>
      <c r="P376" s="6">
        <v>17159</v>
      </c>
      <c r="Q376" s="6">
        <f>AVERAGE(Amazon[[#This Row],[rating]]+Amazon[[#This Row],[rating_count]]/1000)</f>
        <v>21.459</v>
      </c>
      <c r="R376" s="6">
        <f>Amazon[[#This Row],[actual_price]]*Amazon[[#This Row],[rating_count]]</f>
        <v>291685841</v>
      </c>
    </row>
    <row r="377" spans="1:18">
      <c r="A377" s="5" t="s">
        <v>782</v>
      </c>
      <c r="B377" s="5" t="s">
        <v>783</v>
      </c>
      <c r="C377" s="5" t="s">
        <v>695</v>
      </c>
      <c r="D377" s="5" t="s">
        <v>2948</v>
      </c>
      <c r="E377" s="5" t="s">
        <v>2969</v>
      </c>
      <c r="F377" s="5" t="s">
        <v>2970</v>
      </c>
      <c r="H377" s="7">
        <v>2998</v>
      </c>
      <c r="I377" s="7" t="str">
        <f>IF(Amazon[[#This Row],[discounted_price]]&lt;200,"&lt;₹200",IF(OR(Amazon[[#This Row],[discounted_price]]=200,Amazon[[#This Row],[discounted_price]]&lt;=500),"₹200 - ₹500","&gt;₹500"))</f>
        <v>&gt;₹500</v>
      </c>
      <c r="J377" s="7">
        <v>5999</v>
      </c>
      <c r="K377" s="7">
        <f>(Amazon[[#This Row],[actual_price]]-Amazon[[#This Row],[discounted_price]])/Amazon[[#This Row],[actual_price]]*100</f>
        <v>50.025004167361232</v>
      </c>
      <c r="L377" s="8">
        <v>0.5</v>
      </c>
      <c r="M3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77" s="8" t="str">
        <f>IF(Amazon[[#This Row],[discount_percentage]]&gt;=50%,"Yes", "NO")</f>
        <v>Yes</v>
      </c>
      <c r="O377" s="5">
        <v>4.0999999999999996</v>
      </c>
      <c r="P377" s="6">
        <v>5179</v>
      </c>
      <c r="Q377" s="6">
        <f>AVERAGE(Amazon[[#This Row],[rating]]+Amazon[[#This Row],[rating_count]]/1000)</f>
        <v>9.2789999999999999</v>
      </c>
      <c r="R377" s="6">
        <f>Amazon[[#This Row],[actual_price]]*Amazon[[#This Row],[rating_count]]</f>
        <v>31068821</v>
      </c>
    </row>
    <row r="378" spans="1:18">
      <c r="A378" s="5" t="s">
        <v>784</v>
      </c>
      <c r="B378" s="5" t="s">
        <v>785</v>
      </c>
      <c r="C378" s="5" t="s">
        <v>705</v>
      </c>
      <c r="D378" s="5" t="s">
        <v>2948</v>
      </c>
      <c r="E378" s="5" t="s">
        <v>2971</v>
      </c>
      <c r="F378" s="5" t="s">
        <v>2974</v>
      </c>
      <c r="G378" s="5" t="s">
        <v>2975</v>
      </c>
      <c r="H378" s="7">
        <v>15499</v>
      </c>
      <c r="I378" s="7" t="str">
        <f>IF(Amazon[[#This Row],[discounted_price]]&lt;200,"&lt;₹200",IF(OR(Amazon[[#This Row],[discounted_price]]=200,Amazon[[#This Row],[discounted_price]]&lt;=500),"₹200 - ₹500","&gt;₹500"))</f>
        <v>&gt;₹500</v>
      </c>
      <c r="J378" s="7">
        <v>18999</v>
      </c>
      <c r="K378" s="7">
        <f>(Amazon[[#This Row],[actual_price]]-Amazon[[#This Row],[discounted_price]])/Amazon[[#This Row],[actual_price]]*100</f>
        <v>18.422022211695353</v>
      </c>
      <c r="L378" s="8">
        <v>0.18</v>
      </c>
      <c r="M3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378" s="8" t="str">
        <f>IF(Amazon[[#This Row],[discount_percentage]]&gt;=50%,"Yes", "NO")</f>
        <v>NO</v>
      </c>
      <c r="O378" s="5">
        <v>4.0999999999999996</v>
      </c>
      <c r="P378" s="6">
        <v>19252</v>
      </c>
      <c r="Q378" s="6">
        <f>AVERAGE(Amazon[[#This Row],[rating]]+Amazon[[#This Row],[rating_count]]/1000)</f>
        <v>23.351999999999997</v>
      </c>
      <c r="R378" s="6">
        <f>Amazon[[#This Row],[actual_price]]*Amazon[[#This Row],[rating_count]]</f>
        <v>365768748</v>
      </c>
    </row>
    <row r="379" spans="1:18">
      <c r="A379" s="5" t="s">
        <v>786</v>
      </c>
      <c r="B379" s="5" t="s">
        <v>694</v>
      </c>
      <c r="C379" s="5" t="s">
        <v>695</v>
      </c>
      <c r="D379" s="5" t="s">
        <v>2948</v>
      </c>
      <c r="E379" s="5" t="s">
        <v>2969</v>
      </c>
      <c r="F379" s="5" t="s">
        <v>2970</v>
      </c>
      <c r="H379" s="7">
        <v>1799</v>
      </c>
      <c r="I379" s="7" t="str">
        <f>IF(Amazon[[#This Row],[discounted_price]]&lt;200,"&lt;₹200",IF(OR(Amazon[[#This Row],[discounted_price]]=200,Amazon[[#This Row],[discounted_price]]&lt;=500),"₹200 - ₹500","&gt;₹500"))</f>
        <v>&gt;₹500</v>
      </c>
      <c r="J379" s="7">
        <v>19999</v>
      </c>
      <c r="K379" s="7">
        <f>(Amazon[[#This Row],[actual_price]]-Amazon[[#This Row],[discounted_price]])/Amazon[[#This Row],[actual_price]]*100</f>
        <v>91.004550227511373</v>
      </c>
      <c r="L379" s="8">
        <v>0.91</v>
      </c>
      <c r="M3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379" s="8" t="str">
        <f>IF(Amazon[[#This Row],[discount_percentage]]&gt;=50%,"Yes", "NO")</f>
        <v>Yes</v>
      </c>
      <c r="O379" s="5">
        <v>4.2</v>
      </c>
      <c r="P379" s="6">
        <v>13937</v>
      </c>
      <c r="Q379" s="6">
        <f>AVERAGE(Amazon[[#This Row],[rating]]+Amazon[[#This Row],[rating_count]]/1000)</f>
        <v>18.137</v>
      </c>
      <c r="R379" s="6">
        <f>Amazon[[#This Row],[actual_price]]*Amazon[[#This Row],[rating_count]]</f>
        <v>278726063</v>
      </c>
    </row>
    <row r="380" spans="1:18">
      <c r="A380" s="5" t="s">
        <v>787</v>
      </c>
      <c r="B380" s="5" t="s">
        <v>788</v>
      </c>
      <c r="C380" s="5" t="s">
        <v>705</v>
      </c>
      <c r="D380" s="5" t="s">
        <v>2948</v>
      </c>
      <c r="E380" s="5" t="s">
        <v>2971</v>
      </c>
      <c r="F380" s="5" t="s">
        <v>2974</v>
      </c>
      <c r="G380" s="5" t="s">
        <v>2975</v>
      </c>
      <c r="H380" s="7">
        <v>8999</v>
      </c>
      <c r="I380" s="7" t="str">
        <f>IF(Amazon[[#This Row],[discounted_price]]&lt;200,"&lt;₹200",IF(OR(Amazon[[#This Row],[discounted_price]]=200,Amazon[[#This Row],[discounted_price]]&lt;=500),"₹200 - ₹500","&gt;₹500"))</f>
        <v>&gt;₹500</v>
      </c>
      <c r="J380" s="7">
        <v>11999</v>
      </c>
      <c r="K380" s="7">
        <f>(Amazon[[#This Row],[actual_price]]-Amazon[[#This Row],[discounted_price]])/Amazon[[#This Row],[actual_price]]*100</f>
        <v>25.002083506958911</v>
      </c>
      <c r="L380" s="8">
        <v>0.25</v>
      </c>
      <c r="M3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80" s="8" t="str">
        <f>IF(Amazon[[#This Row],[discount_percentage]]&gt;=50%,"Yes", "NO")</f>
        <v>NO</v>
      </c>
      <c r="O380" s="5">
        <v>4</v>
      </c>
      <c r="P380" s="6">
        <v>12796</v>
      </c>
      <c r="Q380" s="6">
        <f>AVERAGE(Amazon[[#This Row],[rating]]+Amazon[[#This Row],[rating_count]]/1000)</f>
        <v>16.795999999999999</v>
      </c>
      <c r="R380" s="6">
        <f>Amazon[[#This Row],[actual_price]]*Amazon[[#This Row],[rating_count]]</f>
        <v>153539204</v>
      </c>
    </row>
    <row r="381" spans="1:18">
      <c r="A381" s="5" t="s">
        <v>789</v>
      </c>
      <c r="B381" s="5" t="s">
        <v>790</v>
      </c>
      <c r="C381" s="5" t="s">
        <v>735</v>
      </c>
      <c r="D381" s="5" t="s">
        <v>2948</v>
      </c>
      <c r="E381" s="5" t="s">
        <v>2971</v>
      </c>
      <c r="F381" s="5" t="s">
        <v>2972</v>
      </c>
      <c r="G381" s="5" t="s">
        <v>2973</v>
      </c>
      <c r="H381" s="5">
        <v>873</v>
      </c>
      <c r="I381" s="5" t="str">
        <f>IF(Amazon[[#This Row],[discounted_price]]&lt;200,"&lt;₹200",IF(OR(Amazon[[#This Row],[discounted_price]]=200,Amazon[[#This Row],[discounted_price]]&lt;=500),"₹200 - ₹500","&gt;₹500"))</f>
        <v>&gt;₹500</v>
      </c>
      <c r="J381" s="7">
        <v>1699</v>
      </c>
      <c r="K381" s="7">
        <f>(Amazon[[#This Row],[actual_price]]-Amazon[[#This Row],[discounted_price]])/Amazon[[#This Row],[actual_price]]*100</f>
        <v>48.616833431430251</v>
      </c>
      <c r="L381" s="8">
        <v>0.49</v>
      </c>
      <c r="M3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81" s="8" t="str">
        <f>IF(Amazon[[#This Row],[discount_percentage]]&gt;=50%,"Yes", "NO")</f>
        <v>NO</v>
      </c>
      <c r="O381" s="5">
        <v>4.4000000000000004</v>
      </c>
      <c r="P381" s="6">
        <v>1680</v>
      </c>
      <c r="Q381" s="6">
        <f>AVERAGE(Amazon[[#This Row],[rating]]+Amazon[[#This Row],[rating_count]]/1000)</f>
        <v>6.08</v>
      </c>
      <c r="R381" s="6">
        <f>Amazon[[#This Row],[actual_price]]*Amazon[[#This Row],[rating_count]]</f>
        <v>2854320</v>
      </c>
    </row>
    <row r="382" spans="1:18">
      <c r="A382" s="5" t="s">
        <v>791</v>
      </c>
      <c r="B382" s="5" t="s">
        <v>792</v>
      </c>
      <c r="C382" s="5" t="s">
        <v>705</v>
      </c>
      <c r="D382" s="5" t="s">
        <v>2948</v>
      </c>
      <c r="E382" s="5" t="s">
        <v>2971</v>
      </c>
      <c r="F382" s="5" t="s">
        <v>2974</v>
      </c>
      <c r="G382" s="5" t="s">
        <v>2975</v>
      </c>
      <c r="H382" s="7">
        <v>12999</v>
      </c>
      <c r="I382" s="7" t="str">
        <f>IF(Amazon[[#This Row],[discounted_price]]&lt;200,"&lt;₹200",IF(OR(Amazon[[#This Row],[discounted_price]]=200,Amazon[[#This Row],[discounted_price]]&lt;=500),"₹200 - ₹500","&gt;₹500"))</f>
        <v>&gt;₹500</v>
      </c>
      <c r="J382" s="7">
        <v>15999</v>
      </c>
      <c r="K382" s="7">
        <f>(Amazon[[#This Row],[actual_price]]-Amazon[[#This Row],[discounted_price]])/Amazon[[#This Row],[actual_price]]*100</f>
        <v>18.751171948246764</v>
      </c>
      <c r="L382" s="8">
        <v>0.19</v>
      </c>
      <c r="M3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382" s="8" t="str">
        <f>IF(Amazon[[#This Row],[discount_percentage]]&gt;=50%,"Yes", "NO")</f>
        <v>NO</v>
      </c>
      <c r="O382" s="5">
        <v>4.2</v>
      </c>
      <c r="P382" s="6">
        <v>13246</v>
      </c>
      <c r="Q382" s="6">
        <f>AVERAGE(Amazon[[#This Row],[rating]]+Amazon[[#This Row],[rating_count]]/1000)</f>
        <v>17.446000000000002</v>
      </c>
      <c r="R382" s="6">
        <f>Amazon[[#This Row],[actual_price]]*Amazon[[#This Row],[rating_count]]</f>
        <v>211922754</v>
      </c>
    </row>
    <row r="383" spans="1:18">
      <c r="A383" s="5" t="s">
        <v>793</v>
      </c>
      <c r="B383" s="5" t="s">
        <v>794</v>
      </c>
      <c r="C383" s="5" t="s">
        <v>795</v>
      </c>
      <c r="D383" s="5" t="s">
        <v>2948</v>
      </c>
      <c r="E383" s="5" t="s">
        <v>2971</v>
      </c>
      <c r="F383" s="5" t="s">
        <v>2972</v>
      </c>
      <c r="G383" s="5" t="s">
        <v>2984</v>
      </c>
      <c r="H383" s="5">
        <v>539</v>
      </c>
      <c r="I383" s="5" t="str">
        <f>IF(Amazon[[#This Row],[discounted_price]]&lt;200,"&lt;₹200",IF(OR(Amazon[[#This Row],[discounted_price]]=200,Amazon[[#This Row],[discounted_price]]&lt;=500),"₹200 - ₹500","&gt;₹500"))</f>
        <v>&gt;₹500</v>
      </c>
      <c r="J383" s="7">
        <v>1599</v>
      </c>
      <c r="K383" s="7">
        <f>(Amazon[[#This Row],[actual_price]]-Amazon[[#This Row],[discounted_price]])/Amazon[[#This Row],[actual_price]]*100</f>
        <v>66.291432145090681</v>
      </c>
      <c r="L383" s="8">
        <v>0.66</v>
      </c>
      <c r="M3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83" s="8" t="str">
        <f>IF(Amazon[[#This Row],[discount_percentage]]&gt;=50%,"Yes", "NO")</f>
        <v>Yes</v>
      </c>
      <c r="O383" s="5">
        <v>3.8</v>
      </c>
      <c r="P383" s="6">
        <v>14648</v>
      </c>
      <c r="Q383" s="6">
        <f>AVERAGE(Amazon[[#This Row],[rating]]+Amazon[[#This Row],[rating_count]]/1000)</f>
        <v>18.448</v>
      </c>
      <c r="R383" s="6">
        <f>Amazon[[#This Row],[actual_price]]*Amazon[[#This Row],[rating_count]]</f>
        <v>23422152</v>
      </c>
    </row>
    <row r="384" spans="1:18">
      <c r="A384" s="5" t="s">
        <v>796</v>
      </c>
      <c r="B384" s="5" t="s">
        <v>697</v>
      </c>
      <c r="C384" s="5" t="s">
        <v>695</v>
      </c>
      <c r="D384" s="5" t="s">
        <v>2948</v>
      </c>
      <c r="E384" s="5" t="s">
        <v>2969</v>
      </c>
      <c r="F384" s="5" t="s">
        <v>2970</v>
      </c>
      <c r="H384" s="7">
        <v>1999</v>
      </c>
      <c r="I384" s="7" t="str">
        <f>IF(Amazon[[#This Row],[discounted_price]]&lt;200,"&lt;₹200",IF(OR(Amazon[[#This Row],[discounted_price]]=200,Amazon[[#This Row],[discounted_price]]&lt;=500),"₹200 - ₹500","&gt;₹500"))</f>
        <v>&gt;₹500</v>
      </c>
      <c r="J384" s="7">
        <v>9999</v>
      </c>
      <c r="K384" s="7">
        <f>(Amazon[[#This Row],[actual_price]]-Amazon[[#This Row],[discounted_price]])/Amazon[[#This Row],[actual_price]]*100</f>
        <v>80.008000800079998</v>
      </c>
      <c r="L384" s="8">
        <v>0.8</v>
      </c>
      <c r="M3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84" s="8" t="str">
        <f>IF(Amazon[[#This Row],[discount_percentage]]&gt;=50%,"Yes", "NO")</f>
        <v>Yes</v>
      </c>
      <c r="O384" s="5">
        <v>4.3</v>
      </c>
      <c r="P384" s="6">
        <v>27696</v>
      </c>
      <c r="Q384" s="6">
        <f>AVERAGE(Amazon[[#This Row],[rating]]+Amazon[[#This Row],[rating_count]]/1000)</f>
        <v>31.996000000000002</v>
      </c>
      <c r="R384" s="6">
        <f>Amazon[[#This Row],[actual_price]]*Amazon[[#This Row],[rating_count]]</f>
        <v>276932304</v>
      </c>
    </row>
    <row r="385" spans="1:18">
      <c r="A385" s="5" t="s">
        <v>797</v>
      </c>
      <c r="B385" s="5" t="s">
        <v>798</v>
      </c>
      <c r="C385" s="5" t="s">
        <v>705</v>
      </c>
      <c r="D385" s="5" t="s">
        <v>2948</v>
      </c>
      <c r="E385" s="5" t="s">
        <v>2971</v>
      </c>
      <c r="F385" s="5" t="s">
        <v>2974</v>
      </c>
      <c r="G385" s="5" t="s">
        <v>2975</v>
      </c>
      <c r="H385" s="7">
        <v>15490</v>
      </c>
      <c r="I385" s="7" t="str">
        <f>IF(Amazon[[#This Row],[discounted_price]]&lt;200,"&lt;₹200",IF(OR(Amazon[[#This Row],[discounted_price]]=200,Amazon[[#This Row],[discounted_price]]&lt;=500),"₹200 - ₹500","&gt;₹500"))</f>
        <v>&gt;₹500</v>
      </c>
      <c r="J385" s="7">
        <v>20990</v>
      </c>
      <c r="K385" s="7">
        <f>(Amazon[[#This Row],[actual_price]]-Amazon[[#This Row],[discounted_price]])/Amazon[[#This Row],[actual_price]]*100</f>
        <v>26.202953787517863</v>
      </c>
      <c r="L385" s="8">
        <v>0.26</v>
      </c>
      <c r="M3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85" s="8" t="str">
        <f>IF(Amazon[[#This Row],[discount_percentage]]&gt;=50%,"Yes", "NO")</f>
        <v>NO</v>
      </c>
      <c r="O385" s="5">
        <v>4.2</v>
      </c>
      <c r="P385" s="6">
        <v>32916</v>
      </c>
      <c r="Q385" s="6">
        <f>AVERAGE(Amazon[[#This Row],[rating]]+Amazon[[#This Row],[rating_count]]/1000)</f>
        <v>37.116</v>
      </c>
      <c r="R385" s="6">
        <f>Amazon[[#This Row],[actual_price]]*Amazon[[#This Row],[rating_count]]</f>
        <v>690906840</v>
      </c>
    </row>
    <row r="386" spans="1:18">
      <c r="A386" s="5" t="s">
        <v>799</v>
      </c>
      <c r="B386" s="5" t="s">
        <v>800</v>
      </c>
      <c r="C386" s="5" t="s">
        <v>705</v>
      </c>
      <c r="D386" s="5" t="s">
        <v>2948</v>
      </c>
      <c r="E386" s="5" t="s">
        <v>2971</v>
      </c>
      <c r="F386" s="5" t="s">
        <v>2974</v>
      </c>
      <c r="G386" s="5" t="s">
        <v>2975</v>
      </c>
      <c r="H386" s="7">
        <v>19999</v>
      </c>
      <c r="I386" s="7" t="str">
        <f>IF(Amazon[[#This Row],[discounted_price]]&lt;200,"&lt;₹200",IF(OR(Amazon[[#This Row],[discounted_price]]=200,Amazon[[#This Row],[discounted_price]]&lt;=500),"₹200 - ₹500","&gt;₹500"))</f>
        <v>&gt;₹500</v>
      </c>
      <c r="J386" s="7">
        <v>24999</v>
      </c>
      <c r="K386" s="7">
        <f>(Amazon[[#This Row],[actual_price]]-Amazon[[#This Row],[discounted_price]])/Amazon[[#This Row],[actual_price]]*100</f>
        <v>20.00080003200128</v>
      </c>
      <c r="L386" s="8">
        <v>0.2</v>
      </c>
      <c r="M3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386" s="8" t="str">
        <f>IF(Amazon[[#This Row],[discount_percentage]]&gt;=50%,"Yes", "NO")</f>
        <v>NO</v>
      </c>
      <c r="O386" s="5">
        <v>3.9</v>
      </c>
      <c r="P386" s="6">
        <v>25824</v>
      </c>
      <c r="Q386" s="6">
        <f>AVERAGE(Amazon[[#This Row],[rating]]+Amazon[[#This Row],[rating_count]]/1000)</f>
        <v>29.724</v>
      </c>
      <c r="R386" s="6">
        <f>Amazon[[#This Row],[actual_price]]*Amazon[[#This Row],[rating_count]]</f>
        <v>645574176</v>
      </c>
    </row>
    <row r="387" spans="1:18">
      <c r="A387" s="5" t="s">
        <v>801</v>
      </c>
      <c r="B387" s="5" t="s">
        <v>802</v>
      </c>
      <c r="C387" s="5" t="s">
        <v>751</v>
      </c>
      <c r="D387" s="5" t="s">
        <v>2948</v>
      </c>
      <c r="E387" s="5" t="s">
        <v>2971</v>
      </c>
      <c r="F387" s="5" t="s">
        <v>2972</v>
      </c>
      <c r="G387" s="5" t="s">
        <v>2973</v>
      </c>
      <c r="H387" s="7">
        <v>1075</v>
      </c>
      <c r="I387" s="7" t="str">
        <f>IF(Amazon[[#This Row],[discounted_price]]&lt;200,"&lt;₹200",IF(OR(Amazon[[#This Row],[discounted_price]]=200,Amazon[[#This Row],[discounted_price]]&lt;=500),"₹200 - ₹500","&gt;₹500"))</f>
        <v>&gt;₹500</v>
      </c>
      <c r="J387" s="7">
        <v>1699</v>
      </c>
      <c r="K387" s="7">
        <f>(Amazon[[#This Row],[actual_price]]-Amazon[[#This Row],[discounted_price]])/Amazon[[#This Row],[actual_price]]*100</f>
        <v>36.72748675691583</v>
      </c>
      <c r="L387" s="8">
        <v>0.37</v>
      </c>
      <c r="M3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387" s="8" t="str">
        <f>IF(Amazon[[#This Row],[discount_percentage]]&gt;=50%,"Yes", "NO")</f>
        <v>NO</v>
      </c>
      <c r="O387" s="5">
        <v>4.4000000000000004</v>
      </c>
      <c r="P387" s="6">
        <v>7462</v>
      </c>
      <c r="Q387" s="6">
        <f>AVERAGE(Amazon[[#This Row],[rating]]+Amazon[[#This Row],[rating_count]]/1000)</f>
        <v>11.862</v>
      </c>
      <c r="R387" s="6">
        <f>Amazon[[#This Row],[actual_price]]*Amazon[[#This Row],[rating_count]]</f>
        <v>12677938</v>
      </c>
    </row>
    <row r="388" spans="1:18">
      <c r="A388" s="5" t="s">
        <v>803</v>
      </c>
      <c r="B388" s="5" t="s">
        <v>804</v>
      </c>
      <c r="C388" s="5" t="s">
        <v>726</v>
      </c>
      <c r="D388" s="5" t="s">
        <v>2948</v>
      </c>
      <c r="E388" s="5" t="s">
        <v>2979</v>
      </c>
      <c r="F388" s="5" t="s">
        <v>2980</v>
      </c>
      <c r="G388" s="5" t="s">
        <v>2981</v>
      </c>
      <c r="H388" s="5">
        <v>399</v>
      </c>
      <c r="I388" s="5" t="str">
        <f>IF(Amazon[[#This Row],[discounted_price]]&lt;200,"&lt;₹200",IF(OR(Amazon[[#This Row],[discounted_price]]=200,Amazon[[#This Row],[discounted_price]]&lt;=500),"₹200 - ₹500","&gt;₹500"))</f>
        <v>₹200 - ₹500</v>
      </c>
      <c r="J388" s="5">
        <v>699</v>
      </c>
      <c r="K388" s="7">
        <f>(Amazon[[#This Row],[actual_price]]-Amazon[[#This Row],[discounted_price]])/Amazon[[#This Row],[actual_price]]*100</f>
        <v>42.918454935622321</v>
      </c>
      <c r="L388" s="8">
        <v>0.43</v>
      </c>
      <c r="M3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88" s="8" t="str">
        <f>IF(Amazon[[#This Row],[discount_percentage]]&gt;=50%,"Yes", "NO")</f>
        <v>NO</v>
      </c>
      <c r="O388" s="5">
        <v>4</v>
      </c>
      <c r="P388" s="6">
        <v>37817</v>
      </c>
      <c r="Q388" s="6">
        <f>AVERAGE(Amazon[[#This Row],[rating]]+Amazon[[#This Row],[rating_count]]/1000)</f>
        <v>41.817</v>
      </c>
      <c r="R388" s="6">
        <f>Amazon[[#This Row],[actual_price]]*Amazon[[#This Row],[rating_count]]</f>
        <v>26434083</v>
      </c>
    </row>
    <row r="389" spans="1:18">
      <c r="A389" s="5" t="s">
        <v>805</v>
      </c>
      <c r="B389" s="5" t="s">
        <v>806</v>
      </c>
      <c r="C389" s="5" t="s">
        <v>695</v>
      </c>
      <c r="D389" s="5" t="s">
        <v>2948</v>
      </c>
      <c r="E389" s="5" t="s">
        <v>2969</v>
      </c>
      <c r="F389" s="5" t="s">
        <v>2970</v>
      </c>
      <c r="H389" s="7">
        <v>1999</v>
      </c>
      <c r="I389" s="7" t="str">
        <f>IF(Amazon[[#This Row],[discounted_price]]&lt;200,"&lt;₹200",IF(OR(Amazon[[#This Row],[discounted_price]]=200,Amazon[[#This Row],[discounted_price]]&lt;=500),"₹200 - ₹500","&gt;₹500"))</f>
        <v>&gt;₹500</v>
      </c>
      <c r="J389" s="7">
        <v>3990</v>
      </c>
      <c r="K389" s="7">
        <f>(Amazon[[#This Row],[actual_price]]-Amazon[[#This Row],[discounted_price]])/Amazon[[#This Row],[actual_price]]*100</f>
        <v>49.899749373433586</v>
      </c>
      <c r="L389" s="8">
        <v>0.5</v>
      </c>
      <c r="M3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389" s="8" t="str">
        <f>IF(Amazon[[#This Row],[discount_percentage]]&gt;=50%,"Yes", "NO")</f>
        <v>Yes</v>
      </c>
      <c r="O389" s="5">
        <v>4</v>
      </c>
      <c r="P389" s="6">
        <v>30254</v>
      </c>
      <c r="Q389" s="6">
        <f>AVERAGE(Amazon[[#This Row],[rating]]+Amazon[[#This Row],[rating_count]]/1000)</f>
        <v>34.254000000000005</v>
      </c>
      <c r="R389" s="6">
        <f>Amazon[[#This Row],[actual_price]]*Amazon[[#This Row],[rating_count]]</f>
        <v>120713460</v>
      </c>
    </row>
    <row r="390" spans="1:18">
      <c r="A390" s="5" t="s">
        <v>807</v>
      </c>
      <c r="B390" s="5" t="s">
        <v>808</v>
      </c>
      <c r="C390" s="5" t="s">
        <v>695</v>
      </c>
      <c r="D390" s="5" t="s">
        <v>2948</v>
      </c>
      <c r="E390" s="5" t="s">
        <v>2969</v>
      </c>
      <c r="F390" s="5" t="s">
        <v>2970</v>
      </c>
      <c r="H390" s="7">
        <v>1999</v>
      </c>
      <c r="I390" s="7" t="str">
        <f>IF(Amazon[[#This Row],[discounted_price]]&lt;200,"&lt;₹200",IF(OR(Amazon[[#This Row],[discounted_price]]=200,Amazon[[#This Row],[discounted_price]]&lt;=500),"₹200 - ₹500","&gt;₹500"))</f>
        <v>&gt;₹500</v>
      </c>
      <c r="J390" s="7">
        <v>7990</v>
      </c>
      <c r="K390" s="7">
        <f>(Amazon[[#This Row],[actual_price]]-Amazon[[#This Row],[discounted_price]])/Amazon[[#This Row],[actual_price]]*100</f>
        <v>74.981226533166449</v>
      </c>
      <c r="L390" s="8">
        <v>0.75</v>
      </c>
      <c r="M3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90" s="8" t="str">
        <f>IF(Amazon[[#This Row],[discount_percentage]]&gt;=50%,"Yes", "NO")</f>
        <v>Yes</v>
      </c>
      <c r="O390" s="5">
        <v>3.8</v>
      </c>
      <c r="P390" s="6">
        <v>17831</v>
      </c>
      <c r="Q390" s="6">
        <f>AVERAGE(Amazon[[#This Row],[rating]]+Amazon[[#This Row],[rating_count]]/1000)</f>
        <v>21.631</v>
      </c>
      <c r="R390" s="6">
        <f>Amazon[[#This Row],[actual_price]]*Amazon[[#This Row],[rating_count]]</f>
        <v>142469690</v>
      </c>
    </row>
    <row r="391" spans="1:18">
      <c r="A391" s="5" t="s">
        <v>809</v>
      </c>
      <c r="B391" s="5" t="s">
        <v>810</v>
      </c>
      <c r="C391" s="5" t="s">
        <v>705</v>
      </c>
      <c r="D391" s="5" t="s">
        <v>2948</v>
      </c>
      <c r="E391" s="5" t="s">
        <v>2971</v>
      </c>
      <c r="F391" s="5" t="s">
        <v>2974</v>
      </c>
      <c r="G391" s="5" t="s">
        <v>2975</v>
      </c>
      <c r="H391" s="7">
        <v>28999</v>
      </c>
      <c r="I391" s="7" t="str">
        <f>IF(Amazon[[#This Row],[discounted_price]]&lt;200,"&lt;₹200",IF(OR(Amazon[[#This Row],[discounted_price]]=200,Amazon[[#This Row],[discounted_price]]&lt;=500),"₹200 - ₹500","&gt;₹500"))</f>
        <v>&gt;₹500</v>
      </c>
      <c r="J391" s="7">
        <v>34999</v>
      </c>
      <c r="K391" s="7">
        <f>(Amazon[[#This Row],[actual_price]]-Amazon[[#This Row],[discounted_price]])/Amazon[[#This Row],[actual_price]]*100</f>
        <v>17.143346952770081</v>
      </c>
      <c r="L391" s="8">
        <v>0.17</v>
      </c>
      <c r="M3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391" s="8" t="str">
        <f>IF(Amazon[[#This Row],[discount_percentage]]&gt;=50%,"Yes", "NO")</f>
        <v>NO</v>
      </c>
      <c r="O391" s="5">
        <v>4.4000000000000004</v>
      </c>
      <c r="P391" s="6">
        <v>20311</v>
      </c>
      <c r="Q391" s="6">
        <f>AVERAGE(Amazon[[#This Row],[rating]]+Amazon[[#This Row],[rating_count]]/1000)</f>
        <v>24.710999999999999</v>
      </c>
      <c r="R391" s="6">
        <f>Amazon[[#This Row],[actual_price]]*Amazon[[#This Row],[rating_count]]</f>
        <v>710864689</v>
      </c>
    </row>
    <row r="392" spans="1:18">
      <c r="A392" s="5" t="s">
        <v>811</v>
      </c>
      <c r="B392" s="5" t="s">
        <v>812</v>
      </c>
      <c r="C392" s="5" t="s">
        <v>695</v>
      </c>
      <c r="D392" s="5" t="s">
        <v>2948</v>
      </c>
      <c r="E392" s="5" t="s">
        <v>2969</v>
      </c>
      <c r="F392" s="5" t="s">
        <v>2970</v>
      </c>
      <c r="H392" s="7">
        <v>2299</v>
      </c>
      <c r="I392" s="7" t="str">
        <f>IF(Amazon[[#This Row],[discounted_price]]&lt;200,"&lt;₹200",IF(OR(Amazon[[#This Row],[discounted_price]]=200,Amazon[[#This Row],[discounted_price]]&lt;=500),"₹200 - ₹500","&gt;₹500"))</f>
        <v>&gt;₹500</v>
      </c>
      <c r="J392" s="7">
        <v>7990</v>
      </c>
      <c r="K392" s="7">
        <f>(Amazon[[#This Row],[actual_price]]-Amazon[[#This Row],[discounted_price]])/Amazon[[#This Row],[actual_price]]*100</f>
        <v>71.226533166458069</v>
      </c>
      <c r="L392" s="8">
        <v>0.71</v>
      </c>
      <c r="M3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92" s="8" t="str">
        <f>IF(Amazon[[#This Row],[discount_percentage]]&gt;=50%,"Yes", "NO")</f>
        <v>Yes</v>
      </c>
      <c r="O392" s="5">
        <v>4.2</v>
      </c>
      <c r="P392" s="6">
        <v>69622</v>
      </c>
      <c r="Q392" s="6">
        <f>AVERAGE(Amazon[[#This Row],[rating]]+Amazon[[#This Row],[rating_count]]/1000)</f>
        <v>73.822000000000003</v>
      </c>
      <c r="R392" s="6">
        <f>Amazon[[#This Row],[actual_price]]*Amazon[[#This Row],[rating_count]]</f>
        <v>556279780</v>
      </c>
    </row>
    <row r="393" spans="1:18">
      <c r="A393" s="5" t="s">
        <v>813</v>
      </c>
      <c r="B393" s="5" t="s">
        <v>814</v>
      </c>
      <c r="C393" s="5" t="s">
        <v>815</v>
      </c>
      <c r="D393" s="5" t="s">
        <v>2948</v>
      </c>
      <c r="E393" s="5" t="s">
        <v>2971</v>
      </c>
      <c r="F393" s="5" t="s">
        <v>2972</v>
      </c>
      <c r="G393" s="5" t="s">
        <v>2984</v>
      </c>
      <c r="H393" s="5">
        <v>399</v>
      </c>
      <c r="I393" s="5" t="str">
        <f>IF(Amazon[[#This Row],[discounted_price]]&lt;200,"&lt;₹200",IF(OR(Amazon[[#This Row],[discounted_price]]=200,Amazon[[#This Row],[discounted_price]]&lt;=500),"₹200 - ₹500","&gt;₹500"))</f>
        <v>₹200 - ₹500</v>
      </c>
      <c r="J393" s="7">
        <v>1999</v>
      </c>
      <c r="K393" s="7">
        <f>(Amazon[[#This Row],[actual_price]]-Amazon[[#This Row],[discounted_price]])/Amazon[[#This Row],[actual_price]]*100</f>
        <v>80.040020010004994</v>
      </c>
      <c r="L393" s="8">
        <v>0.8</v>
      </c>
      <c r="M3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93" s="8" t="str">
        <f>IF(Amazon[[#This Row],[discount_percentage]]&gt;=50%,"Yes", "NO")</f>
        <v>Yes</v>
      </c>
      <c r="O393" s="5">
        <v>4</v>
      </c>
      <c r="P393" s="6">
        <v>3382</v>
      </c>
      <c r="Q393" s="6">
        <f>AVERAGE(Amazon[[#This Row],[rating]]+Amazon[[#This Row],[rating_count]]/1000)</f>
        <v>7.3819999999999997</v>
      </c>
      <c r="R393" s="6">
        <f>Amazon[[#This Row],[actual_price]]*Amazon[[#This Row],[rating_count]]</f>
        <v>6760618</v>
      </c>
    </row>
    <row r="394" spans="1:18">
      <c r="A394" s="5" t="s">
        <v>816</v>
      </c>
      <c r="B394" s="5" t="s">
        <v>817</v>
      </c>
      <c r="C394" s="5" t="s">
        <v>716</v>
      </c>
      <c r="D394" s="5" t="s">
        <v>2948</v>
      </c>
      <c r="E394" s="5" t="s">
        <v>2950</v>
      </c>
      <c r="F394" s="5" t="s">
        <v>2976</v>
      </c>
      <c r="G394" s="5" t="s">
        <v>2977</v>
      </c>
      <c r="H394" s="7">
        <v>1149</v>
      </c>
      <c r="I394" s="7" t="str">
        <f>IF(Amazon[[#This Row],[discounted_price]]&lt;200,"&lt;₹200",IF(OR(Amazon[[#This Row],[discounted_price]]=200,Amazon[[#This Row],[discounted_price]]&lt;=500),"₹200 - ₹500","&gt;₹500"))</f>
        <v>&gt;₹500</v>
      </c>
      <c r="J394" s="7">
        <v>3999</v>
      </c>
      <c r="K394" s="7">
        <f>(Amazon[[#This Row],[actual_price]]-Amazon[[#This Row],[discounted_price]])/Amazon[[#This Row],[actual_price]]*100</f>
        <v>71.267816954238555</v>
      </c>
      <c r="L394" s="8">
        <v>0.71</v>
      </c>
      <c r="M3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394" s="8" t="str">
        <f>IF(Amazon[[#This Row],[discount_percentage]]&gt;=50%,"Yes", "NO")</f>
        <v>Yes</v>
      </c>
      <c r="O394" s="5">
        <v>4.3</v>
      </c>
      <c r="P394" s="6">
        <v>140036</v>
      </c>
      <c r="Q394" s="6">
        <f>AVERAGE(Amazon[[#This Row],[rating]]+Amazon[[#This Row],[rating_count]]/1000)</f>
        <v>144.33600000000001</v>
      </c>
      <c r="R394" s="6">
        <f>Amazon[[#This Row],[actual_price]]*Amazon[[#This Row],[rating_count]]</f>
        <v>560003964</v>
      </c>
    </row>
    <row r="395" spans="1:18">
      <c r="A395" s="5" t="s">
        <v>818</v>
      </c>
      <c r="B395" s="5" t="s">
        <v>819</v>
      </c>
      <c r="C395" s="5" t="s">
        <v>751</v>
      </c>
      <c r="D395" s="5" t="s">
        <v>2948</v>
      </c>
      <c r="E395" s="5" t="s">
        <v>2971</v>
      </c>
      <c r="F395" s="5" t="s">
        <v>2972</v>
      </c>
      <c r="G395" s="5" t="s">
        <v>2973</v>
      </c>
      <c r="H395" s="5">
        <v>529</v>
      </c>
      <c r="I395" s="5" t="str">
        <f>IF(Amazon[[#This Row],[discounted_price]]&lt;200,"&lt;₹200",IF(OR(Amazon[[#This Row],[discounted_price]]=200,Amazon[[#This Row],[discounted_price]]&lt;=500),"₹200 - ₹500","&gt;₹500"))</f>
        <v>&gt;₹500</v>
      </c>
      <c r="J395" s="7">
        <v>1499</v>
      </c>
      <c r="K395" s="7">
        <f>(Amazon[[#This Row],[actual_price]]-Amazon[[#This Row],[discounted_price]])/Amazon[[#This Row],[actual_price]]*100</f>
        <v>64.70980653769179</v>
      </c>
      <c r="L395" s="8">
        <v>0.65</v>
      </c>
      <c r="M3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95" s="8" t="str">
        <f>IF(Amazon[[#This Row],[discount_percentage]]&gt;=50%,"Yes", "NO")</f>
        <v>Yes</v>
      </c>
      <c r="O395" s="5">
        <v>4.0999999999999996</v>
      </c>
      <c r="P395" s="6">
        <v>8599</v>
      </c>
      <c r="Q395" s="6">
        <f>AVERAGE(Amazon[[#This Row],[rating]]+Amazon[[#This Row],[rating_count]]/1000)</f>
        <v>12.699</v>
      </c>
      <c r="R395" s="6">
        <f>Amazon[[#This Row],[actual_price]]*Amazon[[#This Row],[rating_count]]</f>
        <v>12889901</v>
      </c>
    </row>
    <row r="396" spans="1:18">
      <c r="A396" s="5" t="s">
        <v>820</v>
      </c>
      <c r="B396" s="5" t="s">
        <v>821</v>
      </c>
      <c r="C396" s="5" t="s">
        <v>705</v>
      </c>
      <c r="D396" s="5" t="s">
        <v>2948</v>
      </c>
      <c r="E396" s="5" t="s">
        <v>2971</v>
      </c>
      <c r="F396" s="5" t="s">
        <v>2974</v>
      </c>
      <c r="G396" s="5" t="s">
        <v>2975</v>
      </c>
      <c r="H396" s="7">
        <v>13999</v>
      </c>
      <c r="I396" s="7" t="str">
        <f>IF(Amazon[[#This Row],[discounted_price]]&lt;200,"&lt;₹200",IF(OR(Amazon[[#This Row],[discounted_price]]=200,Amazon[[#This Row],[discounted_price]]&lt;=500),"₹200 - ₹500","&gt;₹500"))</f>
        <v>&gt;₹500</v>
      </c>
      <c r="J396" s="7">
        <v>19499</v>
      </c>
      <c r="K396" s="7">
        <f>(Amazon[[#This Row],[actual_price]]-Amazon[[#This Row],[discounted_price]])/Amazon[[#This Row],[actual_price]]*100</f>
        <v>28.206574696138265</v>
      </c>
      <c r="L396" s="8">
        <v>0.28000000000000003</v>
      </c>
      <c r="M3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96" s="8" t="str">
        <f>IF(Amazon[[#This Row],[discount_percentage]]&gt;=50%,"Yes", "NO")</f>
        <v>NO</v>
      </c>
      <c r="O396" s="5">
        <v>4.0999999999999996</v>
      </c>
      <c r="P396" s="6">
        <v>18998</v>
      </c>
      <c r="Q396" s="6">
        <f>AVERAGE(Amazon[[#This Row],[rating]]+Amazon[[#This Row],[rating_count]]/1000)</f>
        <v>23.097999999999999</v>
      </c>
      <c r="R396" s="6">
        <f>Amazon[[#This Row],[actual_price]]*Amazon[[#This Row],[rating_count]]</f>
        <v>370442002</v>
      </c>
    </row>
    <row r="397" spans="1:18">
      <c r="A397" s="5" t="s">
        <v>822</v>
      </c>
      <c r="B397" s="5" t="s">
        <v>823</v>
      </c>
      <c r="C397" s="5" t="s">
        <v>726</v>
      </c>
      <c r="D397" s="5" t="s">
        <v>2948</v>
      </c>
      <c r="E397" s="5" t="s">
        <v>2979</v>
      </c>
      <c r="F397" s="5" t="s">
        <v>2980</v>
      </c>
      <c r="G397" s="5" t="s">
        <v>2981</v>
      </c>
      <c r="H397" s="5">
        <v>379</v>
      </c>
      <c r="I397" s="5" t="str">
        <f>IF(Amazon[[#This Row],[discounted_price]]&lt;200,"&lt;₹200",IF(OR(Amazon[[#This Row],[discounted_price]]=200,Amazon[[#This Row],[discounted_price]]&lt;=500),"₹200 - ₹500","&gt;₹500"))</f>
        <v>₹200 - ₹500</v>
      </c>
      <c r="J397" s="5">
        <v>999</v>
      </c>
      <c r="K397" s="7">
        <f>(Amazon[[#This Row],[actual_price]]-Amazon[[#This Row],[discounted_price]])/Amazon[[#This Row],[actual_price]]*100</f>
        <v>62.062062062062061</v>
      </c>
      <c r="L397" s="8">
        <v>0.62</v>
      </c>
      <c r="M3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397" s="8" t="str">
        <f>IF(Amazon[[#This Row],[discount_percentage]]&gt;=50%,"Yes", "NO")</f>
        <v>Yes</v>
      </c>
      <c r="O397" s="5">
        <v>4.0999999999999996</v>
      </c>
      <c r="P397" s="6">
        <v>363713</v>
      </c>
      <c r="Q397" s="6">
        <f>AVERAGE(Amazon[[#This Row],[rating]]+Amazon[[#This Row],[rating_count]]/1000)</f>
        <v>367.81300000000005</v>
      </c>
      <c r="R397" s="6">
        <f>Amazon[[#This Row],[actual_price]]*Amazon[[#This Row],[rating_count]]</f>
        <v>363349287</v>
      </c>
    </row>
    <row r="398" spans="1:18">
      <c r="A398" s="5" t="s">
        <v>824</v>
      </c>
      <c r="B398" s="5" t="s">
        <v>825</v>
      </c>
      <c r="C398" s="5" t="s">
        <v>705</v>
      </c>
      <c r="D398" s="5" t="s">
        <v>2948</v>
      </c>
      <c r="E398" s="5" t="s">
        <v>2971</v>
      </c>
      <c r="F398" s="5" t="s">
        <v>2974</v>
      </c>
      <c r="G398" s="5" t="s">
        <v>2975</v>
      </c>
      <c r="H398" s="7">
        <v>13999</v>
      </c>
      <c r="I398" s="7" t="str">
        <f>IF(Amazon[[#This Row],[discounted_price]]&lt;200,"&lt;₹200",IF(OR(Amazon[[#This Row],[discounted_price]]=200,Amazon[[#This Row],[discounted_price]]&lt;=500),"₹200 - ₹500","&gt;₹500"))</f>
        <v>&gt;₹500</v>
      </c>
      <c r="J398" s="7">
        <v>19999</v>
      </c>
      <c r="K398" s="7">
        <f>(Amazon[[#This Row],[actual_price]]-Amazon[[#This Row],[discounted_price]])/Amazon[[#This Row],[actual_price]]*100</f>
        <v>30.001500075003751</v>
      </c>
      <c r="L398" s="8">
        <v>0.3</v>
      </c>
      <c r="M3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398" s="8" t="str">
        <f>IF(Amazon[[#This Row],[discount_percentage]]&gt;=50%,"Yes", "NO")</f>
        <v>NO</v>
      </c>
      <c r="O398" s="5">
        <v>4.0999999999999996</v>
      </c>
      <c r="P398" s="6">
        <v>19252</v>
      </c>
      <c r="Q398" s="6">
        <f>AVERAGE(Amazon[[#This Row],[rating]]+Amazon[[#This Row],[rating_count]]/1000)</f>
        <v>23.351999999999997</v>
      </c>
      <c r="R398" s="6">
        <f>Amazon[[#This Row],[actual_price]]*Amazon[[#This Row],[rating_count]]</f>
        <v>385020748</v>
      </c>
    </row>
    <row r="399" spans="1:18">
      <c r="A399" s="5" t="s">
        <v>826</v>
      </c>
      <c r="B399" s="5" t="s">
        <v>827</v>
      </c>
      <c r="C399" s="5" t="s">
        <v>695</v>
      </c>
      <c r="D399" s="5" t="s">
        <v>2948</v>
      </c>
      <c r="E399" s="5" t="s">
        <v>2969</v>
      </c>
      <c r="F399" s="5" t="s">
        <v>2970</v>
      </c>
      <c r="H399" s="7">
        <v>3999</v>
      </c>
      <c r="I399" s="7" t="str">
        <f>IF(Amazon[[#This Row],[discounted_price]]&lt;200,"&lt;₹200",IF(OR(Amazon[[#This Row],[discounted_price]]=200,Amazon[[#This Row],[discounted_price]]&lt;=500),"₹200 - ₹500","&gt;₹500"))</f>
        <v>&gt;₹500</v>
      </c>
      <c r="J399" s="7">
        <v>9999</v>
      </c>
      <c r="K399" s="7">
        <f>(Amazon[[#This Row],[actual_price]]-Amazon[[#This Row],[discounted_price]])/Amazon[[#This Row],[actual_price]]*100</f>
        <v>60.006000600060005</v>
      </c>
      <c r="L399" s="8">
        <v>0.6</v>
      </c>
      <c r="M3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399" s="8" t="str">
        <f>IF(Amazon[[#This Row],[discount_percentage]]&gt;=50%,"Yes", "NO")</f>
        <v>Yes</v>
      </c>
      <c r="O399" s="5">
        <v>4.4000000000000004</v>
      </c>
      <c r="P399" s="6">
        <v>73</v>
      </c>
      <c r="Q399" s="6">
        <f>AVERAGE(Amazon[[#This Row],[rating]]+Amazon[[#This Row],[rating_count]]/1000)</f>
        <v>4.4730000000000008</v>
      </c>
      <c r="R399" s="6">
        <f>Amazon[[#This Row],[actual_price]]*Amazon[[#This Row],[rating_count]]</f>
        <v>729927</v>
      </c>
    </row>
    <row r="400" spans="1:18">
      <c r="A400" s="5" t="s">
        <v>828</v>
      </c>
      <c r="B400" s="5" t="s">
        <v>829</v>
      </c>
      <c r="C400" s="5" t="s">
        <v>830</v>
      </c>
      <c r="D400" s="5" t="s">
        <v>2948</v>
      </c>
      <c r="E400" s="5" t="s">
        <v>2971</v>
      </c>
      <c r="F400" s="5" t="s">
        <v>2972</v>
      </c>
      <c r="G400" s="5" t="s">
        <v>2985</v>
      </c>
      <c r="H400" s="5">
        <v>99</v>
      </c>
      <c r="I400" s="5" t="str">
        <f>IF(Amazon[[#This Row],[discounted_price]]&lt;200,"&lt;₹200",IF(OR(Amazon[[#This Row],[discounted_price]]=200,Amazon[[#This Row],[discounted_price]]&lt;=500),"₹200 - ₹500","&gt;₹500"))</f>
        <v>&lt;₹200</v>
      </c>
      <c r="J400" s="5">
        <v>499</v>
      </c>
      <c r="K400" s="7">
        <f>(Amazon[[#This Row],[actual_price]]-Amazon[[#This Row],[discounted_price]])/Amazon[[#This Row],[actual_price]]*100</f>
        <v>80.160320641282567</v>
      </c>
      <c r="L400" s="8">
        <v>0.8</v>
      </c>
      <c r="M4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00" s="8" t="str">
        <f>IF(Amazon[[#This Row],[discount_percentage]]&gt;=50%,"Yes", "NO")</f>
        <v>Yes</v>
      </c>
      <c r="O400" s="5">
        <v>4.3</v>
      </c>
      <c r="P400" s="6">
        <v>42641</v>
      </c>
      <c r="Q400" s="6">
        <f>AVERAGE(Amazon[[#This Row],[rating]]+Amazon[[#This Row],[rating_count]]/1000)</f>
        <v>46.940999999999995</v>
      </c>
      <c r="R400" s="6">
        <f>Amazon[[#This Row],[actual_price]]*Amazon[[#This Row],[rating_count]]</f>
        <v>21277859</v>
      </c>
    </row>
    <row r="401" spans="1:18">
      <c r="A401" s="5" t="s">
        <v>831</v>
      </c>
      <c r="B401" s="5" t="s">
        <v>832</v>
      </c>
      <c r="C401" s="5" t="s">
        <v>726</v>
      </c>
      <c r="D401" s="5" t="s">
        <v>2948</v>
      </c>
      <c r="E401" s="5" t="s">
        <v>2979</v>
      </c>
      <c r="F401" s="5" t="s">
        <v>2980</v>
      </c>
      <c r="G401" s="5" t="s">
        <v>2981</v>
      </c>
      <c r="H401" s="7">
        <v>4790</v>
      </c>
      <c r="I401" s="7" t="str">
        <f>IF(Amazon[[#This Row],[discounted_price]]&lt;200,"&lt;₹200",IF(OR(Amazon[[#This Row],[discounted_price]]=200,Amazon[[#This Row],[discounted_price]]&lt;=500),"₹200 - ₹500","&gt;₹500"))</f>
        <v>&gt;₹500</v>
      </c>
      <c r="J401" s="7">
        <v>15990</v>
      </c>
      <c r="K401" s="7">
        <f>(Amazon[[#This Row],[actual_price]]-Amazon[[#This Row],[discounted_price]])/Amazon[[#This Row],[actual_price]]*100</f>
        <v>70.043777360850541</v>
      </c>
      <c r="L401" s="8">
        <v>0.7</v>
      </c>
      <c r="M4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01" s="8" t="str">
        <f>IF(Amazon[[#This Row],[discount_percentage]]&gt;=50%,"Yes", "NO")</f>
        <v>Yes</v>
      </c>
      <c r="O401" s="5">
        <v>4</v>
      </c>
      <c r="P401" s="6">
        <v>4390</v>
      </c>
      <c r="Q401" s="6">
        <f>AVERAGE(Amazon[[#This Row],[rating]]+Amazon[[#This Row],[rating_count]]/1000)</f>
        <v>8.39</v>
      </c>
      <c r="R401" s="6">
        <f>Amazon[[#This Row],[actual_price]]*Amazon[[#This Row],[rating_count]]</f>
        <v>70196100</v>
      </c>
    </row>
    <row r="402" spans="1:18">
      <c r="A402" s="5" t="s">
        <v>833</v>
      </c>
      <c r="B402" s="5" t="s">
        <v>834</v>
      </c>
      <c r="C402" s="5" t="s">
        <v>705</v>
      </c>
      <c r="D402" s="5" t="s">
        <v>2948</v>
      </c>
      <c r="E402" s="5" t="s">
        <v>2971</v>
      </c>
      <c r="F402" s="5" t="s">
        <v>2974</v>
      </c>
      <c r="G402" s="5" t="s">
        <v>2975</v>
      </c>
      <c r="H402" s="7">
        <v>33999</v>
      </c>
      <c r="I402" s="7" t="str">
        <f>IF(Amazon[[#This Row],[discounted_price]]&lt;200,"&lt;₹200",IF(OR(Amazon[[#This Row],[discounted_price]]=200,Amazon[[#This Row],[discounted_price]]&lt;=500),"₹200 - ₹500","&gt;₹500"))</f>
        <v>&gt;₹500</v>
      </c>
      <c r="J402" s="7">
        <v>33999</v>
      </c>
      <c r="K402" s="7">
        <f>(Amazon[[#This Row],[actual_price]]-Amazon[[#This Row],[discounted_price]])/Amazon[[#This Row],[actual_price]]*100</f>
        <v>0</v>
      </c>
      <c r="L402" s="8">
        <v>0</v>
      </c>
      <c r="M4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402" s="8" t="str">
        <f>IF(Amazon[[#This Row],[discount_percentage]]&gt;=50%,"Yes", "NO")</f>
        <v>NO</v>
      </c>
      <c r="O402" s="5">
        <v>4.3</v>
      </c>
      <c r="P402" s="6">
        <v>17415</v>
      </c>
      <c r="Q402" s="6">
        <f>AVERAGE(Amazon[[#This Row],[rating]]+Amazon[[#This Row],[rating_count]]/1000)</f>
        <v>21.715</v>
      </c>
      <c r="R402" s="6">
        <f>Amazon[[#This Row],[actual_price]]*Amazon[[#This Row],[rating_count]]</f>
        <v>592092585</v>
      </c>
    </row>
    <row r="403" spans="1:18">
      <c r="A403" s="5" t="s">
        <v>835</v>
      </c>
      <c r="B403" s="5" t="s">
        <v>836</v>
      </c>
      <c r="C403" s="5" t="s">
        <v>837</v>
      </c>
      <c r="D403" s="5" t="s">
        <v>2941</v>
      </c>
      <c r="E403" s="5" t="s">
        <v>2942</v>
      </c>
      <c r="F403" s="5" t="s">
        <v>2943</v>
      </c>
      <c r="G403" s="5" t="s">
        <v>2986</v>
      </c>
      <c r="H403" s="5">
        <v>99</v>
      </c>
      <c r="I403" s="5" t="str">
        <f>IF(Amazon[[#This Row],[discounted_price]]&lt;200,"&lt;₹200",IF(OR(Amazon[[#This Row],[discounted_price]]=200,Amazon[[#This Row],[discounted_price]]&lt;=500),"₹200 - ₹500","&gt;₹500"))</f>
        <v>&lt;₹200</v>
      </c>
      <c r="J403" s="5">
        <v>999</v>
      </c>
      <c r="K403" s="7">
        <f>(Amazon[[#This Row],[actual_price]]-Amazon[[#This Row],[discounted_price]])/Amazon[[#This Row],[actual_price]]*100</f>
        <v>90.090090090090087</v>
      </c>
      <c r="L403" s="8">
        <v>0.9</v>
      </c>
      <c r="M4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03" s="8" t="str">
        <f>IF(Amazon[[#This Row],[discount_percentage]]&gt;=50%,"Yes", "NO")</f>
        <v>Yes</v>
      </c>
      <c r="O403" s="5">
        <v>4</v>
      </c>
      <c r="P403" s="6">
        <v>1396</v>
      </c>
      <c r="Q403" s="6">
        <f>AVERAGE(Amazon[[#This Row],[rating]]+Amazon[[#This Row],[rating_count]]/1000)</f>
        <v>5.3959999999999999</v>
      </c>
      <c r="R403" s="6">
        <f>Amazon[[#This Row],[actual_price]]*Amazon[[#This Row],[rating_count]]</f>
        <v>1394604</v>
      </c>
    </row>
    <row r="404" spans="1:18">
      <c r="A404" s="5" t="s">
        <v>838</v>
      </c>
      <c r="B404" s="5" t="s">
        <v>839</v>
      </c>
      <c r="C404" s="5" t="s">
        <v>726</v>
      </c>
      <c r="D404" s="5" t="s">
        <v>2948</v>
      </c>
      <c r="E404" s="5" t="s">
        <v>2979</v>
      </c>
      <c r="F404" s="5" t="s">
        <v>2980</v>
      </c>
      <c r="G404" s="5" t="s">
        <v>2981</v>
      </c>
      <c r="H404" s="5">
        <v>299</v>
      </c>
      <c r="I404" s="5" t="str">
        <f>IF(Amazon[[#This Row],[discounted_price]]&lt;200,"&lt;₹200",IF(OR(Amazon[[#This Row],[discounted_price]]=200,Amazon[[#This Row],[discounted_price]]&lt;=500),"₹200 - ₹500","&gt;₹500"))</f>
        <v>₹200 - ₹500</v>
      </c>
      <c r="J404" s="7">
        <v>1900</v>
      </c>
      <c r="K404" s="7">
        <f>(Amazon[[#This Row],[actual_price]]-Amazon[[#This Row],[discounted_price]])/Amazon[[#This Row],[actual_price]]*100</f>
        <v>84.263157894736835</v>
      </c>
      <c r="L404" s="8">
        <v>0.84</v>
      </c>
      <c r="M4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04" s="8" t="str">
        <f>IF(Amazon[[#This Row],[discount_percentage]]&gt;=50%,"Yes", "NO")</f>
        <v>Yes</v>
      </c>
      <c r="O404" s="5">
        <v>3.6</v>
      </c>
      <c r="P404" s="6">
        <v>18202</v>
      </c>
      <c r="Q404" s="6">
        <f>AVERAGE(Amazon[[#This Row],[rating]]+Amazon[[#This Row],[rating_count]]/1000)</f>
        <v>21.802000000000003</v>
      </c>
      <c r="R404" s="6">
        <f>Amazon[[#This Row],[actual_price]]*Amazon[[#This Row],[rating_count]]</f>
        <v>34583800</v>
      </c>
    </row>
    <row r="405" spans="1:18">
      <c r="A405" s="5" t="s">
        <v>840</v>
      </c>
      <c r="B405" s="5" t="s">
        <v>841</v>
      </c>
      <c r="C405" s="5" t="s">
        <v>705</v>
      </c>
      <c r="D405" s="5" t="s">
        <v>2948</v>
      </c>
      <c r="E405" s="5" t="s">
        <v>2971</v>
      </c>
      <c r="F405" s="5" t="s">
        <v>2974</v>
      </c>
      <c r="G405" s="5" t="s">
        <v>2975</v>
      </c>
      <c r="H405" s="7">
        <v>10999</v>
      </c>
      <c r="I405" s="7" t="str">
        <f>IF(Amazon[[#This Row],[discounted_price]]&lt;200,"&lt;₹200",IF(OR(Amazon[[#This Row],[discounted_price]]=200,Amazon[[#This Row],[discounted_price]]&lt;=500),"₹200 - ₹500","&gt;₹500"))</f>
        <v>&gt;₹500</v>
      </c>
      <c r="J405" s="7">
        <v>14999</v>
      </c>
      <c r="K405" s="7">
        <f>(Amazon[[#This Row],[actual_price]]-Amazon[[#This Row],[discounted_price]])/Amazon[[#This Row],[actual_price]]*100</f>
        <v>26.668444562970866</v>
      </c>
      <c r="L405" s="8">
        <v>0.27</v>
      </c>
      <c r="M4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05" s="8" t="str">
        <f>IF(Amazon[[#This Row],[discount_percentage]]&gt;=50%,"Yes", "NO")</f>
        <v>NO</v>
      </c>
      <c r="O405" s="5">
        <v>4.0999999999999996</v>
      </c>
      <c r="P405" s="6">
        <v>18998</v>
      </c>
      <c r="Q405" s="6">
        <f>AVERAGE(Amazon[[#This Row],[rating]]+Amazon[[#This Row],[rating_count]]/1000)</f>
        <v>23.097999999999999</v>
      </c>
      <c r="R405" s="6">
        <f>Amazon[[#This Row],[actual_price]]*Amazon[[#This Row],[rating_count]]</f>
        <v>284951002</v>
      </c>
    </row>
    <row r="406" spans="1:18">
      <c r="A406" s="5" t="s">
        <v>842</v>
      </c>
      <c r="B406" s="5" t="s">
        <v>843</v>
      </c>
      <c r="C406" s="5" t="s">
        <v>705</v>
      </c>
      <c r="D406" s="5" t="s">
        <v>2948</v>
      </c>
      <c r="E406" s="5" t="s">
        <v>2971</v>
      </c>
      <c r="F406" s="5" t="s">
        <v>2974</v>
      </c>
      <c r="G406" s="5" t="s">
        <v>2975</v>
      </c>
      <c r="H406" s="7">
        <v>34999</v>
      </c>
      <c r="I406" s="7" t="str">
        <f>IF(Amazon[[#This Row],[discounted_price]]&lt;200,"&lt;₹200",IF(OR(Amazon[[#This Row],[discounted_price]]=200,Amazon[[#This Row],[discounted_price]]&lt;=500),"₹200 - ₹500","&gt;₹500"))</f>
        <v>&gt;₹500</v>
      </c>
      <c r="J406" s="7">
        <v>38999</v>
      </c>
      <c r="K406" s="7">
        <f>(Amazon[[#This Row],[actual_price]]-Amazon[[#This Row],[discounted_price]])/Amazon[[#This Row],[actual_price]]*100</f>
        <v>10.256673248032001</v>
      </c>
      <c r="L406" s="8">
        <v>0.1</v>
      </c>
      <c r="M4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406" s="8" t="str">
        <f>IF(Amazon[[#This Row],[discount_percentage]]&gt;=50%,"Yes", "NO")</f>
        <v>NO</v>
      </c>
      <c r="O406" s="5">
        <v>4.2</v>
      </c>
      <c r="P406" s="6">
        <v>11029</v>
      </c>
      <c r="Q406" s="6">
        <f>AVERAGE(Amazon[[#This Row],[rating]]+Amazon[[#This Row],[rating_count]]/1000)</f>
        <v>15.228999999999999</v>
      </c>
      <c r="R406" s="6">
        <f>Amazon[[#This Row],[actual_price]]*Amazon[[#This Row],[rating_count]]</f>
        <v>430119971</v>
      </c>
    </row>
    <row r="407" spans="1:18">
      <c r="A407" s="5" t="s">
        <v>844</v>
      </c>
      <c r="B407" s="5" t="s">
        <v>766</v>
      </c>
      <c r="C407" s="5" t="s">
        <v>705</v>
      </c>
      <c r="D407" s="5" t="s">
        <v>2948</v>
      </c>
      <c r="E407" s="5" t="s">
        <v>2971</v>
      </c>
      <c r="F407" s="5" t="s">
        <v>2974</v>
      </c>
      <c r="G407" s="5" t="s">
        <v>2975</v>
      </c>
      <c r="H407" s="7">
        <v>16999</v>
      </c>
      <c r="I407" s="7" t="str">
        <f>IF(Amazon[[#This Row],[discounted_price]]&lt;200,"&lt;₹200",IF(OR(Amazon[[#This Row],[discounted_price]]=200,Amazon[[#This Row],[discounted_price]]&lt;=500),"₹200 - ₹500","&gt;₹500"))</f>
        <v>&gt;₹500</v>
      </c>
      <c r="J407" s="7">
        <v>24999</v>
      </c>
      <c r="K407" s="7">
        <f>(Amazon[[#This Row],[actual_price]]-Amazon[[#This Row],[discounted_price]])/Amazon[[#This Row],[actual_price]]*100</f>
        <v>32.001280051202045</v>
      </c>
      <c r="L407" s="8">
        <v>0.32</v>
      </c>
      <c r="M4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07" s="8" t="str">
        <f>IF(Amazon[[#This Row],[discount_percentage]]&gt;=50%,"Yes", "NO")</f>
        <v>NO</v>
      </c>
      <c r="O407" s="5">
        <v>4.0999999999999996</v>
      </c>
      <c r="P407" s="6">
        <v>22318</v>
      </c>
      <c r="Q407" s="6">
        <f>AVERAGE(Amazon[[#This Row],[rating]]+Amazon[[#This Row],[rating_count]]/1000)</f>
        <v>26.417999999999999</v>
      </c>
      <c r="R407" s="6">
        <f>Amazon[[#This Row],[actual_price]]*Amazon[[#This Row],[rating_count]]</f>
        <v>557927682</v>
      </c>
    </row>
    <row r="408" spans="1:18">
      <c r="A408" s="5" t="s">
        <v>845</v>
      </c>
      <c r="B408" s="5" t="s">
        <v>846</v>
      </c>
      <c r="C408" s="5" t="s">
        <v>830</v>
      </c>
      <c r="D408" s="5" t="s">
        <v>2948</v>
      </c>
      <c r="E408" s="5" t="s">
        <v>2971</v>
      </c>
      <c r="F408" s="5" t="s">
        <v>2972</v>
      </c>
      <c r="G408" s="5" t="s">
        <v>2985</v>
      </c>
      <c r="H408" s="5">
        <v>199</v>
      </c>
      <c r="I408" s="5" t="str">
        <f>IF(Amazon[[#This Row],[discounted_price]]&lt;200,"&lt;₹200",IF(OR(Amazon[[#This Row],[discounted_price]]=200,Amazon[[#This Row],[discounted_price]]&lt;=500),"₹200 - ₹500","&gt;₹500"))</f>
        <v>&lt;₹200</v>
      </c>
      <c r="J408" s="5">
        <v>499</v>
      </c>
      <c r="K408" s="7">
        <f>(Amazon[[#This Row],[actual_price]]-Amazon[[#This Row],[discounted_price]])/Amazon[[#This Row],[actual_price]]*100</f>
        <v>60.120240480961925</v>
      </c>
      <c r="L408" s="8">
        <v>0.6</v>
      </c>
      <c r="M4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08" s="8" t="str">
        <f>IF(Amazon[[#This Row],[discount_percentage]]&gt;=50%,"Yes", "NO")</f>
        <v>Yes</v>
      </c>
      <c r="O408" s="5">
        <v>4.0999999999999996</v>
      </c>
      <c r="P408" s="6">
        <v>1786</v>
      </c>
      <c r="Q408" s="6">
        <f>AVERAGE(Amazon[[#This Row],[rating]]+Amazon[[#This Row],[rating_count]]/1000)</f>
        <v>5.8859999999999992</v>
      </c>
      <c r="R408" s="6">
        <f>Amazon[[#This Row],[actual_price]]*Amazon[[#This Row],[rating_count]]</f>
        <v>891214</v>
      </c>
    </row>
    <row r="409" spans="1:18">
      <c r="A409" s="5" t="s">
        <v>847</v>
      </c>
      <c r="B409" s="5" t="s">
        <v>848</v>
      </c>
      <c r="C409" s="5" t="s">
        <v>702</v>
      </c>
      <c r="D409" s="5" t="s">
        <v>2948</v>
      </c>
      <c r="E409" s="5" t="s">
        <v>2971</v>
      </c>
      <c r="F409" s="5" t="s">
        <v>2972</v>
      </c>
      <c r="G409" s="5" t="s">
        <v>2973</v>
      </c>
      <c r="H409" s="5">
        <v>999</v>
      </c>
      <c r="I409" s="5" t="str">
        <f>IF(Amazon[[#This Row],[discounted_price]]&lt;200,"&lt;₹200",IF(OR(Amazon[[#This Row],[discounted_price]]=200,Amazon[[#This Row],[discounted_price]]&lt;=500),"₹200 - ₹500","&gt;₹500"))</f>
        <v>&gt;₹500</v>
      </c>
      <c r="J409" s="7">
        <v>1599</v>
      </c>
      <c r="K409" s="7">
        <f>(Amazon[[#This Row],[actual_price]]-Amazon[[#This Row],[discounted_price]])/Amazon[[#This Row],[actual_price]]*100</f>
        <v>37.523452157598499</v>
      </c>
      <c r="L409" s="8">
        <v>0.38</v>
      </c>
      <c r="M4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09" s="8" t="str">
        <f>IF(Amazon[[#This Row],[discount_percentage]]&gt;=50%,"Yes", "NO")</f>
        <v>NO</v>
      </c>
      <c r="O409" s="5">
        <v>4</v>
      </c>
      <c r="P409" s="6">
        <v>7222</v>
      </c>
      <c r="Q409" s="6">
        <f>AVERAGE(Amazon[[#This Row],[rating]]+Amazon[[#This Row],[rating_count]]/1000)</f>
        <v>11.222000000000001</v>
      </c>
      <c r="R409" s="6">
        <f>Amazon[[#This Row],[actual_price]]*Amazon[[#This Row],[rating_count]]</f>
        <v>11547978</v>
      </c>
    </row>
    <row r="410" spans="1:18">
      <c r="A410" s="5" t="s">
        <v>849</v>
      </c>
      <c r="B410" s="5" t="s">
        <v>850</v>
      </c>
      <c r="C410" s="5" t="s">
        <v>721</v>
      </c>
      <c r="D410" s="5" t="s">
        <v>2948</v>
      </c>
      <c r="E410" s="5" t="s">
        <v>2971</v>
      </c>
      <c r="F410" s="5" t="s">
        <v>2974</v>
      </c>
      <c r="G410" s="5" t="s">
        <v>2978</v>
      </c>
      <c r="H410" s="7">
        <v>1299</v>
      </c>
      <c r="I410" s="7" t="str">
        <f>IF(Amazon[[#This Row],[discounted_price]]&lt;200,"&lt;₹200",IF(OR(Amazon[[#This Row],[discounted_price]]=200,Amazon[[#This Row],[discounted_price]]&lt;=500),"₹200 - ₹500","&gt;₹500"))</f>
        <v>&gt;₹500</v>
      </c>
      <c r="J410" s="7">
        <v>1599</v>
      </c>
      <c r="K410" s="7">
        <f>(Amazon[[#This Row],[actual_price]]-Amazon[[#This Row],[discounted_price]])/Amazon[[#This Row],[actual_price]]*100</f>
        <v>18.761726078799249</v>
      </c>
      <c r="L410" s="8">
        <v>0.19</v>
      </c>
      <c r="M4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10" s="8" t="str">
        <f>IF(Amazon[[#This Row],[discount_percentage]]&gt;=50%,"Yes", "NO")</f>
        <v>NO</v>
      </c>
      <c r="O410" s="5">
        <v>4</v>
      </c>
      <c r="P410" s="6">
        <v>128311</v>
      </c>
      <c r="Q410" s="6">
        <f>AVERAGE(Amazon[[#This Row],[rating]]+Amazon[[#This Row],[rating_count]]/1000)</f>
        <v>132.31100000000001</v>
      </c>
      <c r="R410" s="6">
        <f>Amazon[[#This Row],[actual_price]]*Amazon[[#This Row],[rating_count]]</f>
        <v>205169289</v>
      </c>
    </row>
    <row r="411" spans="1:18">
      <c r="A411" s="5" t="s">
        <v>851</v>
      </c>
      <c r="B411" s="5" t="s">
        <v>852</v>
      </c>
      <c r="C411" s="5" t="s">
        <v>726</v>
      </c>
      <c r="D411" s="5" t="s">
        <v>2948</v>
      </c>
      <c r="E411" s="5" t="s">
        <v>2979</v>
      </c>
      <c r="F411" s="5" t="s">
        <v>2980</v>
      </c>
      <c r="G411" s="5" t="s">
        <v>2981</v>
      </c>
      <c r="H411" s="5">
        <v>599</v>
      </c>
      <c r="I411" s="5" t="str">
        <f>IF(Amazon[[#This Row],[discounted_price]]&lt;200,"&lt;₹200",IF(OR(Amazon[[#This Row],[discounted_price]]=200,Amazon[[#This Row],[discounted_price]]&lt;=500),"₹200 - ₹500","&gt;₹500"))</f>
        <v>&gt;₹500</v>
      </c>
      <c r="J411" s="7">
        <v>1800</v>
      </c>
      <c r="K411" s="7">
        <f>(Amazon[[#This Row],[actual_price]]-Amazon[[#This Row],[discounted_price]])/Amazon[[#This Row],[actual_price]]*100</f>
        <v>66.722222222222229</v>
      </c>
      <c r="L411" s="8">
        <v>0.67</v>
      </c>
      <c r="M4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11" s="8" t="str">
        <f>IF(Amazon[[#This Row],[discount_percentage]]&gt;=50%,"Yes", "NO")</f>
        <v>Yes</v>
      </c>
      <c r="O411" s="5">
        <v>3.5</v>
      </c>
      <c r="P411" s="6">
        <v>83996</v>
      </c>
      <c r="Q411" s="6">
        <f>AVERAGE(Amazon[[#This Row],[rating]]+Amazon[[#This Row],[rating_count]]/1000)</f>
        <v>87.495999999999995</v>
      </c>
      <c r="R411" s="6">
        <f>Amazon[[#This Row],[actual_price]]*Amazon[[#This Row],[rating_count]]</f>
        <v>151192800</v>
      </c>
    </row>
    <row r="412" spans="1:18">
      <c r="A412" s="5" t="s">
        <v>853</v>
      </c>
      <c r="B412" s="5" t="s">
        <v>854</v>
      </c>
      <c r="C412" s="5" t="s">
        <v>716</v>
      </c>
      <c r="D412" s="5" t="s">
        <v>2948</v>
      </c>
      <c r="E412" s="5" t="s">
        <v>2950</v>
      </c>
      <c r="F412" s="5" t="s">
        <v>2976</v>
      </c>
      <c r="G412" s="5" t="s">
        <v>2977</v>
      </c>
      <c r="H412" s="5">
        <v>599</v>
      </c>
      <c r="I412" s="5" t="str">
        <f>IF(Amazon[[#This Row],[discounted_price]]&lt;200,"&lt;₹200",IF(OR(Amazon[[#This Row],[discounted_price]]=200,Amazon[[#This Row],[discounted_price]]&lt;=500),"₹200 - ₹500","&gt;₹500"))</f>
        <v>&gt;₹500</v>
      </c>
      <c r="J412" s="7">
        <v>1899</v>
      </c>
      <c r="K412" s="7">
        <f>(Amazon[[#This Row],[actual_price]]-Amazon[[#This Row],[discounted_price]])/Amazon[[#This Row],[actual_price]]*100</f>
        <v>68.457082675092153</v>
      </c>
      <c r="L412" s="8">
        <v>0.68</v>
      </c>
      <c r="M4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12" s="8" t="str">
        <f>IF(Amazon[[#This Row],[discount_percentage]]&gt;=50%,"Yes", "NO")</f>
        <v>Yes</v>
      </c>
      <c r="O412" s="5">
        <v>4.3</v>
      </c>
      <c r="P412" s="6">
        <v>140036</v>
      </c>
      <c r="Q412" s="6">
        <f>AVERAGE(Amazon[[#This Row],[rating]]+Amazon[[#This Row],[rating_count]]/1000)</f>
        <v>144.33600000000001</v>
      </c>
      <c r="R412" s="6">
        <f>Amazon[[#This Row],[actual_price]]*Amazon[[#This Row],[rating_count]]</f>
        <v>265928364</v>
      </c>
    </row>
    <row r="413" spans="1:18">
      <c r="A413" s="5" t="s">
        <v>855</v>
      </c>
      <c r="B413" s="5" t="s">
        <v>856</v>
      </c>
      <c r="C413" s="5" t="s">
        <v>702</v>
      </c>
      <c r="D413" s="5" t="s">
        <v>2948</v>
      </c>
      <c r="E413" s="5" t="s">
        <v>2971</v>
      </c>
      <c r="F413" s="5" t="s">
        <v>2972</v>
      </c>
      <c r="G413" s="5" t="s">
        <v>2973</v>
      </c>
      <c r="H413" s="7">
        <v>1799</v>
      </c>
      <c r="I413" s="7" t="str">
        <f>IF(Amazon[[#This Row],[discounted_price]]&lt;200,"&lt;₹200",IF(OR(Amazon[[#This Row],[discounted_price]]=200,Amazon[[#This Row],[discounted_price]]&lt;=500),"₹200 - ₹500","&gt;₹500"))</f>
        <v>&gt;₹500</v>
      </c>
      <c r="J413" s="7">
        <v>2499</v>
      </c>
      <c r="K413" s="7">
        <f>(Amazon[[#This Row],[actual_price]]-Amazon[[#This Row],[discounted_price]])/Amazon[[#This Row],[actual_price]]*100</f>
        <v>28.011204481792717</v>
      </c>
      <c r="L413" s="8">
        <v>0.28000000000000003</v>
      </c>
      <c r="M4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13" s="8" t="str">
        <f>IF(Amazon[[#This Row],[discount_percentage]]&gt;=50%,"Yes", "NO")</f>
        <v>NO</v>
      </c>
      <c r="O413" s="5">
        <v>4.0999999999999996</v>
      </c>
      <c r="P413" s="6">
        <v>18678</v>
      </c>
      <c r="Q413" s="6">
        <f>AVERAGE(Amazon[[#This Row],[rating]]+Amazon[[#This Row],[rating_count]]/1000)</f>
        <v>22.777999999999999</v>
      </c>
      <c r="R413" s="6">
        <f>Amazon[[#This Row],[actual_price]]*Amazon[[#This Row],[rating_count]]</f>
        <v>46676322</v>
      </c>
    </row>
    <row r="414" spans="1:18">
      <c r="A414" s="5" t="s">
        <v>857</v>
      </c>
      <c r="B414" s="5" t="s">
        <v>858</v>
      </c>
      <c r="C414" s="5" t="s">
        <v>705</v>
      </c>
      <c r="D414" s="5" t="s">
        <v>2948</v>
      </c>
      <c r="E414" s="5" t="s">
        <v>2971</v>
      </c>
      <c r="F414" s="5" t="s">
        <v>2974</v>
      </c>
      <c r="G414" s="5" t="s">
        <v>2975</v>
      </c>
      <c r="H414" s="7">
        <v>10999</v>
      </c>
      <c r="I414" s="7" t="str">
        <f>IF(Amazon[[#This Row],[discounted_price]]&lt;200,"&lt;₹200",IF(OR(Amazon[[#This Row],[discounted_price]]=200,Amazon[[#This Row],[discounted_price]]&lt;=500),"₹200 - ₹500","&gt;₹500"))</f>
        <v>&gt;₹500</v>
      </c>
      <c r="J414" s="7">
        <v>14999</v>
      </c>
      <c r="K414" s="7">
        <f>(Amazon[[#This Row],[actual_price]]-Amazon[[#This Row],[discounted_price]])/Amazon[[#This Row],[actual_price]]*100</f>
        <v>26.668444562970866</v>
      </c>
      <c r="L414" s="8">
        <v>0.27</v>
      </c>
      <c r="M4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14" s="8" t="str">
        <f>IF(Amazon[[#This Row],[discount_percentage]]&gt;=50%,"Yes", "NO")</f>
        <v>NO</v>
      </c>
      <c r="O414" s="5">
        <v>4.0999999999999996</v>
      </c>
      <c r="P414" s="6">
        <v>18998</v>
      </c>
      <c r="Q414" s="6">
        <f>AVERAGE(Amazon[[#This Row],[rating]]+Amazon[[#This Row],[rating_count]]/1000)</f>
        <v>23.097999999999999</v>
      </c>
      <c r="R414" s="6">
        <f>Amazon[[#This Row],[actual_price]]*Amazon[[#This Row],[rating_count]]</f>
        <v>284951002</v>
      </c>
    </row>
    <row r="415" spans="1:18">
      <c r="A415" s="5" t="s">
        <v>859</v>
      </c>
      <c r="B415" s="5" t="s">
        <v>860</v>
      </c>
      <c r="C415" s="5" t="s">
        <v>695</v>
      </c>
      <c r="D415" s="5" t="s">
        <v>2948</v>
      </c>
      <c r="E415" s="5" t="s">
        <v>2969</v>
      </c>
      <c r="F415" s="5" t="s">
        <v>2970</v>
      </c>
      <c r="H415" s="7">
        <v>2999</v>
      </c>
      <c r="I415" s="7" t="str">
        <f>IF(Amazon[[#This Row],[discounted_price]]&lt;200,"&lt;₹200",IF(OR(Amazon[[#This Row],[discounted_price]]=200,Amazon[[#This Row],[discounted_price]]&lt;=500),"₹200 - ₹500","&gt;₹500"))</f>
        <v>&gt;₹500</v>
      </c>
      <c r="J415" s="7">
        <v>7990</v>
      </c>
      <c r="K415" s="7">
        <f>(Amazon[[#This Row],[actual_price]]-Amazon[[#This Row],[discounted_price]])/Amazon[[#This Row],[actual_price]]*100</f>
        <v>62.465581977471842</v>
      </c>
      <c r="L415" s="8">
        <v>0.62</v>
      </c>
      <c r="M4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15" s="8" t="str">
        <f>IF(Amazon[[#This Row],[discount_percentage]]&gt;=50%,"Yes", "NO")</f>
        <v>Yes</v>
      </c>
      <c r="O415" s="5">
        <v>4.0999999999999996</v>
      </c>
      <c r="P415" s="6">
        <v>48449</v>
      </c>
      <c r="Q415" s="6">
        <f>AVERAGE(Amazon[[#This Row],[rating]]+Amazon[[#This Row],[rating_count]]/1000)</f>
        <v>52.548999999999999</v>
      </c>
      <c r="R415" s="6">
        <f>Amazon[[#This Row],[actual_price]]*Amazon[[#This Row],[rating_count]]</f>
        <v>387107510</v>
      </c>
    </row>
    <row r="416" spans="1:18">
      <c r="A416" s="5" t="s">
        <v>861</v>
      </c>
      <c r="B416" s="5" t="s">
        <v>862</v>
      </c>
      <c r="C416" s="5" t="s">
        <v>695</v>
      </c>
      <c r="D416" s="5" t="s">
        <v>2948</v>
      </c>
      <c r="E416" s="5" t="s">
        <v>2969</v>
      </c>
      <c r="F416" s="5" t="s">
        <v>2970</v>
      </c>
      <c r="H416" s="7">
        <v>1999</v>
      </c>
      <c r="I416" s="7" t="str">
        <f>IF(Amazon[[#This Row],[discounted_price]]&lt;200,"&lt;₹200",IF(OR(Amazon[[#This Row],[discounted_price]]=200,Amazon[[#This Row],[discounted_price]]&lt;=500),"₹200 - ₹500","&gt;₹500"))</f>
        <v>&gt;₹500</v>
      </c>
      <c r="J416" s="7">
        <v>7990</v>
      </c>
      <c r="K416" s="7">
        <f>(Amazon[[#This Row],[actual_price]]-Amazon[[#This Row],[discounted_price]])/Amazon[[#This Row],[actual_price]]*100</f>
        <v>74.981226533166449</v>
      </c>
      <c r="L416" s="8">
        <v>0.75</v>
      </c>
      <c r="M4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16" s="8" t="str">
        <f>IF(Amazon[[#This Row],[discount_percentage]]&gt;=50%,"Yes", "NO")</f>
        <v>Yes</v>
      </c>
      <c r="O416" s="5">
        <v>3.8</v>
      </c>
      <c r="P416" s="6">
        <v>17831</v>
      </c>
      <c r="Q416" s="6">
        <f>AVERAGE(Amazon[[#This Row],[rating]]+Amazon[[#This Row],[rating_count]]/1000)</f>
        <v>21.631</v>
      </c>
      <c r="R416" s="6">
        <f>Amazon[[#This Row],[actual_price]]*Amazon[[#This Row],[rating_count]]</f>
        <v>142469690</v>
      </c>
    </row>
    <row r="417" spans="1:18">
      <c r="A417" s="5" t="s">
        <v>863</v>
      </c>
      <c r="B417" s="5" t="s">
        <v>864</v>
      </c>
      <c r="C417" s="5" t="s">
        <v>751</v>
      </c>
      <c r="D417" s="5" t="s">
        <v>2948</v>
      </c>
      <c r="E417" s="5" t="s">
        <v>2971</v>
      </c>
      <c r="F417" s="5" t="s">
        <v>2972</v>
      </c>
      <c r="G417" s="5" t="s">
        <v>2973</v>
      </c>
      <c r="H417" s="5">
        <v>649</v>
      </c>
      <c r="I417" s="5" t="str">
        <f>IF(Amazon[[#This Row],[discounted_price]]&lt;200,"&lt;₹200",IF(OR(Amazon[[#This Row],[discounted_price]]=200,Amazon[[#This Row],[discounted_price]]&lt;=500),"₹200 - ₹500","&gt;₹500"))</f>
        <v>&gt;₹500</v>
      </c>
      <c r="J417" s="5">
        <v>999</v>
      </c>
      <c r="K417" s="7">
        <f>(Amazon[[#This Row],[actual_price]]-Amazon[[#This Row],[discounted_price]])/Amazon[[#This Row],[actual_price]]*100</f>
        <v>35.035035035035037</v>
      </c>
      <c r="L417" s="8">
        <v>0.35</v>
      </c>
      <c r="M4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17" s="8" t="str">
        <f>IF(Amazon[[#This Row],[discount_percentage]]&gt;=50%,"Yes", "NO")</f>
        <v>NO</v>
      </c>
      <c r="O417" s="5">
        <v>4.2</v>
      </c>
      <c r="P417" s="6">
        <v>1315</v>
      </c>
      <c r="Q417" s="6">
        <f>AVERAGE(Amazon[[#This Row],[rating]]+Amazon[[#This Row],[rating_count]]/1000)</f>
        <v>5.5150000000000006</v>
      </c>
      <c r="R417" s="6">
        <f>Amazon[[#This Row],[actual_price]]*Amazon[[#This Row],[rating_count]]</f>
        <v>1313685</v>
      </c>
    </row>
    <row r="418" spans="1:18">
      <c r="A418" s="5" t="s">
        <v>865</v>
      </c>
      <c r="B418" s="5" t="s">
        <v>821</v>
      </c>
      <c r="C418" s="5" t="s">
        <v>705</v>
      </c>
      <c r="D418" s="5" t="s">
        <v>2948</v>
      </c>
      <c r="E418" s="5" t="s">
        <v>2971</v>
      </c>
      <c r="F418" s="5" t="s">
        <v>2974</v>
      </c>
      <c r="G418" s="5" t="s">
        <v>2975</v>
      </c>
      <c r="H418" s="7">
        <v>13999</v>
      </c>
      <c r="I418" s="7" t="str">
        <f>IF(Amazon[[#This Row],[discounted_price]]&lt;200,"&lt;₹200",IF(OR(Amazon[[#This Row],[discounted_price]]=200,Amazon[[#This Row],[discounted_price]]&lt;=500),"₹200 - ₹500","&gt;₹500"))</f>
        <v>&gt;₹500</v>
      </c>
      <c r="J418" s="7">
        <v>19499</v>
      </c>
      <c r="K418" s="7">
        <f>(Amazon[[#This Row],[actual_price]]-Amazon[[#This Row],[discounted_price]])/Amazon[[#This Row],[actual_price]]*100</f>
        <v>28.206574696138265</v>
      </c>
      <c r="L418" s="8">
        <v>0.28000000000000003</v>
      </c>
      <c r="M4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18" s="8" t="str">
        <f>IF(Amazon[[#This Row],[discount_percentage]]&gt;=50%,"Yes", "NO")</f>
        <v>NO</v>
      </c>
      <c r="O418" s="5">
        <v>4.0999999999999996</v>
      </c>
      <c r="P418" s="6">
        <v>18998</v>
      </c>
      <c r="Q418" s="6">
        <f>AVERAGE(Amazon[[#This Row],[rating]]+Amazon[[#This Row],[rating_count]]/1000)</f>
        <v>23.097999999999999</v>
      </c>
      <c r="R418" s="6">
        <f>Amazon[[#This Row],[actual_price]]*Amazon[[#This Row],[rating_count]]</f>
        <v>370442002</v>
      </c>
    </row>
    <row r="419" spans="1:18">
      <c r="A419" s="5" t="s">
        <v>866</v>
      </c>
      <c r="B419" s="5" t="s">
        <v>867</v>
      </c>
      <c r="C419" s="5" t="s">
        <v>868</v>
      </c>
      <c r="D419" s="5" t="s">
        <v>2948</v>
      </c>
      <c r="E419" s="5" t="s">
        <v>2971</v>
      </c>
      <c r="F419" s="5" t="s">
        <v>2972</v>
      </c>
      <c r="G419" s="5" t="s">
        <v>2987</v>
      </c>
      <c r="H419" s="5">
        <v>119</v>
      </c>
      <c r="I419" s="5" t="str">
        <f>IF(Amazon[[#This Row],[discounted_price]]&lt;200,"&lt;₹200",IF(OR(Amazon[[#This Row],[discounted_price]]=200,Amazon[[#This Row],[discounted_price]]&lt;=500),"₹200 - ₹500","&gt;₹500"))</f>
        <v>&lt;₹200</v>
      </c>
      <c r="J419" s="5">
        <v>299</v>
      </c>
      <c r="K419" s="7">
        <f>(Amazon[[#This Row],[actual_price]]-Amazon[[#This Row],[discounted_price]])/Amazon[[#This Row],[actual_price]]*100</f>
        <v>60.200668896321076</v>
      </c>
      <c r="L419" s="8">
        <v>0.6</v>
      </c>
      <c r="M4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19" s="8" t="str">
        <f>IF(Amazon[[#This Row],[discount_percentage]]&gt;=50%,"Yes", "NO")</f>
        <v>Yes</v>
      </c>
      <c r="O419" s="5">
        <v>4.0999999999999996</v>
      </c>
      <c r="P419" s="6">
        <v>5999</v>
      </c>
      <c r="Q419" s="6">
        <f>AVERAGE(Amazon[[#This Row],[rating]]+Amazon[[#This Row],[rating_count]]/1000)</f>
        <v>10.099</v>
      </c>
      <c r="R419" s="6">
        <f>Amazon[[#This Row],[actual_price]]*Amazon[[#This Row],[rating_count]]</f>
        <v>1793701</v>
      </c>
    </row>
    <row r="420" spans="1:18">
      <c r="A420" s="5" t="s">
        <v>869</v>
      </c>
      <c r="B420" s="5" t="s">
        <v>870</v>
      </c>
      <c r="C420" s="5" t="s">
        <v>705</v>
      </c>
      <c r="D420" s="5" t="s">
        <v>2948</v>
      </c>
      <c r="E420" s="5" t="s">
        <v>2971</v>
      </c>
      <c r="F420" s="5" t="s">
        <v>2974</v>
      </c>
      <c r="G420" s="5" t="s">
        <v>2975</v>
      </c>
      <c r="H420" s="7">
        <v>12999</v>
      </c>
      <c r="I420" s="7" t="str">
        <f>IF(Amazon[[#This Row],[discounted_price]]&lt;200,"&lt;₹200",IF(OR(Amazon[[#This Row],[discounted_price]]=200,Amazon[[#This Row],[discounted_price]]&lt;=500),"₹200 - ₹500","&gt;₹500"))</f>
        <v>&gt;₹500</v>
      </c>
      <c r="J420" s="7">
        <v>17999</v>
      </c>
      <c r="K420" s="7">
        <f>(Amazon[[#This Row],[actual_price]]-Amazon[[#This Row],[discounted_price]])/Amazon[[#This Row],[actual_price]]*100</f>
        <v>27.779321073392964</v>
      </c>
      <c r="L420" s="8">
        <v>0.28000000000000003</v>
      </c>
      <c r="M4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20" s="8" t="str">
        <f>IF(Amazon[[#This Row],[discount_percentage]]&gt;=50%,"Yes", "NO")</f>
        <v>NO</v>
      </c>
      <c r="O420" s="5">
        <v>4.0999999999999996</v>
      </c>
      <c r="P420" s="6">
        <v>50772</v>
      </c>
      <c r="Q420" s="6">
        <f>AVERAGE(Amazon[[#This Row],[rating]]+Amazon[[#This Row],[rating_count]]/1000)</f>
        <v>54.872</v>
      </c>
      <c r="R420" s="6">
        <f>Amazon[[#This Row],[actual_price]]*Amazon[[#This Row],[rating_count]]</f>
        <v>913845228</v>
      </c>
    </row>
    <row r="421" spans="1:18">
      <c r="A421" s="5" t="s">
        <v>871</v>
      </c>
      <c r="B421" s="5" t="s">
        <v>872</v>
      </c>
      <c r="C421" s="5" t="s">
        <v>705</v>
      </c>
      <c r="D421" s="5" t="s">
        <v>2948</v>
      </c>
      <c r="E421" s="5" t="s">
        <v>2971</v>
      </c>
      <c r="F421" s="5" t="s">
        <v>2974</v>
      </c>
      <c r="G421" s="5" t="s">
        <v>2975</v>
      </c>
      <c r="H421" s="7">
        <v>20999</v>
      </c>
      <c r="I421" s="7" t="str">
        <f>IF(Amazon[[#This Row],[discounted_price]]&lt;200,"&lt;₹200",IF(OR(Amazon[[#This Row],[discounted_price]]=200,Amazon[[#This Row],[discounted_price]]&lt;=500),"₹200 - ₹500","&gt;₹500"))</f>
        <v>&gt;₹500</v>
      </c>
      <c r="J421" s="7">
        <v>26999</v>
      </c>
      <c r="K421" s="7">
        <f>(Amazon[[#This Row],[actual_price]]-Amazon[[#This Row],[discounted_price]])/Amazon[[#This Row],[actual_price]]*100</f>
        <v>22.223045297973997</v>
      </c>
      <c r="L421" s="8">
        <v>0.22</v>
      </c>
      <c r="M4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21" s="8" t="str">
        <f>IF(Amazon[[#This Row],[discount_percentage]]&gt;=50%,"Yes", "NO")</f>
        <v>NO</v>
      </c>
      <c r="O421" s="5">
        <v>3.9</v>
      </c>
      <c r="P421" s="6">
        <v>25824</v>
      </c>
      <c r="Q421" s="6">
        <f>AVERAGE(Amazon[[#This Row],[rating]]+Amazon[[#This Row],[rating_count]]/1000)</f>
        <v>29.724</v>
      </c>
      <c r="R421" s="6">
        <f>Amazon[[#This Row],[actual_price]]*Amazon[[#This Row],[rating_count]]</f>
        <v>697222176</v>
      </c>
    </row>
    <row r="422" spans="1:18">
      <c r="A422" s="5" t="s">
        <v>873</v>
      </c>
      <c r="B422" s="5" t="s">
        <v>874</v>
      </c>
      <c r="C422" s="5" t="s">
        <v>751</v>
      </c>
      <c r="D422" s="5" t="s">
        <v>2948</v>
      </c>
      <c r="E422" s="5" t="s">
        <v>2971</v>
      </c>
      <c r="F422" s="5" t="s">
        <v>2972</v>
      </c>
      <c r="G422" s="5" t="s">
        <v>2973</v>
      </c>
      <c r="H422" s="5">
        <v>249</v>
      </c>
      <c r="I422" s="5" t="str">
        <f>IF(Amazon[[#This Row],[discounted_price]]&lt;200,"&lt;₹200",IF(OR(Amazon[[#This Row],[discounted_price]]=200,Amazon[[#This Row],[discounted_price]]&lt;=500),"₹200 - ₹500","&gt;₹500"))</f>
        <v>₹200 - ₹500</v>
      </c>
      <c r="J422" s="5">
        <v>649</v>
      </c>
      <c r="K422" s="7">
        <f>(Amazon[[#This Row],[actual_price]]-Amazon[[#This Row],[discounted_price]])/Amazon[[#This Row],[actual_price]]*100</f>
        <v>61.633281972265017</v>
      </c>
      <c r="L422" s="8">
        <v>0.62</v>
      </c>
      <c r="M4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22" s="8" t="str">
        <f>IF(Amazon[[#This Row],[discount_percentage]]&gt;=50%,"Yes", "NO")</f>
        <v>Yes</v>
      </c>
      <c r="O422" s="5">
        <v>4</v>
      </c>
      <c r="P422" s="6">
        <v>14404</v>
      </c>
      <c r="Q422" s="6">
        <f>AVERAGE(Amazon[[#This Row],[rating]]+Amazon[[#This Row],[rating_count]]/1000)</f>
        <v>18.404</v>
      </c>
      <c r="R422" s="6">
        <f>Amazon[[#This Row],[actual_price]]*Amazon[[#This Row],[rating_count]]</f>
        <v>9348196</v>
      </c>
    </row>
    <row r="423" spans="1:18">
      <c r="A423" s="5" t="s">
        <v>875</v>
      </c>
      <c r="B423" s="5" t="s">
        <v>876</v>
      </c>
      <c r="C423" s="5" t="s">
        <v>751</v>
      </c>
      <c r="D423" s="5" t="s">
        <v>2948</v>
      </c>
      <c r="E423" s="5" t="s">
        <v>2971</v>
      </c>
      <c r="F423" s="5" t="s">
        <v>2972</v>
      </c>
      <c r="G423" s="5" t="s">
        <v>2973</v>
      </c>
      <c r="H423" s="5">
        <v>99</v>
      </c>
      <c r="I423" s="5" t="str">
        <f>IF(Amazon[[#This Row],[discounted_price]]&lt;200,"&lt;₹200",IF(OR(Amazon[[#This Row],[discounted_price]]=200,Amazon[[#This Row],[discounted_price]]&lt;=500),"₹200 - ₹500","&gt;₹500"))</f>
        <v>&lt;₹200</v>
      </c>
      <c r="J423" s="5">
        <v>171</v>
      </c>
      <c r="K423" s="7">
        <f>(Amazon[[#This Row],[actual_price]]-Amazon[[#This Row],[discounted_price]])/Amazon[[#This Row],[actual_price]]*100</f>
        <v>42.105263157894733</v>
      </c>
      <c r="L423" s="8">
        <v>0.42</v>
      </c>
      <c r="M4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423" s="8" t="str">
        <f>IF(Amazon[[#This Row],[discount_percentage]]&gt;=50%,"Yes", "NO")</f>
        <v>NO</v>
      </c>
      <c r="O423" s="5">
        <v>4.5</v>
      </c>
      <c r="P423" s="6">
        <v>11339</v>
      </c>
      <c r="Q423" s="6">
        <f>AVERAGE(Amazon[[#This Row],[rating]]+Amazon[[#This Row],[rating_count]]/1000)</f>
        <v>15.839</v>
      </c>
      <c r="R423" s="6">
        <f>Amazon[[#This Row],[actual_price]]*Amazon[[#This Row],[rating_count]]</f>
        <v>1938969</v>
      </c>
    </row>
    <row r="424" spans="1:18">
      <c r="A424" s="5" t="s">
        <v>877</v>
      </c>
      <c r="B424" s="5" t="s">
        <v>878</v>
      </c>
      <c r="C424" s="5" t="s">
        <v>748</v>
      </c>
      <c r="D424" s="5" t="s">
        <v>2948</v>
      </c>
      <c r="E424" s="5" t="s">
        <v>2971</v>
      </c>
      <c r="F424" s="5" t="s">
        <v>2972</v>
      </c>
      <c r="G424" s="5" t="s">
        <v>2982</v>
      </c>
      <c r="H424" s="5">
        <v>489</v>
      </c>
      <c r="I424" s="5" t="str">
        <f>IF(Amazon[[#This Row],[discounted_price]]&lt;200,"&lt;₹200",IF(OR(Amazon[[#This Row],[discounted_price]]=200,Amazon[[#This Row],[discounted_price]]&lt;=500),"₹200 - ₹500","&gt;₹500"))</f>
        <v>₹200 - ₹500</v>
      </c>
      <c r="J424" s="7">
        <v>1999</v>
      </c>
      <c r="K424" s="7">
        <f>(Amazon[[#This Row],[actual_price]]-Amazon[[#This Row],[discounted_price]])/Amazon[[#This Row],[actual_price]]*100</f>
        <v>75.537768884442229</v>
      </c>
      <c r="L424" s="8">
        <v>0.76</v>
      </c>
      <c r="M4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24" s="8" t="str">
        <f>IF(Amazon[[#This Row],[discount_percentage]]&gt;=50%,"Yes", "NO")</f>
        <v>Yes</v>
      </c>
      <c r="O424" s="5">
        <v>4</v>
      </c>
      <c r="P424" s="6">
        <v>3626</v>
      </c>
      <c r="Q424" s="6">
        <f>AVERAGE(Amazon[[#This Row],[rating]]+Amazon[[#This Row],[rating_count]]/1000)</f>
        <v>7.6259999999999994</v>
      </c>
      <c r="R424" s="6">
        <f>Amazon[[#This Row],[actual_price]]*Amazon[[#This Row],[rating_count]]</f>
        <v>7248374</v>
      </c>
    </row>
    <row r="425" spans="1:18">
      <c r="A425" s="5" t="s">
        <v>879</v>
      </c>
      <c r="B425" s="5" t="s">
        <v>880</v>
      </c>
      <c r="C425" s="5" t="s">
        <v>716</v>
      </c>
      <c r="D425" s="5" t="s">
        <v>2948</v>
      </c>
      <c r="E425" s="5" t="s">
        <v>2950</v>
      </c>
      <c r="F425" s="5" t="s">
        <v>2976</v>
      </c>
      <c r="G425" s="5" t="s">
        <v>2977</v>
      </c>
      <c r="H425" s="5">
        <v>369</v>
      </c>
      <c r="I425" s="5" t="str">
        <f>IF(Amazon[[#This Row],[discounted_price]]&lt;200,"&lt;₹200",IF(OR(Amazon[[#This Row],[discounted_price]]=200,Amazon[[#This Row],[discounted_price]]&lt;=500),"₹200 - ₹500","&gt;₹500"))</f>
        <v>₹200 - ₹500</v>
      </c>
      <c r="J425" s="7">
        <v>1600</v>
      </c>
      <c r="K425" s="7">
        <f>(Amazon[[#This Row],[actual_price]]-Amazon[[#This Row],[discounted_price]])/Amazon[[#This Row],[actual_price]]*100</f>
        <v>76.9375</v>
      </c>
      <c r="L425" s="8">
        <v>0.77</v>
      </c>
      <c r="M4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25" s="8" t="str">
        <f>IF(Amazon[[#This Row],[discount_percentage]]&gt;=50%,"Yes", "NO")</f>
        <v>Yes</v>
      </c>
      <c r="O425" s="5">
        <v>4</v>
      </c>
      <c r="P425" s="6">
        <v>32625</v>
      </c>
      <c r="Q425" s="6">
        <f>AVERAGE(Amazon[[#This Row],[rating]]+Amazon[[#This Row],[rating_count]]/1000)</f>
        <v>36.625</v>
      </c>
      <c r="R425" s="6">
        <f>Amazon[[#This Row],[actual_price]]*Amazon[[#This Row],[rating_count]]</f>
        <v>52200000</v>
      </c>
    </row>
    <row r="426" spans="1:18">
      <c r="A426" s="5" t="s">
        <v>881</v>
      </c>
      <c r="B426" s="5" t="s">
        <v>882</v>
      </c>
      <c r="C426" s="5" t="s">
        <v>705</v>
      </c>
      <c r="D426" s="5" t="s">
        <v>2948</v>
      </c>
      <c r="E426" s="5" t="s">
        <v>2971</v>
      </c>
      <c r="F426" s="5" t="s">
        <v>2974</v>
      </c>
      <c r="G426" s="5" t="s">
        <v>2975</v>
      </c>
      <c r="H426" s="7">
        <v>15499</v>
      </c>
      <c r="I426" s="7" t="str">
        <f>IF(Amazon[[#This Row],[discounted_price]]&lt;200,"&lt;₹200",IF(OR(Amazon[[#This Row],[discounted_price]]=200,Amazon[[#This Row],[discounted_price]]&lt;=500),"₹200 - ₹500","&gt;₹500"))</f>
        <v>&gt;₹500</v>
      </c>
      <c r="J426" s="7">
        <v>20999</v>
      </c>
      <c r="K426" s="7">
        <f>(Amazon[[#This Row],[actual_price]]-Amazon[[#This Row],[discounted_price]])/Amazon[[#This Row],[actual_price]]*100</f>
        <v>26.191723415400737</v>
      </c>
      <c r="L426" s="8">
        <v>0.26</v>
      </c>
      <c r="M4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26" s="8" t="str">
        <f>IF(Amazon[[#This Row],[discount_percentage]]&gt;=50%,"Yes", "NO")</f>
        <v>NO</v>
      </c>
      <c r="O426" s="5">
        <v>4.0999999999999996</v>
      </c>
      <c r="P426" s="6">
        <v>19252</v>
      </c>
      <c r="Q426" s="6">
        <f>AVERAGE(Amazon[[#This Row],[rating]]+Amazon[[#This Row],[rating_count]]/1000)</f>
        <v>23.351999999999997</v>
      </c>
      <c r="R426" s="6">
        <f>Amazon[[#This Row],[actual_price]]*Amazon[[#This Row],[rating_count]]</f>
        <v>404272748</v>
      </c>
    </row>
    <row r="427" spans="1:18">
      <c r="A427" s="5" t="s">
        <v>883</v>
      </c>
      <c r="B427" s="5" t="s">
        <v>884</v>
      </c>
      <c r="C427" s="5" t="s">
        <v>705</v>
      </c>
      <c r="D427" s="5" t="s">
        <v>2948</v>
      </c>
      <c r="E427" s="5" t="s">
        <v>2971</v>
      </c>
      <c r="F427" s="5" t="s">
        <v>2974</v>
      </c>
      <c r="G427" s="5" t="s">
        <v>2975</v>
      </c>
      <c r="H427" s="7">
        <v>15499</v>
      </c>
      <c r="I427" s="7" t="str">
        <f>IF(Amazon[[#This Row],[discounted_price]]&lt;200,"&lt;₹200",IF(OR(Amazon[[#This Row],[discounted_price]]=200,Amazon[[#This Row],[discounted_price]]&lt;=500),"₹200 - ₹500","&gt;₹500"))</f>
        <v>&gt;₹500</v>
      </c>
      <c r="J427" s="7">
        <v>18999</v>
      </c>
      <c r="K427" s="7">
        <f>(Amazon[[#This Row],[actual_price]]-Amazon[[#This Row],[discounted_price]])/Amazon[[#This Row],[actual_price]]*100</f>
        <v>18.422022211695353</v>
      </c>
      <c r="L427" s="8">
        <v>0.18</v>
      </c>
      <c r="M4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27" s="8" t="str">
        <f>IF(Amazon[[#This Row],[discount_percentage]]&gt;=50%,"Yes", "NO")</f>
        <v>NO</v>
      </c>
      <c r="O427" s="5">
        <v>4.0999999999999996</v>
      </c>
      <c r="P427" s="6">
        <v>19252</v>
      </c>
      <c r="Q427" s="6">
        <f>AVERAGE(Amazon[[#This Row],[rating]]+Amazon[[#This Row],[rating_count]]/1000)</f>
        <v>23.351999999999997</v>
      </c>
      <c r="R427" s="6">
        <f>Amazon[[#This Row],[actual_price]]*Amazon[[#This Row],[rating_count]]</f>
        <v>365768748</v>
      </c>
    </row>
    <row r="428" spans="1:18">
      <c r="A428" s="5" t="s">
        <v>885</v>
      </c>
      <c r="B428" s="5" t="s">
        <v>886</v>
      </c>
      <c r="C428" s="5" t="s">
        <v>705</v>
      </c>
      <c r="D428" s="5" t="s">
        <v>2948</v>
      </c>
      <c r="E428" s="5" t="s">
        <v>2971</v>
      </c>
      <c r="F428" s="5" t="s">
        <v>2974</v>
      </c>
      <c r="G428" s="5" t="s">
        <v>2975</v>
      </c>
      <c r="H428" s="7">
        <v>22999</v>
      </c>
      <c r="I428" s="7" t="str">
        <f>IF(Amazon[[#This Row],[discounted_price]]&lt;200,"&lt;₹200",IF(OR(Amazon[[#This Row],[discounted_price]]=200,Amazon[[#This Row],[discounted_price]]&lt;=500),"₹200 - ₹500","&gt;₹500"))</f>
        <v>&gt;₹500</v>
      </c>
      <c r="J428" s="7">
        <v>28999</v>
      </c>
      <c r="K428" s="7">
        <f>(Amazon[[#This Row],[actual_price]]-Amazon[[#This Row],[discounted_price]])/Amazon[[#This Row],[actual_price]]*100</f>
        <v>20.690368633401153</v>
      </c>
      <c r="L428" s="8">
        <v>0.21</v>
      </c>
      <c r="M4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28" s="8" t="str">
        <f>IF(Amazon[[#This Row],[discount_percentage]]&gt;=50%,"Yes", "NO")</f>
        <v>NO</v>
      </c>
      <c r="O428" s="5">
        <v>3.9</v>
      </c>
      <c r="P428" s="6">
        <v>25824</v>
      </c>
      <c r="Q428" s="6">
        <f>AVERAGE(Amazon[[#This Row],[rating]]+Amazon[[#This Row],[rating_count]]/1000)</f>
        <v>29.724</v>
      </c>
      <c r="R428" s="6">
        <f>Amazon[[#This Row],[actual_price]]*Amazon[[#This Row],[rating_count]]</f>
        <v>748870176</v>
      </c>
    </row>
    <row r="429" spans="1:18">
      <c r="A429" s="5" t="s">
        <v>887</v>
      </c>
      <c r="B429" s="5" t="s">
        <v>888</v>
      </c>
      <c r="C429" s="5" t="s">
        <v>726</v>
      </c>
      <c r="D429" s="5" t="s">
        <v>2948</v>
      </c>
      <c r="E429" s="5" t="s">
        <v>2979</v>
      </c>
      <c r="F429" s="5" t="s">
        <v>2980</v>
      </c>
      <c r="G429" s="5" t="s">
        <v>2981</v>
      </c>
      <c r="H429" s="5">
        <v>599</v>
      </c>
      <c r="I429" s="5" t="str">
        <f>IF(Amazon[[#This Row],[discounted_price]]&lt;200,"&lt;₹200",IF(OR(Amazon[[#This Row],[discounted_price]]=200,Amazon[[#This Row],[discounted_price]]&lt;=500),"₹200 - ₹500","&gt;₹500"))</f>
        <v>&gt;₹500</v>
      </c>
      <c r="J429" s="7">
        <v>1490</v>
      </c>
      <c r="K429" s="7">
        <f>(Amazon[[#This Row],[actual_price]]-Amazon[[#This Row],[discounted_price]])/Amazon[[#This Row],[actual_price]]*100</f>
        <v>59.798657718120808</v>
      </c>
      <c r="L429" s="8">
        <v>0.6</v>
      </c>
      <c r="M4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29" s="8" t="str">
        <f>IF(Amazon[[#This Row],[discount_percentage]]&gt;=50%,"Yes", "NO")</f>
        <v>Yes</v>
      </c>
      <c r="O429" s="5">
        <v>4.0999999999999996</v>
      </c>
      <c r="P429" s="6">
        <v>161679</v>
      </c>
      <c r="Q429" s="6">
        <f>AVERAGE(Amazon[[#This Row],[rating]]+Amazon[[#This Row],[rating_count]]/1000)</f>
        <v>165.779</v>
      </c>
      <c r="R429" s="6">
        <f>Amazon[[#This Row],[actual_price]]*Amazon[[#This Row],[rating_count]]</f>
        <v>240901710</v>
      </c>
    </row>
    <row r="430" spans="1:18">
      <c r="A430" s="5" t="s">
        <v>889</v>
      </c>
      <c r="B430" s="5" t="s">
        <v>890</v>
      </c>
      <c r="C430" s="5" t="s">
        <v>830</v>
      </c>
      <c r="D430" s="5" t="s">
        <v>2948</v>
      </c>
      <c r="E430" s="5" t="s">
        <v>2971</v>
      </c>
      <c r="F430" s="5" t="s">
        <v>2972</v>
      </c>
      <c r="G430" s="5" t="s">
        <v>2985</v>
      </c>
      <c r="H430" s="5">
        <v>134</v>
      </c>
      <c r="I430" s="5" t="str">
        <f>IF(Amazon[[#This Row],[discounted_price]]&lt;200,"&lt;₹200",IF(OR(Amazon[[#This Row],[discounted_price]]=200,Amazon[[#This Row],[discounted_price]]&lt;=500),"₹200 - ₹500","&gt;₹500"))</f>
        <v>&lt;₹200</v>
      </c>
      <c r="J430" s="5">
        <v>699</v>
      </c>
      <c r="K430" s="7">
        <f>(Amazon[[#This Row],[actual_price]]-Amazon[[#This Row],[discounted_price]])/Amazon[[#This Row],[actual_price]]*100</f>
        <v>80.829756795422043</v>
      </c>
      <c r="L430" s="8">
        <v>0.81</v>
      </c>
      <c r="M4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30" s="8" t="str">
        <f>IF(Amazon[[#This Row],[discount_percentage]]&gt;=50%,"Yes", "NO")</f>
        <v>Yes</v>
      </c>
      <c r="O430" s="5">
        <v>4.0999999999999996</v>
      </c>
      <c r="P430" s="6">
        <v>16685</v>
      </c>
      <c r="Q430" s="6">
        <f>AVERAGE(Amazon[[#This Row],[rating]]+Amazon[[#This Row],[rating_count]]/1000)</f>
        <v>20.784999999999997</v>
      </c>
      <c r="R430" s="6">
        <f>Amazon[[#This Row],[actual_price]]*Amazon[[#This Row],[rating_count]]</f>
        <v>11662815</v>
      </c>
    </row>
    <row r="431" spans="1:18">
      <c r="A431" s="5" t="s">
        <v>891</v>
      </c>
      <c r="B431" s="5" t="s">
        <v>892</v>
      </c>
      <c r="C431" s="5" t="s">
        <v>705</v>
      </c>
      <c r="D431" s="5" t="s">
        <v>2948</v>
      </c>
      <c r="E431" s="5" t="s">
        <v>2971</v>
      </c>
      <c r="F431" s="5" t="s">
        <v>2974</v>
      </c>
      <c r="G431" s="5" t="s">
        <v>2975</v>
      </c>
      <c r="H431" s="7">
        <v>7499</v>
      </c>
      <c r="I431" s="7" t="str">
        <f>IF(Amazon[[#This Row],[discounted_price]]&lt;200,"&lt;₹200",IF(OR(Amazon[[#This Row],[discounted_price]]=200,Amazon[[#This Row],[discounted_price]]&lt;=500),"₹200 - ₹500","&gt;₹500"))</f>
        <v>&gt;₹500</v>
      </c>
      <c r="J431" s="7">
        <v>7999</v>
      </c>
      <c r="K431" s="7">
        <f>(Amazon[[#This Row],[actual_price]]-Amazon[[#This Row],[discounted_price]])/Amazon[[#This Row],[actual_price]]*100</f>
        <v>6.2507813476684593</v>
      </c>
      <c r="L431" s="8">
        <v>0.06</v>
      </c>
      <c r="M4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431" s="8" t="str">
        <f>IF(Amazon[[#This Row],[discount_percentage]]&gt;=50%,"Yes", "NO")</f>
        <v>NO</v>
      </c>
      <c r="O431" s="5">
        <v>4</v>
      </c>
      <c r="P431" s="6">
        <v>30907</v>
      </c>
      <c r="Q431" s="6">
        <f>AVERAGE(Amazon[[#This Row],[rating]]+Amazon[[#This Row],[rating_count]]/1000)</f>
        <v>34.906999999999996</v>
      </c>
      <c r="R431" s="6">
        <f>Amazon[[#This Row],[actual_price]]*Amazon[[#This Row],[rating_count]]</f>
        <v>247225093</v>
      </c>
    </row>
    <row r="432" spans="1:18">
      <c r="A432" s="5" t="s">
        <v>893</v>
      </c>
      <c r="B432" s="5" t="s">
        <v>894</v>
      </c>
      <c r="C432" s="5" t="s">
        <v>702</v>
      </c>
      <c r="D432" s="5" t="s">
        <v>2948</v>
      </c>
      <c r="E432" s="5" t="s">
        <v>2971</v>
      </c>
      <c r="F432" s="5" t="s">
        <v>2972</v>
      </c>
      <c r="G432" s="5" t="s">
        <v>2973</v>
      </c>
      <c r="H432" s="7">
        <v>1149</v>
      </c>
      <c r="I432" s="7" t="str">
        <f>IF(Amazon[[#This Row],[discounted_price]]&lt;200,"&lt;₹200",IF(OR(Amazon[[#This Row],[discounted_price]]=200,Amazon[[#This Row],[discounted_price]]&lt;=500),"₹200 - ₹500","&gt;₹500"))</f>
        <v>&gt;₹500</v>
      </c>
      <c r="J432" s="7">
        <v>2199</v>
      </c>
      <c r="K432" s="7">
        <f>(Amazon[[#This Row],[actual_price]]-Amazon[[#This Row],[discounted_price]])/Amazon[[#This Row],[actual_price]]*100</f>
        <v>47.748976807639835</v>
      </c>
      <c r="L432" s="8">
        <v>0.48</v>
      </c>
      <c r="M4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432" s="8" t="str">
        <f>IF(Amazon[[#This Row],[discount_percentage]]&gt;=50%,"Yes", "NO")</f>
        <v>NO</v>
      </c>
      <c r="O432" s="5">
        <v>4.3</v>
      </c>
      <c r="P432" s="6">
        <v>178912</v>
      </c>
      <c r="Q432" s="6">
        <f>AVERAGE(Amazon[[#This Row],[rating]]+Amazon[[#This Row],[rating_count]]/1000)</f>
        <v>183.21200000000002</v>
      </c>
      <c r="R432" s="6">
        <f>Amazon[[#This Row],[actual_price]]*Amazon[[#This Row],[rating_count]]</f>
        <v>393427488</v>
      </c>
    </row>
    <row r="433" spans="1:18">
      <c r="A433" s="5" t="s">
        <v>895</v>
      </c>
      <c r="B433" s="5" t="s">
        <v>896</v>
      </c>
      <c r="C433" s="5" t="s">
        <v>721</v>
      </c>
      <c r="D433" s="5" t="s">
        <v>2948</v>
      </c>
      <c r="E433" s="5" t="s">
        <v>2971</v>
      </c>
      <c r="F433" s="5" t="s">
        <v>2974</v>
      </c>
      <c r="G433" s="5" t="s">
        <v>2978</v>
      </c>
      <c r="H433" s="7">
        <v>1324</v>
      </c>
      <c r="I433" s="7" t="str">
        <f>IF(Amazon[[#This Row],[discounted_price]]&lt;200,"&lt;₹200",IF(OR(Amazon[[#This Row],[discounted_price]]=200,Amazon[[#This Row],[discounted_price]]&lt;=500),"₹200 - ₹500","&gt;₹500"))</f>
        <v>&gt;₹500</v>
      </c>
      <c r="J433" s="7">
        <v>1699</v>
      </c>
      <c r="K433" s="7">
        <f>(Amazon[[#This Row],[actual_price]]-Amazon[[#This Row],[discounted_price]])/Amazon[[#This Row],[actual_price]]*100</f>
        <v>22.071806945261919</v>
      </c>
      <c r="L433" s="8">
        <v>0.22</v>
      </c>
      <c r="M4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33" s="8" t="str">
        <f>IF(Amazon[[#This Row],[discount_percentage]]&gt;=50%,"Yes", "NO")</f>
        <v>NO</v>
      </c>
      <c r="O433" s="5">
        <v>4</v>
      </c>
      <c r="P433" s="6">
        <v>128311</v>
      </c>
      <c r="Q433" s="6">
        <f>AVERAGE(Amazon[[#This Row],[rating]]+Amazon[[#This Row],[rating_count]]/1000)</f>
        <v>132.31100000000001</v>
      </c>
      <c r="R433" s="6">
        <f>Amazon[[#This Row],[actual_price]]*Amazon[[#This Row],[rating_count]]</f>
        <v>218000389</v>
      </c>
    </row>
    <row r="434" spans="1:18">
      <c r="A434" s="5" t="s">
        <v>897</v>
      </c>
      <c r="B434" s="5" t="s">
        <v>898</v>
      </c>
      <c r="C434" s="5" t="s">
        <v>705</v>
      </c>
      <c r="D434" s="5" t="s">
        <v>2948</v>
      </c>
      <c r="E434" s="5" t="s">
        <v>2971</v>
      </c>
      <c r="F434" s="5" t="s">
        <v>2974</v>
      </c>
      <c r="G434" s="5" t="s">
        <v>2975</v>
      </c>
      <c r="H434" s="7">
        <v>13999</v>
      </c>
      <c r="I434" s="7" t="str">
        <f>IF(Amazon[[#This Row],[discounted_price]]&lt;200,"&lt;₹200",IF(OR(Amazon[[#This Row],[discounted_price]]=200,Amazon[[#This Row],[discounted_price]]&lt;=500),"₹200 - ₹500","&gt;₹500"))</f>
        <v>&gt;₹500</v>
      </c>
      <c r="J434" s="7">
        <v>19999</v>
      </c>
      <c r="K434" s="7">
        <f>(Amazon[[#This Row],[actual_price]]-Amazon[[#This Row],[discounted_price]])/Amazon[[#This Row],[actual_price]]*100</f>
        <v>30.001500075003751</v>
      </c>
      <c r="L434" s="8">
        <v>0.3</v>
      </c>
      <c r="M4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34" s="8" t="str">
        <f>IF(Amazon[[#This Row],[discount_percentage]]&gt;=50%,"Yes", "NO")</f>
        <v>NO</v>
      </c>
      <c r="O434" s="5">
        <v>4.0999999999999996</v>
      </c>
      <c r="P434" s="6">
        <v>19252</v>
      </c>
      <c r="Q434" s="6">
        <f>AVERAGE(Amazon[[#This Row],[rating]]+Amazon[[#This Row],[rating_count]]/1000)</f>
        <v>23.351999999999997</v>
      </c>
      <c r="R434" s="6">
        <f>Amazon[[#This Row],[actual_price]]*Amazon[[#This Row],[rating_count]]</f>
        <v>385020748</v>
      </c>
    </row>
    <row r="435" spans="1:18">
      <c r="A435" s="5" t="s">
        <v>899</v>
      </c>
      <c r="B435" s="5" t="s">
        <v>900</v>
      </c>
      <c r="C435" s="5" t="s">
        <v>702</v>
      </c>
      <c r="D435" s="5" t="s">
        <v>2948</v>
      </c>
      <c r="E435" s="5" t="s">
        <v>2971</v>
      </c>
      <c r="F435" s="5" t="s">
        <v>2972</v>
      </c>
      <c r="G435" s="5" t="s">
        <v>2973</v>
      </c>
      <c r="H435" s="5">
        <v>999</v>
      </c>
      <c r="I435" s="5" t="str">
        <f>IF(Amazon[[#This Row],[discounted_price]]&lt;200,"&lt;₹200",IF(OR(Amazon[[#This Row],[discounted_price]]=200,Amazon[[#This Row],[discounted_price]]&lt;=500),"₹200 - ₹500","&gt;₹500"))</f>
        <v>&gt;₹500</v>
      </c>
      <c r="J435" s="7">
        <v>1599</v>
      </c>
      <c r="K435" s="7">
        <f>(Amazon[[#This Row],[actual_price]]-Amazon[[#This Row],[discounted_price]])/Amazon[[#This Row],[actual_price]]*100</f>
        <v>37.523452157598499</v>
      </c>
      <c r="L435" s="8">
        <v>0.38</v>
      </c>
      <c r="M4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35" s="8" t="str">
        <f>IF(Amazon[[#This Row],[discount_percentage]]&gt;=50%,"Yes", "NO")</f>
        <v>NO</v>
      </c>
      <c r="O435" s="5">
        <v>4</v>
      </c>
      <c r="P435" s="6">
        <v>7222</v>
      </c>
      <c r="Q435" s="6">
        <f>AVERAGE(Amazon[[#This Row],[rating]]+Amazon[[#This Row],[rating_count]]/1000)</f>
        <v>11.222000000000001</v>
      </c>
      <c r="R435" s="6">
        <f>Amazon[[#This Row],[actual_price]]*Amazon[[#This Row],[rating_count]]</f>
        <v>11547978</v>
      </c>
    </row>
    <row r="436" spans="1:18">
      <c r="A436" s="5" t="s">
        <v>901</v>
      </c>
      <c r="B436" s="5" t="s">
        <v>902</v>
      </c>
      <c r="C436" s="5" t="s">
        <v>705</v>
      </c>
      <c r="D436" s="5" t="s">
        <v>2948</v>
      </c>
      <c r="E436" s="5" t="s">
        <v>2971</v>
      </c>
      <c r="F436" s="5" t="s">
        <v>2974</v>
      </c>
      <c r="G436" s="5" t="s">
        <v>2975</v>
      </c>
      <c r="H436" s="7">
        <v>12999</v>
      </c>
      <c r="I436" s="7" t="str">
        <f>IF(Amazon[[#This Row],[discounted_price]]&lt;200,"&lt;₹200",IF(OR(Amazon[[#This Row],[discounted_price]]=200,Amazon[[#This Row],[discounted_price]]&lt;=500),"₹200 - ₹500","&gt;₹500"))</f>
        <v>&gt;₹500</v>
      </c>
      <c r="J436" s="7">
        <v>17999</v>
      </c>
      <c r="K436" s="7">
        <f>(Amazon[[#This Row],[actual_price]]-Amazon[[#This Row],[discounted_price]])/Amazon[[#This Row],[actual_price]]*100</f>
        <v>27.779321073392964</v>
      </c>
      <c r="L436" s="8">
        <v>0.28000000000000003</v>
      </c>
      <c r="M4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36" s="8" t="str">
        <f>IF(Amazon[[#This Row],[discount_percentage]]&gt;=50%,"Yes", "NO")</f>
        <v>NO</v>
      </c>
      <c r="O436" s="5">
        <v>4.0999999999999996</v>
      </c>
      <c r="P436" s="6">
        <v>18998</v>
      </c>
      <c r="Q436" s="6">
        <f>AVERAGE(Amazon[[#This Row],[rating]]+Amazon[[#This Row],[rating_count]]/1000)</f>
        <v>23.097999999999999</v>
      </c>
      <c r="R436" s="6">
        <f>Amazon[[#This Row],[actual_price]]*Amazon[[#This Row],[rating_count]]</f>
        <v>341945002</v>
      </c>
    </row>
    <row r="437" spans="1:18">
      <c r="A437" s="5" t="s">
        <v>903</v>
      </c>
      <c r="B437" s="5" t="s">
        <v>904</v>
      </c>
      <c r="C437" s="5" t="s">
        <v>705</v>
      </c>
      <c r="D437" s="5" t="s">
        <v>2948</v>
      </c>
      <c r="E437" s="5" t="s">
        <v>2971</v>
      </c>
      <c r="F437" s="5" t="s">
        <v>2974</v>
      </c>
      <c r="G437" s="5" t="s">
        <v>2975</v>
      </c>
      <c r="H437" s="7">
        <v>15490</v>
      </c>
      <c r="I437" s="7" t="str">
        <f>IF(Amazon[[#This Row],[discounted_price]]&lt;200,"&lt;₹200",IF(OR(Amazon[[#This Row],[discounted_price]]=200,Amazon[[#This Row],[discounted_price]]&lt;=500),"₹200 - ₹500","&gt;₹500"))</f>
        <v>&gt;₹500</v>
      </c>
      <c r="J437" s="7">
        <v>20990</v>
      </c>
      <c r="K437" s="7">
        <f>(Amazon[[#This Row],[actual_price]]-Amazon[[#This Row],[discounted_price]])/Amazon[[#This Row],[actual_price]]*100</f>
        <v>26.202953787517863</v>
      </c>
      <c r="L437" s="8">
        <v>0.26</v>
      </c>
      <c r="M4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37" s="8" t="str">
        <f>IF(Amazon[[#This Row],[discount_percentage]]&gt;=50%,"Yes", "NO")</f>
        <v>NO</v>
      </c>
      <c r="O437" s="5">
        <v>4.2</v>
      </c>
      <c r="P437" s="6">
        <v>32916</v>
      </c>
      <c r="Q437" s="6">
        <f>AVERAGE(Amazon[[#This Row],[rating]]+Amazon[[#This Row],[rating_count]]/1000)</f>
        <v>37.116</v>
      </c>
      <c r="R437" s="6">
        <f>Amazon[[#This Row],[actual_price]]*Amazon[[#This Row],[rating_count]]</f>
        <v>690906840</v>
      </c>
    </row>
    <row r="438" spans="1:18">
      <c r="A438" s="5" t="s">
        <v>905</v>
      </c>
      <c r="B438" s="5" t="s">
        <v>906</v>
      </c>
      <c r="C438" s="5" t="s">
        <v>907</v>
      </c>
      <c r="D438" s="5" t="s">
        <v>2948</v>
      </c>
      <c r="E438" s="5" t="s">
        <v>2971</v>
      </c>
      <c r="F438" s="5" t="s">
        <v>2972</v>
      </c>
      <c r="G438" s="5" t="s">
        <v>2988</v>
      </c>
      <c r="H438" s="5">
        <v>999</v>
      </c>
      <c r="I438" s="5" t="str">
        <f>IF(Amazon[[#This Row],[discounted_price]]&lt;200,"&lt;₹200",IF(OR(Amazon[[#This Row],[discounted_price]]=200,Amazon[[#This Row],[discounted_price]]&lt;=500),"₹200 - ₹500","&gt;₹500"))</f>
        <v>&gt;₹500</v>
      </c>
      <c r="J438" s="7">
        <v>2899</v>
      </c>
      <c r="K438" s="7">
        <f>(Amazon[[#This Row],[actual_price]]-Amazon[[#This Row],[discounted_price]])/Amazon[[#This Row],[actual_price]]*100</f>
        <v>65.53984132459469</v>
      </c>
      <c r="L438" s="8">
        <v>0.66</v>
      </c>
      <c r="M4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38" s="8" t="str">
        <f>IF(Amazon[[#This Row],[discount_percentage]]&gt;=50%,"Yes", "NO")</f>
        <v>Yes</v>
      </c>
      <c r="O438" s="5">
        <v>4.5999999999999996</v>
      </c>
      <c r="P438" s="6">
        <v>26603</v>
      </c>
      <c r="Q438" s="6">
        <f>AVERAGE(Amazon[[#This Row],[rating]]+Amazon[[#This Row],[rating_count]]/1000)</f>
        <v>31.203000000000003</v>
      </c>
      <c r="R438" s="6">
        <f>Amazon[[#This Row],[actual_price]]*Amazon[[#This Row],[rating_count]]</f>
        <v>77122097</v>
      </c>
    </row>
    <row r="439" spans="1:18">
      <c r="A439" s="5" t="s">
        <v>908</v>
      </c>
      <c r="B439" s="5" t="s">
        <v>909</v>
      </c>
      <c r="C439" s="5" t="s">
        <v>695</v>
      </c>
      <c r="D439" s="5" t="s">
        <v>2948</v>
      </c>
      <c r="E439" s="5" t="s">
        <v>2969</v>
      </c>
      <c r="F439" s="5" t="s">
        <v>2970</v>
      </c>
      <c r="H439" s="7">
        <v>1599</v>
      </c>
      <c r="I439" s="7" t="str">
        <f>IF(Amazon[[#This Row],[discounted_price]]&lt;200,"&lt;₹200",IF(OR(Amazon[[#This Row],[discounted_price]]=200,Amazon[[#This Row],[discounted_price]]&lt;=500),"₹200 - ₹500","&gt;₹500"))</f>
        <v>&gt;₹500</v>
      </c>
      <c r="J439" s="7">
        <v>4999</v>
      </c>
      <c r="K439" s="7">
        <f>(Amazon[[#This Row],[actual_price]]-Amazon[[#This Row],[discounted_price]])/Amazon[[#This Row],[actual_price]]*100</f>
        <v>68.013602720544114</v>
      </c>
      <c r="L439" s="8">
        <v>0.68</v>
      </c>
      <c r="M4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39" s="8" t="str">
        <f>IF(Amazon[[#This Row],[discount_percentage]]&gt;=50%,"Yes", "NO")</f>
        <v>Yes</v>
      </c>
      <c r="O439" s="5">
        <v>4</v>
      </c>
      <c r="P439" s="6">
        <v>67950</v>
      </c>
      <c r="Q439" s="6">
        <f>AVERAGE(Amazon[[#This Row],[rating]]+Amazon[[#This Row],[rating_count]]/1000)</f>
        <v>71.95</v>
      </c>
      <c r="R439" s="6">
        <f>Amazon[[#This Row],[actual_price]]*Amazon[[#This Row],[rating_count]]</f>
        <v>339682050</v>
      </c>
    </row>
    <row r="440" spans="1:18">
      <c r="A440" s="5" t="s">
        <v>910</v>
      </c>
      <c r="B440" s="5" t="s">
        <v>911</v>
      </c>
      <c r="C440" s="5" t="s">
        <v>721</v>
      </c>
      <c r="D440" s="5" t="s">
        <v>2948</v>
      </c>
      <c r="E440" s="5" t="s">
        <v>2971</v>
      </c>
      <c r="F440" s="5" t="s">
        <v>2974</v>
      </c>
      <c r="G440" s="5" t="s">
        <v>2978</v>
      </c>
      <c r="H440" s="7">
        <v>1324</v>
      </c>
      <c r="I440" s="7" t="str">
        <f>IF(Amazon[[#This Row],[discounted_price]]&lt;200,"&lt;₹200",IF(OR(Amazon[[#This Row],[discounted_price]]=200,Amazon[[#This Row],[discounted_price]]&lt;=500),"₹200 - ₹500","&gt;₹500"))</f>
        <v>&gt;₹500</v>
      </c>
      <c r="J440" s="7">
        <v>1699</v>
      </c>
      <c r="K440" s="7">
        <f>(Amazon[[#This Row],[actual_price]]-Amazon[[#This Row],[discounted_price]])/Amazon[[#This Row],[actual_price]]*100</f>
        <v>22.071806945261919</v>
      </c>
      <c r="L440" s="8">
        <v>0.22</v>
      </c>
      <c r="M4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40" s="8" t="str">
        <f>IF(Amazon[[#This Row],[discount_percentage]]&gt;=50%,"Yes", "NO")</f>
        <v>NO</v>
      </c>
      <c r="O440" s="5">
        <v>4</v>
      </c>
      <c r="P440" s="6">
        <v>128311</v>
      </c>
      <c r="Q440" s="6">
        <f>AVERAGE(Amazon[[#This Row],[rating]]+Amazon[[#This Row],[rating_count]]/1000)</f>
        <v>132.31100000000001</v>
      </c>
      <c r="R440" s="6">
        <f>Amazon[[#This Row],[actual_price]]*Amazon[[#This Row],[rating_count]]</f>
        <v>218000389</v>
      </c>
    </row>
    <row r="441" spans="1:18">
      <c r="A441" s="5" t="s">
        <v>912</v>
      </c>
      <c r="B441" s="5" t="s">
        <v>913</v>
      </c>
      <c r="C441" s="5" t="s">
        <v>705</v>
      </c>
      <c r="D441" s="5" t="s">
        <v>2948</v>
      </c>
      <c r="E441" s="5" t="s">
        <v>2971</v>
      </c>
      <c r="F441" s="5" t="s">
        <v>2974</v>
      </c>
      <c r="G441" s="5" t="s">
        <v>2975</v>
      </c>
      <c r="H441" s="7">
        <v>20999</v>
      </c>
      <c r="I441" s="7" t="str">
        <f>IF(Amazon[[#This Row],[discounted_price]]&lt;200,"&lt;₹200",IF(OR(Amazon[[#This Row],[discounted_price]]=200,Amazon[[#This Row],[discounted_price]]&lt;=500),"₹200 - ₹500","&gt;₹500"))</f>
        <v>&gt;₹500</v>
      </c>
      <c r="J441" s="7">
        <v>29990</v>
      </c>
      <c r="K441" s="7">
        <f>(Amazon[[#This Row],[actual_price]]-Amazon[[#This Row],[discounted_price]])/Amazon[[#This Row],[actual_price]]*100</f>
        <v>29.979993331110371</v>
      </c>
      <c r="L441" s="8">
        <v>0.3</v>
      </c>
      <c r="M4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41" s="8" t="str">
        <f>IF(Amazon[[#This Row],[discount_percentage]]&gt;=50%,"Yes", "NO")</f>
        <v>NO</v>
      </c>
      <c r="O441" s="5">
        <v>4.3</v>
      </c>
      <c r="P441" s="6">
        <v>9499</v>
      </c>
      <c r="Q441" s="6">
        <f>AVERAGE(Amazon[[#This Row],[rating]]+Amazon[[#This Row],[rating_count]]/1000)</f>
        <v>13.798999999999999</v>
      </c>
      <c r="R441" s="6">
        <f>Amazon[[#This Row],[actual_price]]*Amazon[[#This Row],[rating_count]]</f>
        <v>284875010</v>
      </c>
    </row>
    <row r="442" spans="1:18">
      <c r="A442" s="5" t="s">
        <v>914</v>
      </c>
      <c r="B442" s="5" t="s">
        <v>915</v>
      </c>
      <c r="C442" s="5" t="s">
        <v>751</v>
      </c>
      <c r="D442" s="5" t="s">
        <v>2948</v>
      </c>
      <c r="E442" s="5" t="s">
        <v>2971</v>
      </c>
      <c r="F442" s="5" t="s">
        <v>2972</v>
      </c>
      <c r="G442" s="5" t="s">
        <v>2973</v>
      </c>
      <c r="H442" s="5">
        <v>999</v>
      </c>
      <c r="I442" s="5" t="str">
        <f>IF(Amazon[[#This Row],[discounted_price]]&lt;200,"&lt;₹200",IF(OR(Amazon[[#This Row],[discounted_price]]=200,Amazon[[#This Row],[discounted_price]]&lt;=500),"₹200 - ₹500","&gt;₹500"))</f>
        <v>&gt;₹500</v>
      </c>
      <c r="J442" s="7">
        <v>1999</v>
      </c>
      <c r="K442" s="7">
        <f>(Amazon[[#This Row],[actual_price]]-Amazon[[#This Row],[discounted_price]])/Amazon[[#This Row],[actual_price]]*100</f>
        <v>50.025012506253134</v>
      </c>
      <c r="L442" s="8">
        <v>0.5</v>
      </c>
      <c r="M4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442" s="8" t="str">
        <f>IF(Amazon[[#This Row],[discount_percentage]]&gt;=50%,"Yes", "NO")</f>
        <v>Yes</v>
      </c>
      <c r="O442" s="5">
        <v>4.3</v>
      </c>
      <c r="P442" s="6">
        <v>1777</v>
      </c>
      <c r="Q442" s="6">
        <f>AVERAGE(Amazon[[#This Row],[rating]]+Amazon[[#This Row],[rating_count]]/1000)</f>
        <v>6.077</v>
      </c>
      <c r="R442" s="6">
        <f>Amazon[[#This Row],[actual_price]]*Amazon[[#This Row],[rating_count]]</f>
        <v>3552223</v>
      </c>
    </row>
    <row r="443" spans="1:18">
      <c r="A443" s="5" t="s">
        <v>916</v>
      </c>
      <c r="B443" s="5" t="s">
        <v>917</v>
      </c>
      <c r="C443" s="5" t="s">
        <v>705</v>
      </c>
      <c r="D443" s="5" t="s">
        <v>2948</v>
      </c>
      <c r="E443" s="5" t="s">
        <v>2971</v>
      </c>
      <c r="F443" s="5" t="s">
        <v>2974</v>
      </c>
      <c r="G443" s="5" t="s">
        <v>2975</v>
      </c>
      <c r="H443" s="7">
        <v>12490</v>
      </c>
      <c r="I443" s="7" t="str">
        <f>IF(Amazon[[#This Row],[discounted_price]]&lt;200,"&lt;₹200",IF(OR(Amazon[[#This Row],[discounted_price]]=200,Amazon[[#This Row],[discounted_price]]&lt;=500),"₹200 - ₹500","&gt;₹500"))</f>
        <v>&gt;₹500</v>
      </c>
      <c r="J443" s="7">
        <v>15990</v>
      </c>
      <c r="K443" s="7">
        <f>(Amazon[[#This Row],[actual_price]]-Amazon[[#This Row],[discounted_price]])/Amazon[[#This Row],[actual_price]]*100</f>
        <v>21.88868042526579</v>
      </c>
      <c r="L443" s="8">
        <v>0.22</v>
      </c>
      <c r="M4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43" s="8" t="str">
        <f>IF(Amazon[[#This Row],[discount_percentage]]&gt;=50%,"Yes", "NO")</f>
        <v>NO</v>
      </c>
      <c r="O443" s="5">
        <v>4.2</v>
      </c>
      <c r="P443" s="6">
        <v>58506</v>
      </c>
      <c r="Q443" s="6">
        <f>AVERAGE(Amazon[[#This Row],[rating]]+Amazon[[#This Row],[rating_count]]/1000)</f>
        <v>62.706000000000003</v>
      </c>
      <c r="R443" s="6">
        <f>Amazon[[#This Row],[actual_price]]*Amazon[[#This Row],[rating_count]]</f>
        <v>935510940</v>
      </c>
    </row>
    <row r="444" spans="1:18">
      <c r="A444" s="5" t="s">
        <v>918</v>
      </c>
      <c r="B444" s="5" t="s">
        <v>919</v>
      </c>
      <c r="C444" s="5" t="s">
        <v>705</v>
      </c>
      <c r="D444" s="5" t="s">
        <v>2948</v>
      </c>
      <c r="E444" s="5" t="s">
        <v>2971</v>
      </c>
      <c r="F444" s="5" t="s">
        <v>2974</v>
      </c>
      <c r="G444" s="5" t="s">
        <v>2975</v>
      </c>
      <c r="H444" s="7">
        <v>17999</v>
      </c>
      <c r="I444" s="7" t="str">
        <f>IF(Amazon[[#This Row],[discounted_price]]&lt;200,"&lt;₹200",IF(OR(Amazon[[#This Row],[discounted_price]]=200,Amazon[[#This Row],[discounted_price]]&lt;=500),"₹200 - ₹500","&gt;₹500"))</f>
        <v>&gt;₹500</v>
      </c>
      <c r="J444" s="7">
        <v>21990</v>
      </c>
      <c r="K444" s="7">
        <f>(Amazon[[#This Row],[actual_price]]-Amazon[[#This Row],[discounted_price]])/Amazon[[#This Row],[actual_price]]*100</f>
        <v>18.149158708503865</v>
      </c>
      <c r="L444" s="8">
        <v>0.18</v>
      </c>
      <c r="M4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44" s="8" t="str">
        <f>IF(Amazon[[#This Row],[discount_percentage]]&gt;=50%,"Yes", "NO")</f>
        <v>NO</v>
      </c>
      <c r="O444" s="5">
        <v>4</v>
      </c>
      <c r="P444" s="6">
        <v>21350</v>
      </c>
      <c r="Q444" s="6">
        <f>AVERAGE(Amazon[[#This Row],[rating]]+Amazon[[#This Row],[rating_count]]/1000)</f>
        <v>25.35</v>
      </c>
      <c r="R444" s="6">
        <f>Amazon[[#This Row],[actual_price]]*Amazon[[#This Row],[rating_count]]</f>
        <v>469486500</v>
      </c>
    </row>
    <row r="445" spans="1:18">
      <c r="A445" s="5" t="s">
        <v>920</v>
      </c>
      <c r="B445" s="5" t="s">
        <v>921</v>
      </c>
      <c r="C445" s="5" t="s">
        <v>721</v>
      </c>
      <c r="D445" s="5" t="s">
        <v>2948</v>
      </c>
      <c r="E445" s="5" t="s">
        <v>2971</v>
      </c>
      <c r="F445" s="5" t="s">
        <v>2974</v>
      </c>
      <c r="G445" s="5" t="s">
        <v>2978</v>
      </c>
      <c r="H445" s="7">
        <v>1399</v>
      </c>
      <c r="I445" s="7" t="str">
        <f>IF(Amazon[[#This Row],[discounted_price]]&lt;200,"&lt;₹200",IF(OR(Amazon[[#This Row],[discounted_price]]=200,Amazon[[#This Row],[discounted_price]]&lt;=500),"₹200 - ₹500","&gt;₹500"))</f>
        <v>&gt;₹500</v>
      </c>
      <c r="J445" s="7">
        <v>1630</v>
      </c>
      <c r="K445" s="7">
        <f>(Amazon[[#This Row],[actual_price]]-Amazon[[#This Row],[discounted_price]])/Amazon[[#This Row],[actual_price]]*100</f>
        <v>14.171779141104293</v>
      </c>
      <c r="L445" s="8">
        <v>0.14000000000000001</v>
      </c>
      <c r="M4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45" s="8" t="str">
        <f>IF(Amazon[[#This Row],[discount_percentage]]&gt;=50%,"Yes", "NO")</f>
        <v>NO</v>
      </c>
      <c r="O445" s="5">
        <v>4</v>
      </c>
      <c r="P445" s="6">
        <v>9378</v>
      </c>
      <c r="Q445" s="6">
        <f>AVERAGE(Amazon[[#This Row],[rating]]+Amazon[[#This Row],[rating_count]]/1000)</f>
        <v>13.378</v>
      </c>
      <c r="R445" s="6">
        <f>Amazon[[#This Row],[actual_price]]*Amazon[[#This Row],[rating_count]]</f>
        <v>15286140</v>
      </c>
    </row>
    <row r="446" spans="1:18">
      <c r="A446" s="5" t="s">
        <v>922</v>
      </c>
      <c r="B446" s="5" t="s">
        <v>923</v>
      </c>
      <c r="C446" s="5" t="s">
        <v>695</v>
      </c>
      <c r="D446" s="5" t="s">
        <v>2948</v>
      </c>
      <c r="E446" s="5" t="s">
        <v>2969</v>
      </c>
      <c r="F446" s="5" t="s">
        <v>2970</v>
      </c>
      <c r="H446" s="7">
        <v>1499</v>
      </c>
      <c r="I446" s="7" t="str">
        <f>IF(Amazon[[#This Row],[discounted_price]]&lt;200,"&lt;₹200",IF(OR(Amazon[[#This Row],[discounted_price]]=200,Amazon[[#This Row],[discounted_price]]&lt;=500),"₹200 - ₹500","&gt;₹500"))</f>
        <v>&gt;₹500</v>
      </c>
      <c r="J446" s="7">
        <v>6990</v>
      </c>
      <c r="K446" s="7">
        <f>(Amazon[[#This Row],[actual_price]]-Amazon[[#This Row],[discounted_price]])/Amazon[[#This Row],[actual_price]]*100</f>
        <v>78.55507868383404</v>
      </c>
      <c r="L446" s="8">
        <v>0.79</v>
      </c>
      <c r="M4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46" s="8" t="str">
        <f>IF(Amazon[[#This Row],[discount_percentage]]&gt;=50%,"Yes", "NO")</f>
        <v>Yes</v>
      </c>
      <c r="O446" s="5">
        <v>3.9</v>
      </c>
      <c r="P446" s="6">
        <v>21796</v>
      </c>
      <c r="Q446" s="6">
        <f>AVERAGE(Amazon[[#This Row],[rating]]+Amazon[[#This Row],[rating_count]]/1000)</f>
        <v>25.695999999999998</v>
      </c>
      <c r="R446" s="6">
        <f>Amazon[[#This Row],[actual_price]]*Amazon[[#This Row],[rating_count]]</f>
        <v>152354040</v>
      </c>
    </row>
    <row r="447" spans="1:18">
      <c r="A447" s="5" t="s">
        <v>924</v>
      </c>
      <c r="B447" s="5" t="s">
        <v>925</v>
      </c>
      <c r="C447" s="5" t="s">
        <v>695</v>
      </c>
      <c r="D447" s="5" t="s">
        <v>2948</v>
      </c>
      <c r="E447" s="5" t="s">
        <v>2969</v>
      </c>
      <c r="F447" s="5" t="s">
        <v>2970</v>
      </c>
      <c r="H447" s="7">
        <v>1999</v>
      </c>
      <c r="I447" s="7" t="str">
        <f>IF(Amazon[[#This Row],[discounted_price]]&lt;200,"&lt;₹200",IF(OR(Amazon[[#This Row],[discounted_price]]=200,Amazon[[#This Row],[discounted_price]]&lt;=500),"₹200 - ₹500","&gt;₹500"))</f>
        <v>&gt;₹500</v>
      </c>
      <c r="J447" s="7">
        <v>7990</v>
      </c>
      <c r="K447" s="7">
        <f>(Amazon[[#This Row],[actual_price]]-Amazon[[#This Row],[discounted_price]])/Amazon[[#This Row],[actual_price]]*100</f>
        <v>74.981226533166449</v>
      </c>
      <c r="L447" s="8">
        <v>0.75</v>
      </c>
      <c r="M4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47" s="8" t="str">
        <f>IF(Amazon[[#This Row],[discount_percentage]]&gt;=50%,"Yes", "NO")</f>
        <v>Yes</v>
      </c>
      <c r="O447" s="5">
        <v>3.8</v>
      </c>
      <c r="P447" s="6">
        <v>17833</v>
      </c>
      <c r="Q447" s="6">
        <f>AVERAGE(Amazon[[#This Row],[rating]]+Amazon[[#This Row],[rating_count]]/1000)</f>
        <v>21.632999999999999</v>
      </c>
      <c r="R447" s="6">
        <f>Amazon[[#This Row],[actual_price]]*Amazon[[#This Row],[rating_count]]</f>
        <v>142485670</v>
      </c>
    </row>
    <row r="448" spans="1:18">
      <c r="A448" s="5" t="s">
        <v>926</v>
      </c>
      <c r="B448" s="5" t="s">
        <v>927</v>
      </c>
      <c r="C448" s="5" t="s">
        <v>907</v>
      </c>
      <c r="D448" s="5" t="s">
        <v>2948</v>
      </c>
      <c r="E448" s="5" t="s">
        <v>2971</v>
      </c>
      <c r="F448" s="5" t="s">
        <v>2972</v>
      </c>
      <c r="G448" s="5" t="s">
        <v>2988</v>
      </c>
      <c r="H448" s="5">
        <v>999</v>
      </c>
      <c r="I448" s="5" t="str">
        <f>IF(Amazon[[#This Row],[discounted_price]]&lt;200,"&lt;₹200",IF(OR(Amazon[[#This Row],[discounted_price]]=200,Amazon[[#This Row],[discounted_price]]&lt;=500),"₹200 - ₹500","&gt;₹500"))</f>
        <v>&gt;₹500</v>
      </c>
      <c r="J448" s="7">
        <v>2899</v>
      </c>
      <c r="K448" s="7">
        <f>(Amazon[[#This Row],[actual_price]]-Amazon[[#This Row],[discounted_price]])/Amazon[[#This Row],[actual_price]]*100</f>
        <v>65.53984132459469</v>
      </c>
      <c r="L448" s="8">
        <v>0.66</v>
      </c>
      <c r="M4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48" s="8" t="str">
        <f>IF(Amazon[[#This Row],[discount_percentage]]&gt;=50%,"Yes", "NO")</f>
        <v>Yes</v>
      </c>
      <c r="O448" s="5">
        <v>4.7</v>
      </c>
      <c r="P448" s="6">
        <v>7779</v>
      </c>
      <c r="Q448" s="6">
        <f>AVERAGE(Amazon[[#This Row],[rating]]+Amazon[[#This Row],[rating_count]]/1000)</f>
        <v>12.478999999999999</v>
      </c>
      <c r="R448" s="6">
        <f>Amazon[[#This Row],[actual_price]]*Amazon[[#This Row],[rating_count]]</f>
        <v>22551321</v>
      </c>
    </row>
    <row r="449" spans="1:18">
      <c r="A449" s="5" t="s">
        <v>928</v>
      </c>
      <c r="B449" s="5" t="s">
        <v>929</v>
      </c>
      <c r="C449" s="5" t="s">
        <v>930</v>
      </c>
      <c r="D449" s="5" t="s">
        <v>2948</v>
      </c>
      <c r="E449" s="5" t="s">
        <v>2971</v>
      </c>
      <c r="F449" s="5" t="s">
        <v>2972</v>
      </c>
      <c r="G449" s="5" t="s">
        <v>2990</v>
      </c>
      <c r="H449" s="7">
        <v>2099</v>
      </c>
      <c r="I449" s="7" t="str">
        <f>IF(Amazon[[#This Row],[discounted_price]]&lt;200,"&lt;₹200",IF(OR(Amazon[[#This Row],[discounted_price]]=200,Amazon[[#This Row],[discounted_price]]&lt;=500),"₹200 - ₹500","&gt;₹500"))</f>
        <v>&gt;₹500</v>
      </c>
      <c r="J449" s="7">
        <v>5999</v>
      </c>
      <c r="K449" s="7">
        <f>(Amazon[[#This Row],[actual_price]]-Amazon[[#This Row],[discounted_price]])/Amazon[[#This Row],[actual_price]]*100</f>
        <v>65.010835139189865</v>
      </c>
      <c r="L449" s="8">
        <v>0.65</v>
      </c>
      <c r="M4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49" s="8" t="str">
        <f>IF(Amazon[[#This Row],[discount_percentage]]&gt;=50%,"Yes", "NO")</f>
        <v>Yes</v>
      </c>
      <c r="O449" s="5">
        <v>4.3</v>
      </c>
      <c r="P449" s="6">
        <v>17129</v>
      </c>
      <c r="Q449" s="6">
        <f>AVERAGE(Amazon[[#This Row],[rating]]+Amazon[[#This Row],[rating_count]]/1000)</f>
        <v>21.429000000000002</v>
      </c>
      <c r="R449" s="6">
        <f>Amazon[[#This Row],[actual_price]]*Amazon[[#This Row],[rating_count]]</f>
        <v>102756871</v>
      </c>
    </row>
    <row r="450" spans="1:18">
      <c r="A450" s="5" t="s">
        <v>931</v>
      </c>
      <c r="B450" s="5" t="s">
        <v>932</v>
      </c>
      <c r="C450" s="5" t="s">
        <v>735</v>
      </c>
      <c r="D450" s="5" t="s">
        <v>2948</v>
      </c>
      <c r="E450" s="5" t="s">
        <v>2971</v>
      </c>
      <c r="F450" s="5" t="s">
        <v>2972</v>
      </c>
      <c r="G450" s="5" t="s">
        <v>2973</v>
      </c>
      <c r="H450" s="5">
        <v>337</v>
      </c>
      <c r="I450" s="5" t="str">
        <f>IF(Amazon[[#This Row],[discounted_price]]&lt;200,"&lt;₹200",IF(OR(Amazon[[#This Row],[discounted_price]]=200,Amazon[[#This Row],[discounted_price]]&lt;=500),"₹200 - ₹500","&gt;₹500"))</f>
        <v>₹200 - ₹500</v>
      </c>
      <c r="J450" s="5">
        <v>699</v>
      </c>
      <c r="K450" s="7">
        <f>(Amazon[[#This Row],[actual_price]]-Amazon[[#This Row],[discounted_price]])/Amazon[[#This Row],[actual_price]]*100</f>
        <v>51.788268955650928</v>
      </c>
      <c r="L450" s="8">
        <v>0.52</v>
      </c>
      <c r="M4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50" s="8" t="str">
        <f>IF(Amazon[[#This Row],[discount_percentage]]&gt;=50%,"Yes", "NO")</f>
        <v>Yes</v>
      </c>
      <c r="O450" s="5">
        <v>4.2</v>
      </c>
      <c r="P450" s="6">
        <v>4969</v>
      </c>
      <c r="Q450" s="6">
        <f>AVERAGE(Amazon[[#This Row],[rating]]+Amazon[[#This Row],[rating_count]]/1000)</f>
        <v>9.1690000000000005</v>
      </c>
      <c r="R450" s="6">
        <f>Amazon[[#This Row],[actual_price]]*Amazon[[#This Row],[rating_count]]</f>
        <v>3473331</v>
      </c>
    </row>
    <row r="451" spans="1:18">
      <c r="A451" s="5" t="s">
        <v>933</v>
      </c>
      <c r="B451" s="5" t="s">
        <v>934</v>
      </c>
      <c r="C451" s="5" t="s">
        <v>695</v>
      </c>
      <c r="D451" s="5" t="s">
        <v>2948</v>
      </c>
      <c r="E451" s="5" t="s">
        <v>2969</v>
      </c>
      <c r="F451" s="5" t="s">
        <v>2970</v>
      </c>
      <c r="H451" s="7">
        <v>2999</v>
      </c>
      <c r="I451" s="7" t="str">
        <f>IF(Amazon[[#This Row],[discounted_price]]&lt;200,"&lt;₹200",IF(OR(Amazon[[#This Row],[discounted_price]]=200,Amazon[[#This Row],[discounted_price]]&lt;=500),"₹200 - ₹500","&gt;₹500"))</f>
        <v>&gt;₹500</v>
      </c>
      <c r="J451" s="7">
        <v>7990</v>
      </c>
      <c r="K451" s="7">
        <f>(Amazon[[#This Row],[actual_price]]-Amazon[[#This Row],[discounted_price]])/Amazon[[#This Row],[actual_price]]*100</f>
        <v>62.465581977471842</v>
      </c>
      <c r="L451" s="8">
        <v>0.62</v>
      </c>
      <c r="M4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51" s="8" t="str">
        <f>IF(Amazon[[#This Row],[discount_percentage]]&gt;=50%,"Yes", "NO")</f>
        <v>Yes</v>
      </c>
      <c r="O451" s="5">
        <v>4.0999999999999996</v>
      </c>
      <c r="P451" s="6">
        <v>154</v>
      </c>
      <c r="Q451" s="6">
        <f>AVERAGE(Amazon[[#This Row],[rating]]+Amazon[[#This Row],[rating_count]]/1000)</f>
        <v>4.2539999999999996</v>
      </c>
      <c r="R451" s="6">
        <f>Amazon[[#This Row],[actual_price]]*Amazon[[#This Row],[rating_count]]</f>
        <v>1230460</v>
      </c>
    </row>
    <row r="452" spans="1:18">
      <c r="A452" s="5" t="s">
        <v>935</v>
      </c>
      <c r="B452" s="5" t="s">
        <v>936</v>
      </c>
      <c r="C452" s="5" t="s">
        <v>695</v>
      </c>
      <c r="D452" s="5" t="s">
        <v>2948</v>
      </c>
      <c r="E452" s="5" t="s">
        <v>2969</v>
      </c>
      <c r="F452" s="5" t="s">
        <v>2970</v>
      </c>
      <c r="H452" s="7">
        <v>1299</v>
      </c>
      <c r="I452" s="7" t="str">
        <f>IF(Amazon[[#This Row],[discounted_price]]&lt;200,"&lt;₹200",IF(OR(Amazon[[#This Row],[discounted_price]]=200,Amazon[[#This Row],[discounted_price]]&lt;=500),"₹200 - ₹500","&gt;₹500"))</f>
        <v>&gt;₹500</v>
      </c>
      <c r="J452" s="7">
        <v>5999</v>
      </c>
      <c r="K452" s="7">
        <f>(Amazon[[#This Row],[actual_price]]-Amazon[[#This Row],[discounted_price]])/Amazon[[#This Row],[actual_price]]*100</f>
        <v>78.346391065177528</v>
      </c>
      <c r="L452" s="8">
        <v>0.78</v>
      </c>
      <c r="M4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52" s="8" t="str">
        <f>IF(Amazon[[#This Row],[discount_percentage]]&gt;=50%,"Yes", "NO")</f>
        <v>Yes</v>
      </c>
      <c r="O452" s="5">
        <v>3.3</v>
      </c>
      <c r="P452" s="6">
        <v>4415</v>
      </c>
      <c r="Q452" s="6">
        <f>AVERAGE(Amazon[[#This Row],[rating]]+Amazon[[#This Row],[rating_count]]/1000)</f>
        <v>7.7149999999999999</v>
      </c>
      <c r="R452" s="6">
        <f>Amazon[[#This Row],[actual_price]]*Amazon[[#This Row],[rating_count]]</f>
        <v>26485585</v>
      </c>
    </row>
    <row r="453" spans="1:18">
      <c r="A453" s="5" t="s">
        <v>937</v>
      </c>
      <c r="B453" s="5" t="s">
        <v>938</v>
      </c>
      <c r="C453" s="5" t="s">
        <v>705</v>
      </c>
      <c r="D453" s="5" t="s">
        <v>2948</v>
      </c>
      <c r="E453" s="5" t="s">
        <v>2971</v>
      </c>
      <c r="F453" s="5" t="s">
        <v>2974</v>
      </c>
      <c r="G453" s="5" t="s">
        <v>2975</v>
      </c>
      <c r="H453" s="7">
        <v>16499</v>
      </c>
      <c r="I453" s="7" t="str">
        <f>IF(Amazon[[#This Row],[discounted_price]]&lt;200,"&lt;₹200",IF(OR(Amazon[[#This Row],[discounted_price]]=200,Amazon[[#This Row],[discounted_price]]&lt;=500),"₹200 - ₹500","&gt;₹500"))</f>
        <v>&gt;₹500</v>
      </c>
      <c r="J453" s="7">
        <v>20990</v>
      </c>
      <c r="K453" s="7">
        <f>(Amazon[[#This Row],[actual_price]]-Amazon[[#This Row],[discounted_price]])/Amazon[[#This Row],[actual_price]]*100</f>
        <v>21.395902810862317</v>
      </c>
      <c r="L453" s="8">
        <v>0.21</v>
      </c>
      <c r="M4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53" s="8" t="str">
        <f>IF(Amazon[[#This Row],[discount_percentage]]&gt;=50%,"Yes", "NO")</f>
        <v>NO</v>
      </c>
      <c r="O453" s="5">
        <v>4</v>
      </c>
      <c r="P453" s="6">
        <v>21350</v>
      </c>
      <c r="Q453" s="6">
        <f>AVERAGE(Amazon[[#This Row],[rating]]+Amazon[[#This Row],[rating_count]]/1000)</f>
        <v>25.35</v>
      </c>
      <c r="R453" s="6">
        <f>Amazon[[#This Row],[actual_price]]*Amazon[[#This Row],[rating_count]]</f>
        <v>448136500</v>
      </c>
    </row>
    <row r="454" spans="1:18">
      <c r="A454" s="5" t="s">
        <v>939</v>
      </c>
      <c r="B454" s="5" t="s">
        <v>940</v>
      </c>
      <c r="C454" s="5" t="s">
        <v>726</v>
      </c>
      <c r="D454" s="5" t="s">
        <v>2948</v>
      </c>
      <c r="E454" s="5" t="s">
        <v>2979</v>
      </c>
      <c r="F454" s="5" t="s">
        <v>2980</v>
      </c>
      <c r="G454" s="5" t="s">
        <v>2981</v>
      </c>
      <c r="H454" s="5">
        <v>499</v>
      </c>
      <c r="I454" s="5" t="str">
        <f>IF(Amazon[[#This Row],[discounted_price]]&lt;200,"&lt;₹200",IF(OR(Amazon[[#This Row],[discounted_price]]=200,Amazon[[#This Row],[discounted_price]]&lt;=500),"₹200 - ₹500","&gt;₹500"))</f>
        <v>₹200 - ₹500</v>
      </c>
      <c r="J454" s="5">
        <v>499</v>
      </c>
      <c r="K454" s="7">
        <f>(Amazon[[#This Row],[actual_price]]-Amazon[[#This Row],[discounted_price]])/Amazon[[#This Row],[actual_price]]*100</f>
        <v>0</v>
      </c>
      <c r="L454" s="8">
        <v>0</v>
      </c>
      <c r="M4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454" s="8" t="str">
        <f>IF(Amazon[[#This Row],[discount_percentage]]&gt;=50%,"Yes", "NO")</f>
        <v>NO</v>
      </c>
      <c r="O454" s="5">
        <v>4.2</v>
      </c>
      <c r="P454" s="6">
        <v>31539</v>
      </c>
      <c r="Q454" s="6">
        <f>AVERAGE(Amazon[[#This Row],[rating]]+Amazon[[#This Row],[rating_count]]/1000)</f>
        <v>35.739000000000004</v>
      </c>
      <c r="R454" s="6">
        <f>Amazon[[#This Row],[actual_price]]*Amazon[[#This Row],[rating_count]]</f>
        <v>15737961</v>
      </c>
    </row>
    <row r="455" spans="1:18">
      <c r="A455" s="5" t="s">
        <v>941</v>
      </c>
      <c r="B455" s="5" t="s">
        <v>942</v>
      </c>
      <c r="C455" s="5" t="s">
        <v>907</v>
      </c>
      <c r="D455" s="5" t="s">
        <v>2948</v>
      </c>
      <c r="E455" s="5" t="s">
        <v>2971</v>
      </c>
      <c r="F455" s="5" t="s">
        <v>2972</v>
      </c>
      <c r="G455" s="5" t="s">
        <v>2988</v>
      </c>
      <c r="H455" s="5">
        <v>999</v>
      </c>
      <c r="I455" s="5" t="str">
        <f>IF(Amazon[[#This Row],[discounted_price]]&lt;200,"&lt;₹200",IF(OR(Amazon[[#This Row],[discounted_price]]=200,Amazon[[#This Row],[discounted_price]]&lt;=500),"₹200 - ₹500","&gt;₹500"))</f>
        <v>&gt;₹500</v>
      </c>
      <c r="J455" s="7">
        <v>2899</v>
      </c>
      <c r="K455" s="7">
        <f>(Amazon[[#This Row],[actual_price]]-Amazon[[#This Row],[discounted_price]])/Amazon[[#This Row],[actual_price]]*100</f>
        <v>65.53984132459469</v>
      </c>
      <c r="L455" s="8">
        <v>0.66</v>
      </c>
      <c r="M4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55" s="8" t="str">
        <f>IF(Amazon[[#This Row],[discount_percentage]]&gt;=50%,"Yes", "NO")</f>
        <v>Yes</v>
      </c>
      <c r="O455" s="5">
        <v>4.5999999999999996</v>
      </c>
      <c r="P455" s="6">
        <v>6129</v>
      </c>
      <c r="Q455" s="6">
        <f>AVERAGE(Amazon[[#This Row],[rating]]+Amazon[[#This Row],[rating_count]]/1000)</f>
        <v>10.728999999999999</v>
      </c>
      <c r="R455" s="6">
        <f>Amazon[[#This Row],[actual_price]]*Amazon[[#This Row],[rating_count]]</f>
        <v>17767971</v>
      </c>
    </row>
    <row r="456" spans="1:18">
      <c r="A456" s="5" t="s">
        <v>943</v>
      </c>
      <c r="B456" s="5" t="s">
        <v>944</v>
      </c>
      <c r="C456" s="5" t="s">
        <v>705</v>
      </c>
      <c r="D456" s="5" t="s">
        <v>2948</v>
      </c>
      <c r="E456" s="5" t="s">
        <v>2971</v>
      </c>
      <c r="F456" s="5" t="s">
        <v>2974</v>
      </c>
      <c r="G456" s="5" t="s">
        <v>2975</v>
      </c>
      <c r="H456" s="7">
        <v>10499</v>
      </c>
      <c r="I456" s="7" t="str">
        <f>IF(Amazon[[#This Row],[discounted_price]]&lt;200,"&lt;₹200",IF(OR(Amazon[[#This Row],[discounted_price]]=200,Amazon[[#This Row],[discounted_price]]&lt;=500),"₹200 - ₹500","&gt;₹500"))</f>
        <v>&gt;₹500</v>
      </c>
      <c r="J456" s="7">
        <v>13499</v>
      </c>
      <c r="K456" s="7">
        <f>(Amazon[[#This Row],[actual_price]]-Amazon[[#This Row],[discounted_price]])/Amazon[[#This Row],[actual_price]]*100</f>
        <v>22.223868434698868</v>
      </c>
      <c r="L456" s="8">
        <v>0.22</v>
      </c>
      <c r="M4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56" s="8" t="str">
        <f>IF(Amazon[[#This Row],[discount_percentage]]&gt;=50%,"Yes", "NO")</f>
        <v>NO</v>
      </c>
      <c r="O456" s="5">
        <v>4.2</v>
      </c>
      <c r="P456" s="6">
        <v>284</v>
      </c>
      <c r="Q456" s="6">
        <f>AVERAGE(Amazon[[#This Row],[rating]]+Amazon[[#This Row],[rating_count]]/1000)</f>
        <v>4.484</v>
      </c>
      <c r="R456" s="6">
        <f>Amazon[[#This Row],[actual_price]]*Amazon[[#This Row],[rating_count]]</f>
        <v>3833716</v>
      </c>
    </row>
    <row r="457" spans="1:18">
      <c r="A457" s="5" t="s">
        <v>945</v>
      </c>
      <c r="B457" s="5" t="s">
        <v>946</v>
      </c>
      <c r="C457" s="5" t="s">
        <v>947</v>
      </c>
      <c r="D457" s="5" t="s">
        <v>2948</v>
      </c>
      <c r="E457" s="5" t="s">
        <v>2971</v>
      </c>
      <c r="F457" s="5" t="s">
        <v>2972</v>
      </c>
      <c r="G457" s="5" t="s">
        <v>2958</v>
      </c>
      <c r="H457" s="5">
        <v>251</v>
      </c>
      <c r="I457" s="5" t="str">
        <f>IF(Amazon[[#This Row],[discounted_price]]&lt;200,"&lt;₹200",IF(OR(Amazon[[#This Row],[discounted_price]]=200,Amazon[[#This Row],[discounted_price]]&lt;=500),"₹200 - ₹500","&gt;₹500"))</f>
        <v>₹200 - ₹500</v>
      </c>
      <c r="J457" s="5">
        <v>999</v>
      </c>
      <c r="K457" s="7">
        <f>(Amazon[[#This Row],[actual_price]]-Amazon[[#This Row],[discounted_price]])/Amazon[[#This Row],[actual_price]]*100</f>
        <v>74.874874874874877</v>
      </c>
      <c r="L457" s="8">
        <v>0.75</v>
      </c>
      <c r="M4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57" s="8" t="str">
        <f>IF(Amazon[[#This Row],[discount_percentage]]&gt;=50%,"Yes", "NO")</f>
        <v>Yes</v>
      </c>
      <c r="O457" s="5">
        <v>3.7</v>
      </c>
      <c r="P457" s="6">
        <v>3234</v>
      </c>
      <c r="Q457" s="6">
        <f>AVERAGE(Amazon[[#This Row],[rating]]+Amazon[[#This Row],[rating_count]]/1000)</f>
        <v>6.9340000000000002</v>
      </c>
      <c r="R457" s="6">
        <f>Amazon[[#This Row],[actual_price]]*Amazon[[#This Row],[rating_count]]</f>
        <v>3230766</v>
      </c>
    </row>
    <row r="458" spans="1:18">
      <c r="A458" s="5" t="s">
        <v>948</v>
      </c>
      <c r="B458" s="5" t="s">
        <v>949</v>
      </c>
      <c r="C458" s="5" t="s">
        <v>705</v>
      </c>
      <c r="D458" s="5" t="s">
        <v>2948</v>
      </c>
      <c r="E458" s="5" t="s">
        <v>2971</v>
      </c>
      <c r="F458" s="5" t="s">
        <v>2974</v>
      </c>
      <c r="G458" s="5" t="s">
        <v>2975</v>
      </c>
      <c r="H458" s="7">
        <v>6499</v>
      </c>
      <c r="I458" s="7" t="str">
        <f>IF(Amazon[[#This Row],[discounted_price]]&lt;200,"&lt;₹200",IF(OR(Amazon[[#This Row],[discounted_price]]=200,Amazon[[#This Row],[discounted_price]]&lt;=500),"₹200 - ₹500","&gt;₹500"))</f>
        <v>&gt;₹500</v>
      </c>
      <c r="J458" s="7">
        <v>7999</v>
      </c>
      <c r="K458" s="7">
        <f>(Amazon[[#This Row],[actual_price]]-Amazon[[#This Row],[discounted_price]])/Amazon[[#This Row],[actual_price]]*100</f>
        <v>18.752344043005376</v>
      </c>
      <c r="L458" s="8">
        <v>0.19</v>
      </c>
      <c r="M4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58" s="8" t="str">
        <f>IF(Amazon[[#This Row],[discount_percentage]]&gt;=50%,"Yes", "NO")</f>
        <v>NO</v>
      </c>
      <c r="O458" s="5">
        <v>4.0999999999999996</v>
      </c>
      <c r="P458" s="6">
        <v>313832</v>
      </c>
      <c r="Q458" s="6">
        <f>AVERAGE(Amazon[[#This Row],[rating]]+Amazon[[#This Row],[rating_count]]/1000)</f>
        <v>317.93200000000002</v>
      </c>
      <c r="R458" s="6">
        <f>Amazon[[#This Row],[actual_price]]*Amazon[[#This Row],[rating_count]]</f>
        <v>2510342168</v>
      </c>
    </row>
    <row r="459" spans="1:18">
      <c r="A459" s="5" t="s">
        <v>950</v>
      </c>
      <c r="B459" s="5" t="s">
        <v>951</v>
      </c>
      <c r="C459" s="5" t="s">
        <v>695</v>
      </c>
      <c r="D459" s="5" t="s">
        <v>2948</v>
      </c>
      <c r="E459" s="5" t="s">
        <v>2969</v>
      </c>
      <c r="F459" s="5" t="s">
        <v>2970</v>
      </c>
      <c r="H459" s="7">
        <v>2999</v>
      </c>
      <c r="I459" s="7" t="str">
        <f>IF(Amazon[[#This Row],[discounted_price]]&lt;200,"&lt;₹200",IF(OR(Amazon[[#This Row],[discounted_price]]=200,Amazon[[#This Row],[discounted_price]]&lt;=500),"₹200 - ₹500","&gt;₹500"))</f>
        <v>&gt;₹500</v>
      </c>
      <c r="J459" s="7">
        <v>9999</v>
      </c>
      <c r="K459" s="7">
        <f>(Amazon[[#This Row],[actual_price]]-Amazon[[#This Row],[discounted_price]])/Amazon[[#This Row],[actual_price]]*100</f>
        <v>70.007000700070009</v>
      </c>
      <c r="L459" s="8">
        <v>0.7</v>
      </c>
      <c r="M4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59" s="8" t="str">
        <f>IF(Amazon[[#This Row],[discount_percentage]]&gt;=50%,"Yes", "NO")</f>
        <v>Yes</v>
      </c>
      <c r="O459" s="5">
        <v>4.2</v>
      </c>
      <c r="P459" s="6">
        <v>20879</v>
      </c>
      <c r="Q459" s="6">
        <f>AVERAGE(Amazon[[#This Row],[rating]]+Amazon[[#This Row],[rating_count]]/1000)</f>
        <v>25.079000000000001</v>
      </c>
      <c r="R459" s="6">
        <f>Amazon[[#This Row],[actual_price]]*Amazon[[#This Row],[rating_count]]</f>
        <v>208769121</v>
      </c>
    </row>
    <row r="460" spans="1:18">
      <c r="A460" s="5" t="s">
        <v>952</v>
      </c>
      <c r="B460" s="5" t="s">
        <v>953</v>
      </c>
      <c r="C460" s="5" t="s">
        <v>954</v>
      </c>
      <c r="D460" s="5" t="s">
        <v>2948</v>
      </c>
      <c r="E460" s="5" t="s">
        <v>2971</v>
      </c>
      <c r="F460" s="5" t="s">
        <v>2972</v>
      </c>
      <c r="G460" s="5" t="s">
        <v>2991</v>
      </c>
      <c r="H460" s="5">
        <v>279</v>
      </c>
      <c r="I460" s="5" t="str">
        <f>IF(Amazon[[#This Row],[discounted_price]]&lt;200,"&lt;₹200",IF(OR(Amazon[[#This Row],[discounted_price]]=200,Amazon[[#This Row],[discounted_price]]&lt;=500),"₹200 - ₹500","&gt;₹500"))</f>
        <v>₹200 - ₹500</v>
      </c>
      <c r="J460" s="7">
        <v>1499</v>
      </c>
      <c r="K460" s="7">
        <f>(Amazon[[#This Row],[actual_price]]-Amazon[[#This Row],[discounted_price]])/Amazon[[#This Row],[actual_price]]*100</f>
        <v>81.387591727818545</v>
      </c>
      <c r="L460" s="8">
        <v>0.81</v>
      </c>
      <c r="M4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60" s="8" t="str">
        <f>IF(Amazon[[#This Row],[discount_percentage]]&gt;=50%,"Yes", "NO")</f>
        <v>Yes</v>
      </c>
      <c r="O460" s="5">
        <v>4.2</v>
      </c>
      <c r="P460" s="6">
        <v>2646</v>
      </c>
      <c r="Q460" s="6">
        <f>AVERAGE(Amazon[[#This Row],[rating]]+Amazon[[#This Row],[rating_count]]/1000)</f>
        <v>6.8460000000000001</v>
      </c>
      <c r="R460" s="6">
        <f>Amazon[[#This Row],[actual_price]]*Amazon[[#This Row],[rating_count]]</f>
        <v>3966354</v>
      </c>
    </row>
    <row r="461" spans="1:18">
      <c r="A461" s="5" t="s">
        <v>955</v>
      </c>
      <c r="B461" s="5" t="s">
        <v>956</v>
      </c>
      <c r="C461" s="5" t="s">
        <v>830</v>
      </c>
      <c r="D461" s="5" t="s">
        <v>2948</v>
      </c>
      <c r="E461" s="5" t="s">
        <v>2971</v>
      </c>
      <c r="F461" s="5" t="s">
        <v>2972</v>
      </c>
      <c r="G461" s="5" t="s">
        <v>2985</v>
      </c>
      <c r="H461" s="5">
        <v>269</v>
      </c>
      <c r="I461" s="5" t="str">
        <f>IF(Amazon[[#This Row],[discounted_price]]&lt;200,"&lt;₹200",IF(OR(Amazon[[#This Row],[discounted_price]]=200,Amazon[[#This Row],[discounted_price]]&lt;=500),"₹200 - ₹500","&gt;₹500"))</f>
        <v>₹200 - ₹500</v>
      </c>
      <c r="J461" s="7">
        <v>1499</v>
      </c>
      <c r="K461" s="7">
        <f>(Amazon[[#This Row],[actual_price]]-Amazon[[#This Row],[discounted_price]])/Amazon[[#This Row],[actual_price]]*100</f>
        <v>82.054703135423608</v>
      </c>
      <c r="L461" s="8">
        <v>0.82</v>
      </c>
      <c r="M4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61" s="8" t="str">
        <f>IF(Amazon[[#This Row],[discount_percentage]]&gt;=50%,"Yes", "NO")</f>
        <v>Yes</v>
      </c>
      <c r="O461" s="5">
        <v>4.5</v>
      </c>
      <c r="P461" s="6">
        <v>28978</v>
      </c>
      <c r="Q461" s="6">
        <f>AVERAGE(Amazon[[#This Row],[rating]]+Amazon[[#This Row],[rating_count]]/1000)</f>
        <v>33.478000000000002</v>
      </c>
      <c r="R461" s="6">
        <f>Amazon[[#This Row],[actual_price]]*Amazon[[#This Row],[rating_count]]</f>
        <v>43438022</v>
      </c>
    </row>
    <row r="462" spans="1:18">
      <c r="A462" s="5" t="s">
        <v>957</v>
      </c>
      <c r="B462" s="5" t="s">
        <v>958</v>
      </c>
      <c r="C462" s="5" t="s">
        <v>705</v>
      </c>
      <c r="D462" s="5" t="s">
        <v>2948</v>
      </c>
      <c r="E462" s="5" t="s">
        <v>2971</v>
      </c>
      <c r="F462" s="5" t="s">
        <v>2974</v>
      </c>
      <c r="G462" s="5" t="s">
        <v>2975</v>
      </c>
      <c r="H462" s="7">
        <v>8999</v>
      </c>
      <c r="I462" s="7" t="str">
        <f>IF(Amazon[[#This Row],[discounted_price]]&lt;200,"&lt;₹200",IF(OR(Amazon[[#This Row],[discounted_price]]=200,Amazon[[#This Row],[discounted_price]]&lt;=500),"₹200 - ₹500","&gt;₹500"))</f>
        <v>&gt;₹500</v>
      </c>
      <c r="J462" s="7">
        <v>13499</v>
      </c>
      <c r="K462" s="7">
        <f>(Amazon[[#This Row],[actual_price]]-Amazon[[#This Row],[discounted_price]])/Amazon[[#This Row],[actual_price]]*100</f>
        <v>33.335802652048301</v>
      </c>
      <c r="L462" s="8">
        <v>0.33</v>
      </c>
      <c r="M4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62" s="8" t="str">
        <f>IF(Amazon[[#This Row],[discount_percentage]]&gt;=50%,"Yes", "NO")</f>
        <v>NO</v>
      </c>
      <c r="O462" s="5">
        <v>3.8</v>
      </c>
      <c r="P462" s="6">
        <v>3145</v>
      </c>
      <c r="Q462" s="6">
        <f>AVERAGE(Amazon[[#This Row],[rating]]+Amazon[[#This Row],[rating_count]]/1000)</f>
        <v>6.9450000000000003</v>
      </c>
      <c r="R462" s="6">
        <f>Amazon[[#This Row],[actual_price]]*Amazon[[#This Row],[rating_count]]</f>
        <v>42454355</v>
      </c>
    </row>
    <row r="463" spans="1:18">
      <c r="A463" s="5" t="s">
        <v>959</v>
      </c>
      <c r="B463" s="5" t="s">
        <v>960</v>
      </c>
      <c r="C463" s="5" t="s">
        <v>726</v>
      </c>
      <c r="D463" s="5" t="s">
        <v>2948</v>
      </c>
      <c r="E463" s="5" t="s">
        <v>2979</v>
      </c>
      <c r="F463" s="5" t="s">
        <v>2980</v>
      </c>
      <c r="G463" s="5" t="s">
        <v>2981</v>
      </c>
      <c r="H463" s="5">
        <v>599</v>
      </c>
      <c r="I463" s="5" t="str">
        <f>IF(Amazon[[#This Row],[discounted_price]]&lt;200,"&lt;₹200",IF(OR(Amazon[[#This Row],[discounted_price]]=200,Amazon[[#This Row],[discounted_price]]&lt;=500),"₹200 - ₹500","&gt;₹500"))</f>
        <v>&gt;₹500</v>
      </c>
      <c r="J463" s="7">
        <v>1299</v>
      </c>
      <c r="K463" s="7">
        <f>(Amazon[[#This Row],[actual_price]]-Amazon[[#This Row],[discounted_price]])/Amazon[[#This Row],[actual_price]]*100</f>
        <v>53.887605850654353</v>
      </c>
      <c r="L463" s="8">
        <v>0.54</v>
      </c>
      <c r="M4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63" s="8" t="str">
        <f>IF(Amazon[[#This Row],[discount_percentage]]&gt;=50%,"Yes", "NO")</f>
        <v>Yes</v>
      </c>
      <c r="O463" s="5">
        <v>4.0999999999999996</v>
      </c>
      <c r="P463" s="6">
        <v>192589</v>
      </c>
      <c r="Q463" s="6">
        <f>AVERAGE(Amazon[[#This Row],[rating]]+Amazon[[#This Row],[rating_count]]/1000)</f>
        <v>196.68899999999999</v>
      </c>
      <c r="R463" s="6">
        <f>Amazon[[#This Row],[actual_price]]*Amazon[[#This Row],[rating_count]]</f>
        <v>250173111</v>
      </c>
    </row>
    <row r="464" spans="1:18">
      <c r="A464" s="5" t="s">
        <v>961</v>
      </c>
      <c r="B464" s="5" t="s">
        <v>962</v>
      </c>
      <c r="C464" s="5" t="s">
        <v>930</v>
      </c>
      <c r="D464" s="5" t="s">
        <v>2948</v>
      </c>
      <c r="E464" s="5" t="s">
        <v>2971</v>
      </c>
      <c r="F464" s="5" t="s">
        <v>2972</v>
      </c>
      <c r="G464" s="5" t="s">
        <v>2990</v>
      </c>
      <c r="H464" s="5">
        <v>349</v>
      </c>
      <c r="I464" s="5" t="str">
        <f>IF(Amazon[[#This Row],[discounted_price]]&lt;200,"&lt;₹200",IF(OR(Amazon[[#This Row],[discounted_price]]=200,Amazon[[#This Row],[discounted_price]]&lt;=500),"₹200 - ₹500","&gt;₹500"))</f>
        <v>₹200 - ₹500</v>
      </c>
      <c r="J464" s="5">
        <v>999</v>
      </c>
      <c r="K464" s="7">
        <f>(Amazon[[#This Row],[actual_price]]-Amazon[[#This Row],[discounted_price]])/Amazon[[#This Row],[actual_price]]*100</f>
        <v>65.06506506506507</v>
      </c>
      <c r="L464" s="8">
        <v>0.65</v>
      </c>
      <c r="M4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64" s="8" t="str">
        <f>IF(Amazon[[#This Row],[discount_percentage]]&gt;=50%,"Yes", "NO")</f>
        <v>Yes</v>
      </c>
      <c r="O464" s="5">
        <v>3.8</v>
      </c>
      <c r="P464" s="6">
        <v>16557</v>
      </c>
      <c r="Q464" s="6">
        <f>AVERAGE(Amazon[[#This Row],[rating]]+Amazon[[#This Row],[rating_count]]/1000)</f>
        <v>20.356999999999999</v>
      </c>
      <c r="R464" s="6">
        <f>Amazon[[#This Row],[actual_price]]*Amazon[[#This Row],[rating_count]]</f>
        <v>16540443</v>
      </c>
    </row>
    <row r="465" spans="1:18">
      <c r="A465" s="5" t="s">
        <v>963</v>
      </c>
      <c r="B465" s="5" t="s">
        <v>821</v>
      </c>
      <c r="C465" s="5" t="s">
        <v>705</v>
      </c>
      <c r="D465" s="5" t="s">
        <v>2948</v>
      </c>
      <c r="E465" s="5" t="s">
        <v>2971</v>
      </c>
      <c r="F465" s="5" t="s">
        <v>2974</v>
      </c>
      <c r="G465" s="5" t="s">
        <v>2975</v>
      </c>
      <c r="H465" s="7">
        <v>13999</v>
      </c>
      <c r="I465" s="7" t="str">
        <f>IF(Amazon[[#This Row],[discounted_price]]&lt;200,"&lt;₹200",IF(OR(Amazon[[#This Row],[discounted_price]]=200,Amazon[[#This Row],[discounted_price]]&lt;=500),"₹200 - ₹500","&gt;₹500"))</f>
        <v>&gt;₹500</v>
      </c>
      <c r="J465" s="7">
        <v>19499</v>
      </c>
      <c r="K465" s="7">
        <f>(Amazon[[#This Row],[actual_price]]-Amazon[[#This Row],[discounted_price]])/Amazon[[#This Row],[actual_price]]*100</f>
        <v>28.206574696138265</v>
      </c>
      <c r="L465" s="8">
        <v>0.28000000000000003</v>
      </c>
      <c r="M4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65" s="8" t="str">
        <f>IF(Amazon[[#This Row],[discount_percentage]]&gt;=50%,"Yes", "NO")</f>
        <v>NO</v>
      </c>
      <c r="O465" s="5">
        <v>4.0999999999999996</v>
      </c>
      <c r="P465" s="6">
        <v>18998</v>
      </c>
      <c r="Q465" s="6">
        <f>AVERAGE(Amazon[[#This Row],[rating]]+Amazon[[#This Row],[rating_count]]/1000)</f>
        <v>23.097999999999999</v>
      </c>
      <c r="R465" s="6">
        <f>Amazon[[#This Row],[actual_price]]*Amazon[[#This Row],[rating_count]]</f>
        <v>370442002</v>
      </c>
    </row>
    <row r="466" spans="1:18">
      <c r="A466" s="5" t="s">
        <v>964</v>
      </c>
      <c r="B466" s="5" t="s">
        <v>965</v>
      </c>
      <c r="C466" s="5" t="s">
        <v>930</v>
      </c>
      <c r="D466" s="5" t="s">
        <v>2948</v>
      </c>
      <c r="E466" s="5" t="s">
        <v>2971</v>
      </c>
      <c r="F466" s="5" t="s">
        <v>2972</v>
      </c>
      <c r="G466" s="5" t="s">
        <v>2990</v>
      </c>
      <c r="H466" s="5">
        <v>349</v>
      </c>
      <c r="I466" s="5" t="str">
        <f>IF(Amazon[[#This Row],[discounted_price]]&lt;200,"&lt;₹200",IF(OR(Amazon[[#This Row],[discounted_price]]=200,Amazon[[#This Row],[discounted_price]]&lt;=500),"₹200 - ₹500","&gt;₹500"))</f>
        <v>₹200 - ₹500</v>
      </c>
      <c r="J466" s="5">
        <v>999</v>
      </c>
      <c r="K466" s="7">
        <f>(Amazon[[#This Row],[actual_price]]-Amazon[[#This Row],[discounted_price]])/Amazon[[#This Row],[actual_price]]*100</f>
        <v>65.06506506506507</v>
      </c>
      <c r="L466" s="8">
        <v>0.65</v>
      </c>
      <c r="M4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66" s="8" t="str">
        <f>IF(Amazon[[#This Row],[discount_percentage]]&gt;=50%,"Yes", "NO")</f>
        <v>Yes</v>
      </c>
      <c r="O466" s="5">
        <v>3.8</v>
      </c>
      <c r="P466" s="6">
        <v>16557</v>
      </c>
      <c r="Q466" s="6">
        <f>AVERAGE(Amazon[[#This Row],[rating]]+Amazon[[#This Row],[rating_count]]/1000)</f>
        <v>20.356999999999999</v>
      </c>
      <c r="R466" s="6">
        <f>Amazon[[#This Row],[actual_price]]*Amazon[[#This Row],[rating_count]]</f>
        <v>16540443</v>
      </c>
    </row>
    <row r="467" spans="1:18">
      <c r="A467" s="5" t="s">
        <v>966</v>
      </c>
      <c r="B467" s="5" t="s">
        <v>967</v>
      </c>
      <c r="C467" s="5" t="s">
        <v>751</v>
      </c>
      <c r="D467" s="5" t="s">
        <v>2948</v>
      </c>
      <c r="E467" s="5" t="s">
        <v>2971</v>
      </c>
      <c r="F467" s="5" t="s">
        <v>2972</v>
      </c>
      <c r="G467" s="5" t="s">
        <v>2973</v>
      </c>
      <c r="H467" s="5">
        <v>499</v>
      </c>
      <c r="I467" s="5" t="str">
        <f>IF(Amazon[[#This Row],[discounted_price]]&lt;200,"&lt;₹200",IF(OR(Amazon[[#This Row],[discounted_price]]=200,Amazon[[#This Row],[discounted_price]]&lt;=500),"₹200 - ₹500","&gt;₹500"))</f>
        <v>₹200 - ₹500</v>
      </c>
      <c r="J467" s="5">
        <v>599</v>
      </c>
      <c r="K467" s="7">
        <f>(Amazon[[#This Row],[actual_price]]-Amazon[[#This Row],[discounted_price]])/Amazon[[#This Row],[actual_price]]*100</f>
        <v>16.694490818030051</v>
      </c>
      <c r="L467" s="8">
        <v>0.17</v>
      </c>
      <c r="M4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67" s="8" t="str">
        <f>IF(Amazon[[#This Row],[discount_percentage]]&gt;=50%,"Yes", "NO")</f>
        <v>NO</v>
      </c>
      <c r="O467" s="5">
        <v>4.2</v>
      </c>
      <c r="P467" s="6">
        <v>21916</v>
      </c>
      <c r="Q467" s="6">
        <f>AVERAGE(Amazon[[#This Row],[rating]]+Amazon[[#This Row],[rating_count]]/1000)</f>
        <v>26.116</v>
      </c>
      <c r="R467" s="6">
        <f>Amazon[[#This Row],[actual_price]]*Amazon[[#This Row],[rating_count]]</f>
        <v>13127684</v>
      </c>
    </row>
    <row r="468" spans="1:18">
      <c r="A468" s="5" t="s">
        <v>968</v>
      </c>
      <c r="B468" s="5" t="s">
        <v>764</v>
      </c>
      <c r="C468" s="5" t="s">
        <v>695</v>
      </c>
      <c r="D468" s="5" t="s">
        <v>2948</v>
      </c>
      <c r="E468" s="5" t="s">
        <v>2969</v>
      </c>
      <c r="F468" s="5" t="s">
        <v>2970</v>
      </c>
      <c r="H468" s="7">
        <v>2199</v>
      </c>
      <c r="I468" s="7" t="str">
        <f>IF(Amazon[[#This Row],[discounted_price]]&lt;200,"&lt;₹200",IF(OR(Amazon[[#This Row],[discounted_price]]=200,Amazon[[#This Row],[discounted_price]]&lt;=500),"₹200 - ₹500","&gt;₹500"))</f>
        <v>&gt;₹500</v>
      </c>
      <c r="J468" s="7">
        <v>9999</v>
      </c>
      <c r="K468" s="7">
        <f>(Amazon[[#This Row],[actual_price]]-Amazon[[#This Row],[discounted_price]])/Amazon[[#This Row],[actual_price]]*100</f>
        <v>78.007800780078014</v>
      </c>
      <c r="L468" s="8">
        <v>0.78</v>
      </c>
      <c r="M4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68" s="8" t="str">
        <f>IF(Amazon[[#This Row],[discount_percentage]]&gt;=50%,"Yes", "NO")</f>
        <v>Yes</v>
      </c>
      <c r="O468" s="5">
        <v>4.2</v>
      </c>
      <c r="P468" s="6">
        <v>29472</v>
      </c>
      <c r="Q468" s="6">
        <f>AVERAGE(Amazon[[#This Row],[rating]]+Amazon[[#This Row],[rating_count]]/1000)</f>
        <v>33.672000000000004</v>
      </c>
      <c r="R468" s="6">
        <f>Amazon[[#This Row],[actual_price]]*Amazon[[#This Row],[rating_count]]</f>
        <v>294690528</v>
      </c>
    </row>
    <row r="469" spans="1:18">
      <c r="A469" s="5" t="s">
        <v>969</v>
      </c>
      <c r="B469" s="5" t="s">
        <v>970</v>
      </c>
      <c r="C469" s="5" t="s">
        <v>868</v>
      </c>
      <c r="D469" s="5" t="s">
        <v>2948</v>
      </c>
      <c r="E469" s="5" t="s">
        <v>2971</v>
      </c>
      <c r="F469" s="5" t="s">
        <v>2972</v>
      </c>
      <c r="G469" s="5" t="s">
        <v>2987</v>
      </c>
      <c r="H469" s="5">
        <v>95</v>
      </c>
      <c r="I469" s="5" t="str">
        <f>IF(Amazon[[#This Row],[discounted_price]]&lt;200,"&lt;₹200",IF(OR(Amazon[[#This Row],[discounted_price]]=200,Amazon[[#This Row],[discounted_price]]&lt;=500),"₹200 - ₹500","&gt;₹500"))</f>
        <v>&lt;₹200</v>
      </c>
      <c r="J469" s="5">
        <v>499</v>
      </c>
      <c r="K469" s="7">
        <f>(Amazon[[#This Row],[actual_price]]-Amazon[[#This Row],[discounted_price]])/Amazon[[#This Row],[actual_price]]*100</f>
        <v>80.961923847695388</v>
      </c>
      <c r="L469" s="8">
        <v>0.81</v>
      </c>
      <c r="M4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69" s="8" t="str">
        <f>IF(Amazon[[#This Row],[discount_percentage]]&gt;=50%,"Yes", "NO")</f>
        <v>Yes</v>
      </c>
      <c r="O469" s="5">
        <v>4.2</v>
      </c>
      <c r="P469" s="6">
        <v>1949</v>
      </c>
      <c r="Q469" s="6">
        <f>AVERAGE(Amazon[[#This Row],[rating]]+Amazon[[#This Row],[rating_count]]/1000)</f>
        <v>6.149</v>
      </c>
      <c r="R469" s="6">
        <f>Amazon[[#This Row],[actual_price]]*Amazon[[#This Row],[rating_count]]</f>
        <v>972551</v>
      </c>
    </row>
    <row r="470" spans="1:18">
      <c r="A470" s="5" t="s">
        <v>971</v>
      </c>
      <c r="B470" s="5" t="s">
        <v>972</v>
      </c>
      <c r="C470" s="5" t="s">
        <v>10</v>
      </c>
      <c r="D470" s="5" t="s">
        <v>2941</v>
      </c>
      <c r="E470" s="5" t="s">
        <v>2942</v>
      </c>
      <c r="F470" s="5" t="s">
        <v>2943</v>
      </c>
      <c r="G470" s="5" t="s">
        <v>2944</v>
      </c>
      <c r="H470" s="5">
        <v>139</v>
      </c>
      <c r="I470" s="5" t="str">
        <f>IF(Amazon[[#This Row],[discounted_price]]&lt;200,"&lt;₹200",IF(OR(Amazon[[#This Row],[discounted_price]]=200,Amazon[[#This Row],[discounted_price]]&lt;=500),"₹200 - ₹500","&gt;₹500"))</f>
        <v>&lt;₹200</v>
      </c>
      <c r="J470" s="5">
        <v>249</v>
      </c>
      <c r="K470" s="7">
        <f>(Amazon[[#This Row],[actual_price]]-Amazon[[#This Row],[discounted_price]])/Amazon[[#This Row],[actual_price]]*100</f>
        <v>44.176706827309239</v>
      </c>
      <c r="L470" s="8">
        <v>0.44</v>
      </c>
      <c r="M4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470" s="8" t="str">
        <f>IF(Amazon[[#This Row],[discount_percentage]]&gt;=50%,"Yes", "NO")</f>
        <v>NO</v>
      </c>
      <c r="O470" s="5">
        <v>4</v>
      </c>
      <c r="P470" s="6">
        <v>9377</v>
      </c>
      <c r="Q470" s="6">
        <f>AVERAGE(Amazon[[#This Row],[rating]]+Amazon[[#This Row],[rating_count]]/1000)</f>
        <v>13.377000000000001</v>
      </c>
      <c r="R470" s="6">
        <f>Amazon[[#This Row],[actual_price]]*Amazon[[#This Row],[rating_count]]</f>
        <v>2334873</v>
      </c>
    </row>
    <row r="471" spans="1:18">
      <c r="A471" s="5" t="s">
        <v>973</v>
      </c>
      <c r="B471" s="5" t="s">
        <v>974</v>
      </c>
      <c r="C471" s="5" t="s">
        <v>695</v>
      </c>
      <c r="D471" s="5" t="s">
        <v>2948</v>
      </c>
      <c r="E471" s="5" t="s">
        <v>2969</v>
      </c>
      <c r="F471" s="5" t="s">
        <v>2970</v>
      </c>
      <c r="H471" s="7">
        <v>4499</v>
      </c>
      <c r="I471" s="7" t="str">
        <f>IF(Amazon[[#This Row],[discounted_price]]&lt;200,"&lt;₹200",IF(OR(Amazon[[#This Row],[discounted_price]]=200,Amazon[[#This Row],[discounted_price]]&lt;=500),"₹200 - ₹500","&gt;₹500"))</f>
        <v>&gt;₹500</v>
      </c>
      <c r="J471" s="7">
        <v>7999</v>
      </c>
      <c r="K471" s="7">
        <f>(Amazon[[#This Row],[actual_price]]-Amazon[[#This Row],[discounted_price]])/Amazon[[#This Row],[actual_price]]*100</f>
        <v>43.75546943367921</v>
      </c>
      <c r="L471" s="8">
        <v>0.44</v>
      </c>
      <c r="M4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471" s="8" t="str">
        <f>IF(Amazon[[#This Row],[discount_percentage]]&gt;=50%,"Yes", "NO")</f>
        <v>NO</v>
      </c>
      <c r="O471" s="5">
        <v>3.5</v>
      </c>
      <c r="P471" s="6">
        <v>37</v>
      </c>
      <c r="Q471" s="6">
        <f>AVERAGE(Amazon[[#This Row],[rating]]+Amazon[[#This Row],[rating_count]]/1000)</f>
        <v>3.5369999999999999</v>
      </c>
      <c r="R471" s="6">
        <f>Amazon[[#This Row],[actual_price]]*Amazon[[#This Row],[rating_count]]</f>
        <v>295963</v>
      </c>
    </row>
    <row r="472" spans="1:18">
      <c r="A472" s="5" t="s">
        <v>975</v>
      </c>
      <c r="B472" s="5" t="s">
        <v>976</v>
      </c>
      <c r="C472" s="5" t="s">
        <v>830</v>
      </c>
      <c r="D472" s="5" t="s">
        <v>2948</v>
      </c>
      <c r="E472" s="5" t="s">
        <v>2971</v>
      </c>
      <c r="F472" s="5" t="s">
        <v>2972</v>
      </c>
      <c r="G472" s="5" t="s">
        <v>2985</v>
      </c>
      <c r="H472" s="5">
        <v>89</v>
      </c>
      <c r="I472" s="5" t="str">
        <f>IF(Amazon[[#This Row],[discounted_price]]&lt;200,"&lt;₹200",IF(OR(Amazon[[#This Row],[discounted_price]]=200,Amazon[[#This Row],[discounted_price]]&lt;=500),"₹200 - ₹500","&gt;₹500"))</f>
        <v>&lt;₹200</v>
      </c>
      <c r="J472" s="5">
        <v>599</v>
      </c>
      <c r="K472" s="7">
        <f>(Amazon[[#This Row],[actual_price]]-Amazon[[#This Row],[discounted_price]])/Amazon[[#This Row],[actual_price]]*100</f>
        <v>85.14190317195326</v>
      </c>
      <c r="L472" s="8">
        <v>0.85</v>
      </c>
      <c r="M4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72" s="8" t="str">
        <f>IF(Amazon[[#This Row],[discount_percentage]]&gt;=50%,"Yes", "NO")</f>
        <v>Yes</v>
      </c>
      <c r="O472" s="5">
        <v>4.3</v>
      </c>
      <c r="P472" s="6">
        <v>2351</v>
      </c>
      <c r="Q472" s="6">
        <f>AVERAGE(Amazon[[#This Row],[rating]]+Amazon[[#This Row],[rating_count]]/1000)</f>
        <v>6.6509999999999998</v>
      </c>
      <c r="R472" s="6">
        <f>Amazon[[#This Row],[actual_price]]*Amazon[[#This Row],[rating_count]]</f>
        <v>1408249</v>
      </c>
    </row>
    <row r="473" spans="1:18">
      <c r="A473" s="5" t="s">
        <v>977</v>
      </c>
      <c r="B473" s="5" t="s">
        <v>978</v>
      </c>
      <c r="C473" s="5" t="s">
        <v>705</v>
      </c>
      <c r="D473" s="5" t="s">
        <v>2948</v>
      </c>
      <c r="E473" s="5" t="s">
        <v>2971</v>
      </c>
      <c r="F473" s="5" t="s">
        <v>2974</v>
      </c>
      <c r="G473" s="5" t="s">
        <v>2975</v>
      </c>
      <c r="H473" s="7">
        <v>15499</v>
      </c>
      <c r="I473" s="7" t="str">
        <f>IF(Amazon[[#This Row],[discounted_price]]&lt;200,"&lt;₹200",IF(OR(Amazon[[#This Row],[discounted_price]]=200,Amazon[[#This Row],[discounted_price]]&lt;=500),"₹200 - ₹500","&gt;₹500"))</f>
        <v>&gt;₹500</v>
      </c>
      <c r="J473" s="7">
        <v>20999</v>
      </c>
      <c r="K473" s="7">
        <f>(Amazon[[#This Row],[actual_price]]-Amazon[[#This Row],[discounted_price]])/Amazon[[#This Row],[actual_price]]*100</f>
        <v>26.191723415400737</v>
      </c>
      <c r="L473" s="8">
        <v>0.26</v>
      </c>
      <c r="M4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73" s="8" t="str">
        <f>IF(Amazon[[#This Row],[discount_percentage]]&gt;=50%,"Yes", "NO")</f>
        <v>NO</v>
      </c>
      <c r="O473" s="5">
        <v>4.0999999999999996</v>
      </c>
      <c r="P473" s="6">
        <v>19253</v>
      </c>
      <c r="Q473" s="6">
        <f>AVERAGE(Amazon[[#This Row],[rating]]+Amazon[[#This Row],[rating_count]]/1000)</f>
        <v>23.353000000000002</v>
      </c>
      <c r="R473" s="6">
        <f>Amazon[[#This Row],[actual_price]]*Amazon[[#This Row],[rating_count]]</f>
        <v>404293747</v>
      </c>
    </row>
    <row r="474" spans="1:18">
      <c r="A474" s="5" t="s">
        <v>979</v>
      </c>
      <c r="B474" s="5" t="s">
        <v>980</v>
      </c>
      <c r="C474" s="5" t="s">
        <v>705</v>
      </c>
      <c r="D474" s="5" t="s">
        <v>2948</v>
      </c>
      <c r="E474" s="5" t="s">
        <v>2971</v>
      </c>
      <c r="F474" s="5" t="s">
        <v>2974</v>
      </c>
      <c r="G474" s="5" t="s">
        <v>2975</v>
      </c>
      <c r="H474" s="7">
        <v>13999</v>
      </c>
      <c r="I474" s="7" t="str">
        <f>IF(Amazon[[#This Row],[discounted_price]]&lt;200,"&lt;₹200",IF(OR(Amazon[[#This Row],[discounted_price]]=200,Amazon[[#This Row],[discounted_price]]&lt;=500),"₹200 - ₹500","&gt;₹500"))</f>
        <v>&gt;₹500</v>
      </c>
      <c r="J474" s="7">
        <v>15999</v>
      </c>
      <c r="K474" s="7">
        <f>(Amazon[[#This Row],[actual_price]]-Amazon[[#This Row],[discounted_price]])/Amazon[[#This Row],[actual_price]]*100</f>
        <v>12.500781298831177</v>
      </c>
      <c r="L474" s="8">
        <v>0.13</v>
      </c>
      <c r="M4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74" s="8" t="str">
        <f>IF(Amazon[[#This Row],[discount_percentage]]&gt;=50%,"Yes", "NO")</f>
        <v>NO</v>
      </c>
      <c r="O474" s="5">
        <v>3.9</v>
      </c>
      <c r="P474" s="6">
        <v>2180</v>
      </c>
      <c r="Q474" s="6">
        <f>AVERAGE(Amazon[[#This Row],[rating]]+Amazon[[#This Row],[rating_count]]/1000)</f>
        <v>6.08</v>
      </c>
      <c r="R474" s="6">
        <f>Amazon[[#This Row],[actual_price]]*Amazon[[#This Row],[rating_count]]</f>
        <v>34877820</v>
      </c>
    </row>
    <row r="475" spans="1:18">
      <c r="A475" s="5" t="s">
        <v>981</v>
      </c>
      <c r="B475" s="5" t="s">
        <v>982</v>
      </c>
      <c r="C475" s="5" t="s">
        <v>695</v>
      </c>
      <c r="D475" s="5" t="s">
        <v>2948</v>
      </c>
      <c r="E475" s="5" t="s">
        <v>2969</v>
      </c>
      <c r="F475" s="5" t="s">
        <v>2970</v>
      </c>
      <c r="H475" s="7">
        <v>1999</v>
      </c>
      <c r="I475" s="7" t="str">
        <f>IF(Amazon[[#This Row],[discounted_price]]&lt;200,"&lt;₹200",IF(OR(Amazon[[#This Row],[discounted_price]]=200,Amazon[[#This Row],[discounted_price]]&lt;=500),"₹200 - ₹500","&gt;₹500"))</f>
        <v>&gt;₹500</v>
      </c>
      <c r="J475" s="7">
        <v>4999</v>
      </c>
      <c r="K475" s="7">
        <f>(Amazon[[#This Row],[actual_price]]-Amazon[[#This Row],[discounted_price]])/Amazon[[#This Row],[actual_price]]*100</f>
        <v>60.012002400480092</v>
      </c>
      <c r="L475" s="8">
        <v>0.6</v>
      </c>
      <c r="M4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75" s="8" t="str">
        <f>IF(Amazon[[#This Row],[discount_percentage]]&gt;=50%,"Yes", "NO")</f>
        <v>Yes</v>
      </c>
      <c r="O475" s="5">
        <v>3.9</v>
      </c>
      <c r="P475" s="6">
        <v>7571</v>
      </c>
      <c r="Q475" s="6">
        <f>AVERAGE(Amazon[[#This Row],[rating]]+Amazon[[#This Row],[rating_count]]/1000)</f>
        <v>11.471</v>
      </c>
      <c r="R475" s="6">
        <f>Amazon[[#This Row],[actual_price]]*Amazon[[#This Row],[rating_count]]</f>
        <v>37847429</v>
      </c>
    </row>
    <row r="476" spans="1:18">
      <c r="A476" s="5" t="s">
        <v>983</v>
      </c>
      <c r="B476" s="5" t="s">
        <v>984</v>
      </c>
      <c r="C476" s="5" t="s">
        <v>695</v>
      </c>
      <c r="D476" s="5" t="s">
        <v>2948</v>
      </c>
      <c r="E476" s="5" t="s">
        <v>2969</v>
      </c>
      <c r="F476" s="5" t="s">
        <v>2970</v>
      </c>
      <c r="H476" s="7">
        <v>1399</v>
      </c>
      <c r="I476" s="7" t="str">
        <f>IF(Amazon[[#This Row],[discounted_price]]&lt;200,"&lt;₹200",IF(OR(Amazon[[#This Row],[discounted_price]]=200,Amazon[[#This Row],[discounted_price]]&lt;=500),"₹200 - ₹500","&gt;₹500"))</f>
        <v>&gt;₹500</v>
      </c>
      <c r="J476" s="7">
        <v>5999</v>
      </c>
      <c r="K476" s="7">
        <f>(Amazon[[#This Row],[actual_price]]-Amazon[[#This Row],[discounted_price]])/Amazon[[#This Row],[actual_price]]*100</f>
        <v>76.679446574429065</v>
      </c>
      <c r="L476" s="8">
        <v>0.77</v>
      </c>
      <c r="M4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76" s="8" t="str">
        <f>IF(Amazon[[#This Row],[discount_percentage]]&gt;=50%,"Yes", "NO")</f>
        <v>Yes</v>
      </c>
      <c r="O476" s="5">
        <v>3.3</v>
      </c>
      <c r="P476" s="6">
        <v>4415</v>
      </c>
      <c r="Q476" s="6">
        <f>AVERAGE(Amazon[[#This Row],[rating]]+Amazon[[#This Row],[rating_count]]/1000)</f>
        <v>7.7149999999999999</v>
      </c>
      <c r="R476" s="6">
        <f>Amazon[[#This Row],[actual_price]]*Amazon[[#This Row],[rating_count]]</f>
        <v>26485585</v>
      </c>
    </row>
    <row r="477" spans="1:18">
      <c r="A477" s="5" t="s">
        <v>985</v>
      </c>
      <c r="B477" s="5" t="s">
        <v>986</v>
      </c>
      <c r="C477" s="5" t="s">
        <v>748</v>
      </c>
      <c r="D477" s="5" t="s">
        <v>2948</v>
      </c>
      <c r="E477" s="5" t="s">
        <v>2971</v>
      </c>
      <c r="F477" s="5" t="s">
        <v>2972</v>
      </c>
      <c r="G477" s="5" t="s">
        <v>2982</v>
      </c>
      <c r="H477" s="5">
        <v>599</v>
      </c>
      <c r="I477" s="5" t="str">
        <f>IF(Amazon[[#This Row],[discounted_price]]&lt;200,"&lt;₹200",IF(OR(Amazon[[#This Row],[discounted_price]]=200,Amazon[[#This Row],[discounted_price]]&lt;=500),"₹200 - ₹500","&gt;₹500"))</f>
        <v>&gt;₹500</v>
      </c>
      <c r="J477" s="5">
        <v>999</v>
      </c>
      <c r="K477" s="7">
        <f>(Amazon[[#This Row],[actual_price]]-Amazon[[#This Row],[discounted_price]])/Amazon[[#This Row],[actual_price]]*100</f>
        <v>40.04004004004004</v>
      </c>
      <c r="L477" s="8">
        <v>0.4</v>
      </c>
      <c r="M4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77" s="8" t="str">
        <f>IF(Amazon[[#This Row],[discount_percentage]]&gt;=50%,"Yes", "NO")</f>
        <v>NO</v>
      </c>
      <c r="O477" s="5">
        <v>4</v>
      </c>
      <c r="P477" s="6">
        <v>18654</v>
      </c>
      <c r="Q477" s="6">
        <f>AVERAGE(Amazon[[#This Row],[rating]]+Amazon[[#This Row],[rating_count]]/1000)</f>
        <v>22.654</v>
      </c>
      <c r="R477" s="6">
        <f>Amazon[[#This Row],[actual_price]]*Amazon[[#This Row],[rating_count]]</f>
        <v>18635346</v>
      </c>
    </row>
    <row r="478" spans="1:18">
      <c r="A478" s="5" t="s">
        <v>987</v>
      </c>
      <c r="B478" s="5" t="s">
        <v>988</v>
      </c>
      <c r="C478" s="5" t="s">
        <v>751</v>
      </c>
      <c r="D478" s="5" t="s">
        <v>2948</v>
      </c>
      <c r="E478" s="5" t="s">
        <v>2971</v>
      </c>
      <c r="F478" s="5" t="s">
        <v>2972</v>
      </c>
      <c r="G478" s="5" t="s">
        <v>2973</v>
      </c>
      <c r="H478" s="5">
        <v>199</v>
      </c>
      <c r="I478" s="5" t="str">
        <f>IF(Amazon[[#This Row],[discounted_price]]&lt;200,"&lt;₹200",IF(OR(Amazon[[#This Row],[discounted_price]]=200,Amazon[[#This Row],[discounted_price]]&lt;=500),"₹200 - ₹500","&gt;₹500"))</f>
        <v>&lt;₹200</v>
      </c>
      <c r="J478" s="7">
        <v>1099</v>
      </c>
      <c r="K478" s="7">
        <f>(Amazon[[#This Row],[actual_price]]-Amazon[[#This Row],[discounted_price]])/Amazon[[#This Row],[actual_price]]*100</f>
        <v>81.892629663330297</v>
      </c>
      <c r="L478" s="8">
        <v>0.82</v>
      </c>
      <c r="M4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78" s="8" t="str">
        <f>IF(Amazon[[#This Row],[discount_percentage]]&gt;=50%,"Yes", "NO")</f>
        <v>Yes</v>
      </c>
      <c r="O478" s="5">
        <v>4</v>
      </c>
      <c r="P478" s="6">
        <v>3197</v>
      </c>
      <c r="Q478" s="6">
        <f>AVERAGE(Amazon[[#This Row],[rating]]+Amazon[[#This Row],[rating_count]]/1000)</f>
        <v>7.1970000000000001</v>
      </c>
      <c r="R478" s="6">
        <f>Amazon[[#This Row],[actual_price]]*Amazon[[#This Row],[rating_count]]</f>
        <v>3513503</v>
      </c>
    </row>
    <row r="479" spans="1:18">
      <c r="A479" s="5" t="s">
        <v>989</v>
      </c>
      <c r="B479" s="5" t="s">
        <v>990</v>
      </c>
      <c r="C479" s="5" t="s">
        <v>695</v>
      </c>
      <c r="D479" s="5" t="s">
        <v>2948</v>
      </c>
      <c r="E479" s="5" t="s">
        <v>2969</v>
      </c>
      <c r="F479" s="5" t="s">
        <v>2970</v>
      </c>
      <c r="H479" s="7">
        <v>1799</v>
      </c>
      <c r="I479" s="7" t="str">
        <f>IF(Amazon[[#This Row],[discounted_price]]&lt;200,"&lt;₹200",IF(OR(Amazon[[#This Row],[discounted_price]]=200,Amazon[[#This Row],[discounted_price]]&lt;=500),"₹200 - ₹500","&gt;₹500"))</f>
        <v>&gt;₹500</v>
      </c>
      <c r="J479" s="7">
        <v>6990</v>
      </c>
      <c r="K479" s="7">
        <f>(Amazon[[#This Row],[actual_price]]-Amazon[[#This Row],[discounted_price]])/Amazon[[#This Row],[actual_price]]*100</f>
        <v>74.263233190271819</v>
      </c>
      <c r="L479" s="8">
        <v>0.74</v>
      </c>
      <c r="M4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79" s="8" t="str">
        <f>IF(Amazon[[#This Row],[discount_percentage]]&gt;=50%,"Yes", "NO")</f>
        <v>Yes</v>
      </c>
      <c r="O479" s="5">
        <v>4</v>
      </c>
      <c r="P479" s="6">
        <v>26880</v>
      </c>
      <c r="Q479" s="6">
        <f>AVERAGE(Amazon[[#This Row],[rating]]+Amazon[[#This Row],[rating_count]]/1000)</f>
        <v>30.88</v>
      </c>
      <c r="R479" s="6">
        <f>Amazon[[#This Row],[actual_price]]*Amazon[[#This Row],[rating_count]]</f>
        <v>187891200</v>
      </c>
    </row>
    <row r="480" spans="1:18">
      <c r="A480" s="5" t="s">
        <v>991</v>
      </c>
      <c r="B480" s="5" t="s">
        <v>992</v>
      </c>
      <c r="C480" s="5" t="s">
        <v>695</v>
      </c>
      <c r="D480" s="5" t="s">
        <v>2948</v>
      </c>
      <c r="E480" s="5" t="s">
        <v>2969</v>
      </c>
      <c r="F480" s="5" t="s">
        <v>2970</v>
      </c>
      <c r="H480" s="7">
        <v>1499</v>
      </c>
      <c r="I480" s="7" t="str">
        <f>IF(Amazon[[#This Row],[discounted_price]]&lt;200,"&lt;₹200",IF(OR(Amazon[[#This Row],[discounted_price]]=200,Amazon[[#This Row],[discounted_price]]&lt;=500),"₹200 - ₹500","&gt;₹500"))</f>
        <v>&gt;₹500</v>
      </c>
      <c r="J480" s="7">
        <v>6990</v>
      </c>
      <c r="K480" s="7">
        <f>(Amazon[[#This Row],[actual_price]]-Amazon[[#This Row],[discounted_price]])/Amazon[[#This Row],[actual_price]]*100</f>
        <v>78.55507868383404</v>
      </c>
      <c r="L480" s="8">
        <v>0.79</v>
      </c>
      <c r="M4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80" s="8" t="str">
        <f>IF(Amazon[[#This Row],[discount_percentage]]&gt;=50%,"Yes", "NO")</f>
        <v>Yes</v>
      </c>
      <c r="O480" s="5">
        <v>3.9</v>
      </c>
      <c r="P480" s="6">
        <v>21796</v>
      </c>
      <c r="Q480" s="6">
        <f>AVERAGE(Amazon[[#This Row],[rating]]+Amazon[[#This Row],[rating_count]]/1000)</f>
        <v>25.695999999999998</v>
      </c>
      <c r="R480" s="6">
        <f>Amazon[[#This Row],[actual_price]]*Amazon[[#This Row],[rating_count]]</f>
        <v>152354040</v>
      </c>
    </row>
    <row r="481" spans="1:18">
      <c r="A481" s="5" t="s">
        <v>993</v>
      </c>
      <c r="B481" s="5" t="s">
        <v>994</v>
      </c>
      <c r="C481" s="5" t="s">
        <v>705</v>
      </c>
      <c r="D481" s="5" t="s">
        <v>2948</v>
      </c>
      <c r="E481" s="5" t="s">
        <v>2971</v>
      </c>
      <c r="F481" s="5" t="s">
        <v>2974</v>
      </c>
      <c r="G481" s="5" t="s">
        <v>2975</v>
      </c>
      <c r="H481" s="7">
        <v>20999</v>
      </c>
      <c r="I481" s="7" t="str">
        <f>IF(Amazon[[#This Row],[discounted_price]]&lt;200,"&lt;₹200",IF(OR(Amazon[[#This Row],[discounted_price]]=200,Amazon[[#This Row],[discounted_price]]&lt;=500),"₹200 - ₹500","&gt;₹500"))</f>
        <v>&gt;₹500</v>
      </c>
      <c r="J481" s="7">
        <v>29990</v>
      </c>
      <c r="K481" s="7">
        <f>(Amazon[[#This Row],[actual_price]]-Amazon[[#This Row],[discounted_price]])/Amazon[[#This Row],[actual_price]]*100</f>
        <v>29.979993331110371</v>
      </c>
      <c r="L481" s="8">
        <v>0.3</v>
      </c>
      <c r="M4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81" s="8" t="str">
        <f>IF(Amazon[[#This Row],[discount_percentage]]&gt;=50%,"Yes", "NO")</f>
        <v>NO</v>
      </c>
      <c r="O481" s="5">
        <v>4.3</v>
      </c>
      <c r="P481" s="6">
        <v>9499</v>
      </c>
      <c r="Q481" s="6">
        <f>AVERAGE(Amazon[[#This Row],[rating]]+Amazon[[#This Row],[rating_count]]/1000)</f>
        <v>13.798999999999999</v>
      </c>
      <c r="R481" s="6">
        <f>Amazon[[#This Row],[actual_price]]*Amazon[[#This Row],[rating_count]]</f>
        <v>284875010</v>
      </c>
    </row>
    <row r="482" spans="1:18">
      <c r="A482" s="5" t="s">
        <v>995</v>
      </c>
      <c r="B482" s="5" t="s">
        <v>996</v>
      </c>
      <c r="C482" s="5" t="s">
        <v>705</v>
      </c>
      <c r="D482" s="5" t="s">
        <v>2948</v>
      </c>
      <c r="E482" s="5" t="s">
        <v>2971</v>
      </c>
      <c r="F482" s="5" t="s">
        <v>2974</v>
      </c>
      <c r="G482" s="5" t="s">
        <v>2975</v>
      </c>
      <c r="H482" s="7">
        <v>12999</v>
      </c>
      <c r="I482" s="7" t="str">
        <f>IF(Amazon[[#This Row],[discounted_price]]&lt;200,"&lt;₹200",IF(OR(Amazon[[#This Row],[discounted_price]]=200,Amazon[[#This Row],[discounted_price]]&lt;=500),"₹200 - ₹500","&gt;₹500"))</f>
        <v>&gt;₹500</v>
      </c>
      <c r="J482" s="7">
        <v>13499</v>
      </c>
      <c r="K482" s="7">
        <f>(Amazon[[#This Row],[actual_price]]-Amazon[[#This Row],[discounted_price]])/Amazon[[#This Row],[actual_price]]*100</f>
        <v>3.7039780724498108</v>
      </c>
      <c r="L482" s="8">
        <v>0.04</v>
      </c>
      <c r="M4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482" s="8" t="str">
        <f>IF(Amazon[[#This Row],[discount_percentage]]&gt;=50%,"Yes", "NO")</f>
        <v>NO</v>
      </c>
      <c r="O482" s="5">
        <v>4.0999999999999996</v>
      </c>
      <c r="P482" s="6">
        <v>56098</v>
      </c>
      <c r="Q482" s="6">
        <f>AVERAGE(Amazon[[#This Row],[rating]]+Amazon[[#This Row],[rating_count]]/1000)</f>
        <v>60.198</v>
      </c>
      <c r="R482" s="6">
        <f>Amazon[[#This Row],[actual_price]]*Amazon[[#This Row],[rating_count]]</f>
        <v>757266902</v>
      </c>
    </row>
    <row r="483" spans="1:18">
      <c r="A483" s="5" t="s">
        <v>997</v>
      </c>
      <c r="B483" s="5" t="s">
        <v>998</v>
      </c>
      <c r="C483" s="5" t="s">
        <v>705</v>
      </c>
      <c r="D483" s="5" t="s">
        <v>2948</v>
      </c>
      <c r="E483" s="5" t="s">
        <v>2971</v>
      </c>
      <c r="F483" s="5" t="s">
        <v>2974</v>
      </c>
      <c r="G483" s="5" t="s">
        <v>2975</v>
      </c>
      <c r="H483" s="7">
        <v>16999</v>
      </c>
      <c r="I483" s="7" t="str">
        <f>IF(Amazon[[#This Row],[discounted_price]]&lt;200,"&lt;₹200",IF(OR(Amazon[[#This Row],[discounted_price]]=200,Amazon[[#This Row],[discounted_price]]&lt;=500),"₹200 - ₹500","&gt;₹500"))</f>
        <v>&gt;₹500</v>
      </c>
      <c r="J483" s="7">
        <v>20999</v>
      </c>
      <c r="K483" s="7">
        <f>(Amazon[[#This Row],[actual_price]]-Amazon[[#This Row],[discounted_price]])/Amazon[[#This Row],[actual_price]]*100</f>
        <v>19.048526120291442</v>
      </c>
      <c r="L483" s="8">
        <v>0.19</v>
      </c>
      <c r="M4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83" s="8" t="str">
        <f>IF(Amazon[[#This Row],[discount_percentage]]&gt;=50%,"Yes", "NO")</f>
        <v>NO</v>
      </c>
      <c r="O483" s="5">
        <v>4.0999999999999996</v>
      </c>
      <c r="P483" s="6">
        <v>31822</v>
      </c>
      <c r="Q483" s="6">
        <f>AVERAGE(Amazon[[#This Row],[rating]]+Amazon[[#This Row],[rating_count]]/1000)</f>
        <v>35.921999999999997</v>
      </c>
      <c r="R483" s="6">
        <f>Amazon[[#This Row],[actual_price]]*Amazon[[#This Row],[rating_count]]</f>
        <v>668230178</v>
      </c>
    </row>
    <row r="484" spans="1:18">
      <c r="A484" s="5" t="s">
        <v>999</v>
      </c>
      <c r="B484" s="5" t="s">
        <v>1000</v>
      </c>
      <c r="C484" s="5" t="s">
        <v>705</v>
      </c>
      <c r="D484" s="5" t="s">
        <v>2948</v>
      </c>
      <c r="E484" s="5" t="s">
        <v>2971</v>
      </c>
      <c r="F484" s="5" t="s">
        <v>2974</v>
      </c>
      <c r="G484" s="5" t="s">
        <v>2975</v>
      </c>
      <c r="H484" s="7">
        <v>19999</v>
      </c>
      <c r="I484" s="7" t="str">
        <f>IF(Amazon[[#This Row],[discounted_price]]&lt;200,"&lt;₹200",IF(OR(Amazon[[#This Row],[discounted_price]]=200,Amazon[[#This Row],[discounted_price]]&lt;=500),"₹200 - ₹500","&gt;₹500"))</f>
        <v>&gt;₹500</v>
      </c>
      <c r="J484" s="7">
        <v>27990</v>
      </c>
      <c r="K484" s="7">
        <f>(Amazon[[#This Row],[actual_price]]-Amazon[[#This Row],[discounted_price]])/Amazon[[#This Row],[actual_price]]*100</f>
        <v>28.549481957842087</v>
      </c>
      <c r="L484" s="8">
        <v>0.28999999999999998</v>
      </c>
      <c r="M4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84" s="8" t="str">
        <f>IF(Amazon[[#This Row],[discount_percentage]]&gt;=50%,"Yes", "NO")</f>
        <v>NO</v>
      </c>
      <c r="O484" s="5">
        <v>4.3</v>
      </c>
      <c r="P484" s="6">
        <v>9499</v>
      </c>
      <c r="Q484" s="6">
        <f>AVERAGE(Amazon[[#This Row],[rating]]+Amazon[[#This Row],[rating_count]]/1000)</f>
        <v>13.798999999999999</v>
      </c>
      <c r="R484" s="6">
        <f>Amazon[[#This Row],[actual_price]]*Amazon[[#This Row],[rating_count]]</f>
        <v>265877010</v>
      </c>
    </row>
    <row r="485" spans="1:18">
      <c r="A485" s="5" t="s">
        <v>1001</v>
      </c>
      <c r="B485" s="5" t="s">
        <v>1002</v>
      </c>
      <c r="C485" s="5" t="s">
        <v>705</v>
      </c>
      <c r="D485" s="5" t="s">
        <v>2948</v>
      </c>
      <c r="E485" s="5" t="s">
        <v>2971</v>
      </c>
      <c r="F485" s="5" t="s">
        <v>2974</v>
      </c>
      <c r="G485" s="5" t="s">
        <v>2975</v>
      </c>
      <c r="H485" s="7">
        <v>12999</v>
      </c>
      <c r="I485" s="7" t="str">
        <f>IF(Amazon[[#This Row],[discounted_price]]&lt;200,"&lt;₹200",IF(OR(Amazon[[#This Row],[discounted_price]]=200,Amazon[[#This Row],[discounted_price]]&lt;=500),"₹200 - ₹500","&gt;₹500"))</f>
        <v>&gt;₹500</v>
      </c>
      <c r="J485" s="7">
        <v>18999</v>
      </c>
      <c r="K485" s="7">
        <f>(Amazon[[#This Row],[actual_price]]-Amazon[[#This Row],[discounted_price]])/Amazon[[#This Row],[actual_price]]*100</f>
        <v>31.580609505763462</v>
      </c>
      <c r="L485" s="8">
        <v>0.32</v>
      </c>
      <c r="M4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85" s="8" t="str">
        <f>IF(Amazon[[#This Row],[discount_percentage]]&gt;=50%,"Yes", "NO")</f>
        <v>NO</v>
      </c>
      <c r="O485" s="5">
        <v>4.0999999999999996</v>
      </c>
      <c r="P485" s="6">
        <v>50772</v>
      </c>
      <c r="Q485" s="6">
        <f>AVERAGE(Amazon[[#This Row],[rating]]+Amazon[[#This Row],[rating_count]]/1000)</f>
        <v>54.872</v>
      </c>
      <c r="R485" s="6">
        <f>Amazon[[#This Row],[actual_price]]*Amazon[[#This Row],[rating_count]]</f>
        <v>964617228</v>
      </c>
    </row>
    <row r="486" spans="1:18">
      <c r="A486" s="5" t="s">
        <v>1003</v>
      </c>
      <c r="B486" s="5" t="s">
        <v>1004</v>
      </c>
      <c r="C486" s="5" t="s">
        <v>695</v>
      </c>
      <c r="D486" s="5" t="s">
        <v>2948</v>
      </c>
      <c r="E486" s="5" t="s">
        <v>2969</v>
      </c>
      <c r="F486" s="5" t="s">
        <v>2970</v>
      </c>
      <c r="H486" s="7">
        <v>2999</v>
      </c>
      <c r="I486" s="7" t="str">
        <f>IF(Amazon[[#This Row],[discounted_price]]&lt;200,"&lt;₹200",IF(OR(Amazon[[#This Row],[discounted_price]]=200,Amazon[[#This Row],[discounted_price]]&lt;=500),"₹200 - ₹500","&gt;₹500"))</f>
        <v>&gt;₹500</v>
      </c>
      <c r="J486" s="7">
        <v>5999</v>
      </c>
      <c r="K486" s="7">
        <f>(Amazon[[#This Row],[actual_price]]-Amazon[[#This Row],[discounted_price]])/Amazon[[#This Row],[actual_price]]*100</f>
        <v>50.008334722453739</v>
      </c>
      <c r="L486" s="8">
        <v>0.5</v>
      </c>
      <c r="M4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486" s="8" t="str">
        <f>IF(Amazon[[#This Row],[discount_percentage]]&gt;=50%,"Yes", "NO")</f>
        <v>Yes</v>
      </c>
      <c r="O486" s="5">
        <v>4.0999999999999996</v>
      </c>
      <c r="P486" s="6">
        <v>7148</v>
      </c>
      <c r="Q486" s="6">
        <f>AVERAGE(Amazon[[#This Row],[rating]]+Amazon[[#This Row],[rating_count]]/1000)</f>
        <v>11.247999999999999</v>
      </c>
      <c r="R486" s="6">
        <f>Amazon[[#This Row],[actual_price]]*Amazon[[#This Row],[rating_count]]</f>
        <v>42880852</v>
      </c>
    </row>
    <row r="487" spans="1:18">
      <c r="A487" s="5" t="s">
        <v>1005</v>
      </c>
      <c r="B487" s="5" t="s">
        <v>1006</v>
      </c>
      <c r="C487" s="5" t="s">
        <v>751</v>
      </c>
      <c r="D487" s="5" t="s">
        <v>2948</v>
      </c>
      <c r="E487" s="5" t="s">
        <v>2971</v>
      </c>
      <c r="F487" s="5" t="s">
        <v>2972</v>
      </c>
      <c r="G487" s="5" t="s">
        <v>2973</v>
      </c>
      <c r="H487" s="5">
        <v>329</v>
      </c>
      <c r="I487" s="5" t="str">
        <f>IF(Amazon[[#This Row],[discounted_price]]&lt;200,"&lt;₹200",IF(OR(Amazon[[#This Row],[discounted_price]]=200,Amazon[[#This Row],[discounted_price]]&lt;=500),"₹200 - ₹500","&gt;₹500"))</f>
        <v>₹200 - ₹500</v>
      </c>
      <c r="J487" s="5">
        <v>999</v>
      </c>
      <c r="K487" s="7">
        <f>(Amazon[[#This Row],[actual_price]]-Amazon[[#This Row],[discounted_price]])/Amazon[[#This Row],[actual_price]]*100</f>
        <v>67.067067067067072</v>
      </c>
      <c r="L487" s="8">
        <v>0.67</v>
      </c>
      <c r="M4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87" s="8" t="str">
        <f>IF(Amazon[[#This Row],[discount_percentage]]&gt;=50%,"Yes", "NO")</f>
        <v>Yes</v>
      </c>
      <c r="O487" s="5">
        <v>4.2</v>
      </c>
      <c r="P487" s="6">
        <v>3492</v>
      </c>
      <c r="Q487" s="6">
        <f>AVERAGE(Amazon[[#This Row],[rating]]+Amazon[[#This Row],[rating_count]]/1000)</f>
        <v>7.6920000000000002</v>
      </c>
      <c r="R487" s="6">
        <f>Amazon[[#This Row],[actual_price]]*Amazon[[#This Row],[rating_count]]</f>
        <v>3488508</v>
      </c>
    </row>
    <row r="488" spans="1:18">
      <c r="A488" s="5" t="s">
        <v>1007</v>
      </c>
      <c r="B488" s="5" t="s">
        <v>1008</v>
      </c>
      <c r="C488" s="5" t="s">
        <v>695</v>
      </c>
      <c r="D488" s="5" t="s">
        <v>2948</v>
      </c>
      <c r="E488" s="5" t="s">
        <v>2969</v>
      </c>
      <c r="F488" s="5" t="s">
        <v>2970</v>
      </c>
      <c r="H488" s="7">
        <v>1299</v>
      </c>
      <c r="I488" s="7" t="str">
        <f>IF(Amazon[[#This Row],[discounted_price]]&lt;200,"&lt;₹200",IF(OR(Amazon[[#This Row],[discounted_price]]=200,Amazon[[#This Row],[discounted_price]]&lt;=500),"₹200 - ₹500","&gt;₹500"))</f>
        <v>&gt;₹500</v>
      </c>
      <c r="J488" s="7">
        <v>5999</v>
      </c>
      <c r="K488" s="7">
        <f>(Amazon[[#This Row],[actual_price]]-Amazon[[#This Row],[discounted_price]])/Amazon[[#This Row],[actual_price]]*100</f>
        <v>78.346391065177528</v>
      </c>
      <c r="L488" s="8">
        <v>0.78</v>
      </c>
      <c r="M4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88" s="8" t="str">
        <f>IF(Amazon[[#This Row],[discount_percentage]]&gt;=50%,"Yes", "NO")</f>
        <v>Yes</v>
      </c>
      <c r="O488" s="5">
        <v>3.3</v>
      </c>
      <c r="P488" s="6">
        <v>4415</v>
      </c>
      <c r="Q488" s="6">
        <f>AVERAGE(Amazon[[#This Row],[rating]]+Amazon[[#This Row],[rating_count]]/1000)</f>
        <v>7.7149999999999999</v>
      </c>
      <c r="R488" s="6">
        <f>Amazon[[#This Row],[actual_price]]*Amazon[[#This Row],[rating_count]]</f>
        <v>26485585</v>
      </c>
    </row>
    <row r="489" spans="1:18">
      <c r="A489" s="5" t="s">
        <v>1009</v>
      </c>
      <c r="B489" s="5" t="s">
        <v>1010</v>
      </c>
      <c r="C489" s="5" t="s">
        <v>716</v>
      </c>
      <c r="D489" s="5" t="s">
        <v>2948</v>
      </c>
      <c r="E489" s="5" t="s">
        <v>2950</v>
      </c>
      <c r="F489" s="5" t="s">
        <v>2976</v>
      </c>
      <c r="G489" s="5" t="s">
        <v>2977</v>
      </c>
      <c r="H489" s="7">
        <v>1989</v>
      </c>
      <c r="I489" s="7" t="str">
        <f>IF(Amazon[[#This Row],[discounted_price]]&lt;200,"&lt;₹200",IF(OR(Amazon[[#This Row],[discounted_price]]=200,Amazon[[#This Row],[discounted_price]]&lt;=500),"₹200 - ₹500","&gt;₹500"))</f>
        <v>&gt;₹500</v>
      </c>
      <c r="J489" s="7">
        <v>3500</v>
      </c>
      <c r="K489" s="7">
        <f>(Amazon[[#This Row],[actual_price]]-Amazon[[#This Row],[discounted_price]])/Amazon[[#This Row],[actual_price]]*100</f>
        <v>43.171428571428571</v>
      </c>
      <c r="L489" s="8">
        <v>0.43</v>
      </c>
      <c r="M4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489" s="8" t="str">
        <f>IF(Amazon[[#This Row],[discount_percentage]]&gt;=50%,"Yes", "NO")</f>
        <v>NO</v>
      </c>
      <c r="O489" s="5">
        <v>4.4000000000000004</v>
      </c>
      <c r="P489" s="6">
        <v>67260</v>
      </c>
      <c r="Q489" s="6">
        <f>AVERAGE(Amazon[[#This Row],[rating]]+Amazon[[#This Row],[rating_count]]/1000)</f>
        <v>71.660000000000011</v>
      </c>
      <c r="R489" s="6">
        <f>Amazon[[#This Row],[actual_price]]*Amazon[[#This Row],[rating_count]]</f>
        <v>235410000</v>
      </c>
    </row>
    <row r="490" spans="1:18">
      <c r="A490" s="5" t="s">
        <v>1011</v>
      </c>
      <c r="B490" s="5" t="s">
        <v>697</v>
      </c>
      <c r="C490" s="5" t="s">
        <v>695</v>
      </c>
      <c r="D490" s="5" t="s">
        <v>2948</v>
      </c>
      <c r="E490" s="5" t="s">
        <v>2969</v>
      </c>
      <c r="F490" s="5" t="s">
        <v>2970</v>
      </c>
      <c r="H490" s="7">
        <v>1999</v>
      </c>
      <c r="I490" s="7" t="str">
        <f>IF(Amazon[[#This Row],[discounted_price]]&lt;200,"&lt;₹200",IF(OR(Amazon[[#This Row],[discounted_price]]=200,Amazon[[#This Row],[discounted_price]]&lt;=500),"₹200 - ₹500","&gt;₹500"))</f>
        <v>&gt;₹500</v>
      </c>
      <c r="J490" s="7">
        <v>9999</v>
      </c>
      <c r="K490" s="7">
        <f>(Amazon[[#This Row],[actual_price]]-Amazon[[#This Row],[discounted_price]])/Amazon[[#This Row],[actual_price]]*100</f>
        <v>80.008000800079998</v>
      </c>
      <c r="L490" s="8">
        <v>0.8</v>
      </c>
      <c r="M4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90" s="8" t="str">
        <f>IF(Amazon[[#This Row],[discount_percentage]]&gt;=50%,"Yes", "NO")</f>
        <v>Yes</v>
      </c>
      <c r="O490" s="5">
        <v>4.3</v>
      </c>
      <c r="P490" s="6">
        <v>27704</v>
      </c>
      <c r="Q490" s="6">
        <f>AVERAGE(Amazon[[#This Row],[rating]]+Amazon[[#This Row],[rating_count]]/1000)</f>
        <v>32.003999999999998</v>
      </c>
      <c r="R490" s="6">
        <f>Amazon[[#This Row],[actual_price]]*Amazon[[#This Row],[rating_count]]</f>
        <v>277012296</v>
      </c>
    </row>
    <row r="491" spans="1:18">
      <c r="A491" s="5" t="s">
        <v>1012</v>
      </c>
      <c r="B491" s="5" t="s">
        <v>1013</v>
      </c>
      <c r="C491" s="5" t="s">
        <v>705</v>
      </c>
      <c r="D491" s="5" t="s">
        <v>2948</v>
      </c>
      <c r="E491" s="5" t="s">
        <v>2971</v>
      </c>
      <c r="F491" s="5" t="s">
        <v>2974</v>
      </c>
      <c r="G491" s="5" t="s">
        <v>2975</v>
      </c>
      <c r="H491" s="7">
        <v>12999</v>
      </c>
      <c r="I491" s="7" t="str">
        <f>IF(Amazon[[#This Row],[discounted_price]]&lt;200,"&lt;₹200",IF(OR(Amazon[[#This Row],[discounted_price]]=200,Amazon[[#This Row],[discounted_price]]&lt;=500),"₹200 - ₹500","&gt;₹500"))</f>
        <v>&gt;₹500</v>
      </c>
      <c r="J491" s="7">
        <v>18999</v>
      </c>
      <c r="K491" s="7">
        <f>(Amazon[[#This Row],[actual_price]]-Amazon[[#This Row],[discounted_price]])/Amazon[[#This Row],[actual_price]]*100</f>
        <v>31.580609505763462</v>
      </c>
      <c r="L491" s="8">
        <v>0.32</v>
      </c>
      <c r="M4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491" s="8" t="str">
        <f>IF(Amazon[[#This Row],[discount_percentage]]&gt;=50%,"Yes", "NO")</f>
        <v>NO</v>
      </c>
      <c r="O491" s="5">
        <v>4.0999999999999996</v>
      </c>
      <c r="P491" s="6">
        <v>50772</v>
      </c>
      <c r="Q491" s="6">
        <f>AVERAGE(Amazon[[#This Row],[rating]]+Amazon[[#This Row],[rating_count]]/1000)</f>
        <v>54.872</v>
      </c>
      <c r="R491" s="6">
        <f>Amazon[[#This Row],[actual_price]]*Amazon[[#This Row],[rating_count]]</f>
        <v>964617228</v>
      </c>
    </row>
    <row r="492" spans="1:18">
      <c r="A492" s="5" t="s">
        <v>1014</v>
      </c>
      <c r="B492" s="5" t="s">
        <v>1015</v>
      </c>
      <c r="C492" s="5" t="s">
        <v>695</v>
      </c>
      <c r="D492" s="5" t="s">
        <v>2948</v>
      </c>
      <c r="E492" s="5" t="s">
        <v>2969</v>
      </c>
      <c r="F492" s="5" t="s">
        <v>2970</v>
      </c>
      <c r="H492" s="7">
        <v>1499</v>
      </c>
      <c r="I492" s="7" t="str">
        <f>IF(Amazon[[#This Row],[discounted_price]]&lt;200,"&lt;₹200",IF(OR(Amazon[[#This Row],[discounted_price]]=200,Amazon[[#This Row],[discounted_price]]&lt;=500),"₹200 - ₹500","&gt;₹500"))</f>
        <v>&gt;₹500</v>
      </c>
      <c r="J492" s="7">
        <v>4999</v>
      </c>
      <c r="K492" s="7">
        <f>(Amazon[[#This Row],[actual_price]]-Amazon[[#This Row],[discounted_price]])/Amazon[[#This Row],[actual_price]]*100</f>
        <v>70.014002800560121</v>
      </c>
      <c r="L492" s="8">
        <v>0.7</v>
      </c>
      <c r="M4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492" s="8" t="str">
        <f>IF(Amazon[[#This Row],[discount_percentage]]&gt;=50%,"Yes", "NO")</f>
        <v>Yes</v>
      </c>
      <c r="O492" s="5">
        <v>4</v>
      </c>
      <c r="P492" s="6">
        <v>92588</v>
      </c>
      <c r="Q492" s="6">
        <f>AVERAGE(Amazon[[#This Row],[rating]]+Amazon[[#This Row],[rating_count]]/1000)</f>
        <v>96.587999999999994</v>
      </c>
      <c r="R492" s="6">
        <f>Amazon[[#This Row],[actual_price]]*Amazon[[#This Row],[rating_count]]</f>
        <v>462847412</v>
      </c>
    </row>
    <row r="493" spans="1:18">
      <c r="A493" s="5" t="s">
        <v>1016</v>
      </c>
      <c r="B493" s="5" t="s">
        <v>1017</v>
      </c>
      <c r="C493" s="5" t="s">
        <v>705</v>
      </c>
      <c r="D493" s="5" t="s">
        <v>2948</v>
      </c>
      <c r="E493" s="5" t="s">
        <v>2971</v>
      </c>
      <c r="F493" s="5" t="s">
        <v>2974</v>
      </c>
      <c r="G493" s="5" t="s">
        <v>2975</v>
      </c>
      <c r="H493" s="7">
        <v>16999</v>
      </c>
      <c r="I493" s="7" t="str">
        <f>IF(Amazon[[#This Row],[discounted_price]]&lt;200,"&lt;₹200",IF(OR(Amazon[[#This Row],[discounted_price]]=200,Amazon[[#This Row],[discounted_price]]&lt;=500),"₹200 - ₹500","&gt;₹500"))</f>
        <v>&gt;₹500</v>
      </c>
      <c r="J493" s="7">
        <v>20999</v>
      </c>
      <c r="K493" s="7">
        <f>(Amazon[[#This Row],[actual_price]]-Amazon[[#This Row],[discounted_price]])/Amazon[[#This Row],[actual_price]]*100</f>
        <v>19.048526120291442</v>
      </c>
      <c r="L493" s="8">
        <v>0.19</v>
      </c>
      <c r="M4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93" s="8" t="str">
        <f>IF(Amazon[[#This Row],[discount_percentage]]&gt;=50%,"Yes", "NO")</f>
        <v>NO</v>
      </c>
      <c r="O493" s="5">
        <v>4.0999999999999996</v>
      </c>
      <c r="P493" s="6">
        <v>31822</v>
      </c>
      <c r="Q493" s="6">
        <f>AVERAGE(Amazon[[#This Row],[rating]]+Amazon[[#This Row],[rating_count]]/1000)</f>
        <v>35.921999999999997</v>
      </c>
      <c r="R493" s="6">
        <f>Amazon[[#This Row],[actual_price]]*Amazon[[#This Row],[rating_count]]</f>
        <v>668230178</v>
      </c>
    </row>
    <row r="494" spans="1:18">
      <c r="A494" s="5" t="s">
        <v>1018</v>
      </c>
      <c r="B494" s="5" t="s">
        <v>1019</v>
      </c>
      <c r="C494" s="5" t="s">
        <v>695</v>
      </c>
      <c r="D494" s="5" t="s">
        <v>2948</v>
      </c>
      <c r="E494" s="5" t="s">
        <v>2969</v>
      </c>
      <c r="F494" s="5" t="s">
        <v>2970</v>
      </c>
      <c r="H494" s="7">
        <v>1999</v>
      </c>
      <c r="I494" s="7" t="str">
        <f>IF(Amazon[[#This Row],[discounted_price]]&lt;200,"&lt;₹200",IF(OR(Amazon[[#This Row],[discounted_price]]=200,Amazon[[#This Row],[discounted_price]]&lt;=500),"₹200 - ₹500","&gt;₹500"))</f>
        <v>&gt;₹500</v>
      </c>
      <c r="J494" s="7">
        <v>8499</v>
      </c>
      <c r="K494" s="7">
        <f>(Amazon[[#This Row],[actual_price]]-Amazon[[#This Row],[discounted_price]])/Amazon[[#This Row],[actual_price]]*100</f>
        <v>76.479585833627482</v>
      </c>
      <c r="L494" s="8">
        <v>0.76</v>
      </c>
      <c r="M4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494" s="8" t="str">
        <f>IF(Amazon[[#This Row],[discount_percentage]]&gt;=50%,"Yes", "NO")</f>
        <v>Yes</v>
      </c>
      <c r="O494" s="5">
        <v>4.3</v>
      </c>
      <c r="P494" s="6">
        <v>240</v>
      </c>
      <c r="Q494" s="6">
        <f>AVERAGE(Amazon[[#This Row],[rating]]+Amazon[[#This Row],[rating_count]]/1000)</f>
        <v>4.54</v>
      </c>
      <c r="R494" s="6">
        <f>Amazon[[#This Row],[actual_price]]*Amazon[[#This Row],[rating_count]]</f>
        <v>2039760</v>
      </c>
    </row>
    <row r="495" spans="1:18">
      <c r="A495" s="5" t="s">
        <v>1020</v>
      </c>
      <c r="B495" s="5" t="s">
        <v>1021</v>
      </c>
      <c r="C495" s="5" t="s">
        <v>695</v>
      </c>
      <c r="D495" s="5" t="s">
        <v>2948</v>
      </c>
      <c r="E495" s="5" t="s">
        <v>2969</v>
      </c>
      <c r="F495" s="5" t="s">
        <v>2970</v>
      </c>
      <c r="H495" s="7">
        <v>4999</v>
      </c>
      <c r="I495" s="7" t="str">
        <f>IF(Amazon[[#This Row],[discounted_price]]&lt;200,"&lt;₹200",IF(OR(Amazon[[#This Row],[discounted_price]]=200,Amazon[[#This Row],[discounted_price]]&lt;=500),"₹200 - ₹500","&gt;₹500"))</f>
        <v>&gt;₹500</v>
      </c>
      <c r="J495" s="7">
        <v>6999</v>
      </c>
      <c r="K495" s="7">
        <f>(Amazon[[#This Row],[actual_price]]-Amazon[[#This Row],[discounted_price]])/Amazon[[#This Row],[actual_price]]*100</f>
        <v>28.575510787255322</v>
      </c>
      <c r="L495" s="8">
        <v>0.28999999999999998</v>
      </c>
      <c r="M4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495" s="8" t="str">
        <f>IF(Amazon[[#This Row],[discount_percentage]]&gt;=50%,"Yes", "NO")</f>
        <v>NO</v>
      </c>
      <c r="O495" s="5">
        <v>3.8</v>
      </c>
      <c r="P495" s="6">
        <v>758</v>
      </c>
      <c r="Q495" s="6">
        <f>AVERAGE(Amazon[[#This Row],[rating]]+Amazon[[#This Row],[rating_count]]/1000)</f>
        <v>4.5579999999999998</v>
      </c>
      <c r="R495" s="6">
        <f>Amazon[[#This Row],[actual_price]]*Amazon[[#This Row],[rating_count]]</f>
        <v>5305242</v>
      </c>
    </row>
    <row r="496" spans="1:18">
      <c r="A496" s="5" t="s">
        <v>1022</v>
      </c>
      <c r="B496" s="5" t="s">
        <v>1023</v>
      </c>
      <c r="C496" s="5" t="s">
        <v>695</v>
      </c>
      <c r="D496" s="5" t="s">
        <v>2948</v>
      </c>
      <c r="E496" s="5" t="s">
        <v>2969</v>
      </c>
      <c r="F496" s="5" t="s">
        <v>2970</v>
      </c>
      <c r="H496" s="7">
        <v>2499</v>
      </c>
      <c r="I496" s="7" t="str">
        <f>IF(Amazon[[#This Row],[discounted_price]]&lt;200,"&lt;₹200",IF(OR(Amazon[[#This Row],[discounted_price]]=200,Amazon[[#This Row],[discounted_price]]&lt;=500),"₹200 - ₹500","&gt;₹500"))</f>
        <v>&gt;₹500</v>
      </c>
      <c r="J496" s="7">
        <v>5999</v>
      </c>
      <c r="K496" s="7">
        <f>(Amazon[[#This Row],[actual_price]]-Amazon[[#This Row],[discounted_price]])/Amazon[[#This Row],[actual_price]]*100</f>
        <v>58.343057176196034</v>
      </c>
      <c r="L496" s="8">
        <v>0.57999999999999996</v>
      </c>
      <c r="M4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96" s="8" t="str">
        <f>IF(Amazon[[#This Row],[discount_percentage]]&gt;=50%,"Yes", "NO")</f>
        <v>Yes</v>
      </c>
      <c r="O496" s="5">
        <v>3.7</v>
      </c>
      <c r="P496" s="6">
        <v>828</v>
      </c>
      <c r="Q496" s="6">
        <f>AVERAGE(Amazon[[#This Row],[rating]]+Amazon[[#This Row],[rating_count]]/1000)</f>
        <v>4.5280000000000005</v>
      </c>
      <c r="R496" s="6">
        <f>Amazon[[#This Row],[actual_price]]*Amazon[[#This Row],[rating_count]]</f>
        <v>4967172</v>
      </c>
    </row>
    <row r="497" spans="1:18">
      <c r="A497" s="5" t="s">
        <v>1024</v>
      </c>
      <c r="B497" s="5" t="s">
        <v>1025</v>
      </c>
      <c r="C497" s="5" t="s">
        <v>721</v>
      </c>
      <c r="D497" s="5" t="s">
        <v>2948</v>
      </c>
      <c r="E497" s="5" t="s">
        <v>2971</v>
      </c>
      <c r="F497" s="5" t="s">
        <v>2974</v>
      </c>
      <c r="G497" s="5" t="s">
        <v>2978</v>
      </c>
      <c r="H497" s="7">
        <v>1399</v>
      </c>
      <c r="I497" s="7" t="str">
        <f>IF(Amazon[[#This Row],[discounted_price]]&lt;200,"&lt;₹200",IF(OR(Amazon[[#This Row],[discounted_price]]=200,Amazon[[#This Row],[discounted_price]]&lt;=500),"₹200 - ₹500","&gt;₹500"))</f>
        <v>&gt;₹500</v>
      </c>
      <c r="J497" s="7">
        <v>1630</v>
      </c>
      <c r="K497" s="7">
        <f>(Amazon[[#This Row],[actual_price]]-Amazon[[#This Row],[discounted_price]])/Amazon[[#This Row],[actual_price]]*100</f>
        <v>14.171779141104293</v>
      </c>
      <c r="L497" s="8">
        <v>0.14000000000000001</v>
      </c>
      <c r="M4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497" s="8" t="str">
        <f>IF(Amazon[[#This Row],[discount_percentage]]&gt;=50%,"Yes", "NO")</f>
        <v>NO</v>
      </c>
      <c r="O497" s="5">
        <v>4</v>
      </c>
      <c r="P497" s="6">
        <v>9378</v>
      </c>
      <c r="Q497" s="6">
        <f>AVERAGE(Amazon[[#This Row],[rating]]+Amazon[[#This Row],[rating_count]]/1000)</f>
        <v>13.378</v>
      </c>
      <c r="R497" s="6">
        <f>Amazon[[#This Row],[actual_price]]*Amazon[[#This Row],[rating_count]]</f>
        <v>15286140</v>
      </c>
    </row>
    <row r="498" spans="1:18">
      <c r="A498" s="5" t="s">
        <v>1026</v>
      </c>
      <c r="B498" s="5" t="s">
        <v>1027</v>
      </c>
      <c r="C498" s="5" t="s">
        <v>695</v>
      </c>
      <c r="D498" s="5" t="s">
        <v>2948</v>
      </c>
      <c r="E498" s="5" t="s">
        <v>2969</v>
      </c>
      <c r="F498" s="5" t="s">
        <v>2970</v>
      </c>
      <c r="H498" s="7">
        <v>1499</v>
      </c>
      <c r="I498" s="7" t="str">
        <f>IF(Amazon[[#This Row],[discounted_price]]&lt;200,"&lt;₹200",IF(OR(Amazon[[#This Row],[discounted_price]]=200,Amazon[[#This Row],[discounted_price]]&lt;=500),"₹200 - ₹500","&gt;₹500"))</f>
        <v>&gt;₹500</v>
      </c>
      <c r="J498" s="7">
        <v>9999</v>
      </c>
      <c r="K498" s="7">
        <f>(Amazon[[#This Row],[actual_price]]-Amazon[[#This Row],[discounted_price]])/Amazon[[#This Row],[actual_price]]*100</f>
        <v>85.008500850085014</v>
      </c>
      <c r="L498" s="8">
        <v>0.85</v>
      </c>
      <c r="M4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498" s="8" t="str">
        <f>IF(Amazon[[#This Row],[discount_percentage]]&gt;=50%,"Yes", "NO")</f>
        <v>Yes</v>
      </c>
      <c r="O498" s="5">
        <v>4.2</v>
      </c>
      <c r="P498" s="6">
        <v>22638</v>
      </c>
      <c r="Q498" s="6">
        <f>AVERAGE(Amazon[[#This Row],[rating]]+Amazon[[#This Row],[rating_count]]/1000)</f>
        <v>26.838000000000001</v>
      </c>
      <c r="R498" s="6">
        <f>Amazon[[#This Row],[actual_price]]*Amazon[[#This Row],[rating_count]]</f>
        <v>226357362</v>
      </c>
    </row>
    <row r="499" spans="1:18">
      <c r="A499" s="5" t="s">
        <v>1028</v>
      </c>
      <c r="B499" s="5" t="s">
        <v>1029</v>
      </c>
      <c r="C499" s="5" t="s">
        <v>751</v>
      </c>
      <c r="D499" s="5" t="s">
        <v>2948</v>
      </c>
      <c r="E499" s="5" t="s">
        <v>2971</v>
      </c>
      <c r="F499" s="5" t="s">
        <v>2972</v>
      </c>
      <c r="G499" s="5" t="s">
        <v>2973</v>
      </c>
      <c r="H499" s="5">
        <v>249</v>
      </c>
      <c r="I499" s="5" t="str">
        <f>IF(Amazon[[#This Row],[discounted_price]]&lt;200,"&lt;₹200",IF(OR(Amazon[[#This Row],[discounted_price]]=200,Amazon[[#This Row],[discounted_price]]&lt;=500),"₹200 - ₹500","&gt;₹500"))</f>
        <v>₹200 - ₹500</v>
      </c>
      <c r="J499" s="5">
        <v>599</v>
      </c>
      <c r="K499" s="7">
        <f>(Amazon[[#This Row],[actual_price]]-Amazon[[#This Row],[discounted_price]])/Amazon[[#This Row],[actual_price]]*100</f>
        <v>58.430717863105173</v>
      </c>
      <c r="L499" s="8">
        <v>0.57999999999999996</v>
      </c>
      <c r="M4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499" s="8" t="str">
        <f>IF(Amazon[[#This Row],[discount_percentage]]&gt;=50%,"Yes", "NO")</f>
        <v>Yes</v>
      </c>
      <c r="O499" s="5">
        <v>3.9</v>
      </c>
      <c r="P499" s="6">
        <v>2147</v>
      </c>
      <c r="Q499" s="6">
        <f>AVERAGE(Amazon[[#This Row],[rating]]+Amazon[[#This Row],[rating_count]]/1000)</f>
        <v>6.0469999999999997</v>
      </c>
      <c r="R499" s="6">
        <f>Amazon[[#This Row],[actual_price]]*Amazon[[#This Row],[rating_count]]</f>
        <v>1286053</v>
      </c>
    </row>
    <row r="500" spans="1:18">
      <c r="A500" s="5" t="s">
        <v>1030</v>
      </c>
      <c r="B500" s="5" t="s">
        <v>1031</v>
      </c>
      <c r="C500" s="5" t="s">
        <v>907</v>
      </c>
      <c r="D500" s="5" t="s">
        <v>2948</v>
      </c>
      <c r="E500" s="5" t="s">
        <v>2971</v>
      </c>
      <c r="F500" s="5" t="s">
        <v>2972</v>
      </c>
      <c r="G500" s="5" t="s">
        <v>2988</v>
      </c>
      <c r="H500" s="5">
        <v>299</v>
      </c>
      <c r="I500" s="5" t="str">
        <f>IF(Amazon[[#This Row],[discounted_price]]&lt;200,"&lt;₹200",IF(OR(Amazon[[#This Row],[discounted_price]]=200,Amazon[[#This Row],[discounted_price]]&lt;=500),"₹200 - ₹500","&gt;₹500"))</f>
        <v>₹200 - ₹500</v>
      </c>
      <c r="J500" s="7">
        <v>1199</v>
      </c>
      <c r="K500" s="7">
        <f>(Amazon[[#This Row],[actual_price]]-Amazon[[#This Row],[discounted_price]])/Amazon[[#This Row],[actual_price]]*100</f>
        <v>75.062552126772303</v>
      </c>
      <c r="L500" s="8">
        <v>0.75</v>
      </c>
      <c r="M5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00" s="8" t="str">
        <f>IF(Amazon[[#This Row],[discount_percentage]]&gt;=50%,"Yes", "NO")</f>
        <v>Yes</v>
      </c>
      <c r="O500" s="5">
        <v>4.5</v>
      </c>
      <c r="P500" s="6">
        <v>596</v>
      </c>
      <c r="Q500" s="6">
        <f>AVERAGE(Amazon[[#This Row],[rating]]+Amazon[[#This Row],[rating_count]]/1000)</f>
        <v>5.0960000000000001</v>
      </c>
      <c r="R500" s="6">
        <f>Amazon[[#This Row],[actual_price]]*Amazon[[#This Row],[rating_count]]</f>
        <v>714604</v>
      </c>
    </row>
    <row r="501" spans="1:18">
      <c r="A501" s="5" t="s">
        <v>1032</v>
      </c>
      <c r="B501" s="5" t="s">
        <v>1033</v>
      </c>
      <c r="C501" s="5" t="s">
        <v>868</v>
      </c>
      <c r="D501" s="5" t="s">
        <v>2948</v>
      </c>
      <c r="E501" s="5" t="s">
        <v>2971</v>
      </c>
      <c r="F501" s="5" t="s">
        <v>2972</v>
      </c>
      <c r="G501" s="5" t="s">
        <v>2987</v>
      </c>
      <c r="H501" s="5">
        <v>79</v>
      </c>
      <c r="I501" s="5" t="str">
        <f>IF(Amazon[[#This Row],[discounted_price]]&lt;200,"&lt;₹200",IF(OR(Amazon[[#This Row],[discounted_price]]=200,Amazon[[#This Row],[discounted_price]]&lt;=500),"₹200 - ₹500","&gt;₹500"))</f>
        <v>&lt;₹200</v>
      </c>
      <c r="J501" s="5">
        <v>499</v>
      </c>
      <c r="K501" s="7">
        <f>(Amazon[[#This Row],[actual_price]]-Amazon[[#This Row],[discounted_price]])/Amazon[[#This Row],[actual_price]]*100</f>
        <v>84.168336673346687</v>
      </c>
      <c r="L501" s="8">
        <v>0.84</v>
      </c>
      <c r="M5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501" s="8" t="str">
        <f>IF(Amazon[[#This Row],[discount_percentage]]&gt;=50%,"Yes", "NO")</f>
        <v>Yes</v>
      </c>
      <c r="O501" s="5">
        <v>4.2</v>
      </c>
      <c r="P501" s="6">
        <v>1949</v>
      </c>
      <c r="Q501" s="6">
        <f>AVERAGE(Amazon[[#This Row],[rating]]+Amazon[[#This Row],[rating_count]]/1000)</f>
        <v>6.149</v>
      </c>
      <c r="R501" s="6">
        <f>Amazon[[#This Row],[actual_price]]*Amazon[[#This Row],[rating_count]]</f>
        <v>972551</v>
      </c>
    </row>
    <row r="502" spans="1:18">
      <c r="A502" s="5" t="s">
        <v>1034</v>
      </c>
      <c r="B502" s="5" t="s">
        <v>1035</v>
      </c>
      <c r="C502" s="5" t="s">
        <v>705</v>
      </c>
      <c r="D502" s="5" t="s">
        <v>2948</v>
      </c>
      <c r="E502" s="5" t="s">
        <v>2971</v>
      </c>
      <c r="F502" s="5" t="s">
        <v>2974</v>
      </c>
      <c r="G502" s="5" t="s">
        <v>2975</v>
      </c>
      <c r="H502" s="7">
        <v>13999</v>
      </c>
      <c r="I502" s="7" t="str">
        <f>IF(Amazon[[#This Row],[discounted_price]]&lt;200,"&lt;₹200",IF(OR(Amazon[[#This Row],[discounted_price]]=200,Amazon[[#This Row],[discounted_price]]&lt;=500),"₹200 - ₹500","&gt;₹500"))</f>
        <v>&gt;₹500</v>
      </c>
      <c r="J502" s="7">
        <v>15999</v>
      </c>
      <c r="K502" s="7">
        <f>(Amazon[[#This Row],[actual_price]]-Amazon[[#This Row],[discounted_price]])/Amazon[[#This Row],[actual_price]]*100</f>
        <v>12.500781298831177</v>
      </c>
      <c r="L502" s="8">
        <v>0.13</v>
      </c>
      <c r="M5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502" s="8" t="str">
        <f>IF(Amazon[[#This Row],[discount_percentage]]&gt;=50%,"Yes", "NO")</f>
        <v>NO</v>
      </c>
      <c r="O502" s="5">
        <v>3.9</v>
      </c>
      <c r="P502" s="6">
        <v>2180</v>
      </c>
      <c r="Q502" s="6">
        <f>AVERAGE(Amazon[[#This Row],[rating]]+Amazon[[#This Row],[rating_count]]/1000)</f>
        <v>6.08</v>
      </c>
      <c r="R502" s="6">
        <f>Amazon[[#This Row],[actual_price]]*Amazon[[#This Row],[rating_count]]</f>
        <v>34877820</v>
      </c>
    </row>
    <row r="503" spans="1:18">
      <c r="A503" s="5" t="s">
        <v>1036</v>
      </c>
      <c r="B503" s="5" t="s">
        <v>1037</v>
      </c>
      <c r="C503" s="5" t="s">
        <v>726</v>
      </c>
      <c r="D503" s="5" t="s">
        <v>2948</v>
      </c>
      <c r="E503" s="5" t="s">
        <v>2979</v>
      </c>
      <c r="F503" s="5" t="s">
        <v>2980</v>
      </c>
      <c r="G503" s="5" t="s">
        <v>2981</v>
      </c>
      <c r="H503" s="5">
        <v>949</v>
      </c>
      <c r="I503" s="5" t="str">
        <f>IF(Amazon[[#This Row],[discounted_price]]&lt;200,"&lt;₹200",IF(OR(Amazon[[#This Row],[discounted_price]]=200,Amazon[[#This Row],[discounted_price]]&lt;=500),"₹200 - ₹500","&gt;₹500"))</f>
        <v>&gt;₹500</v>
      </c>
      <c r="J503" s="5">
        <v>999</v>
      </c>
      <c r="K503" s="7">
        <f>(Amazon[[#This Row],[actual_price]]-Amazon[[#This Row],[discounted_price]])/Amazon[[#This Row],[actual_price]]*100</f>
        <v>5.005005005005005</v>
      </c>
      <c r="L503" s="8">
        <v>0.05</v>
      </c>
      <c r="M5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503" s="8" t="str">
        <f>IF(Amazon[[#This Row],[discount_percentage]]&gt;=50%,"Yes", "NO")</f>
        <v>NO</v>
      </c>
      <c r="O503" s="5">
        <v>4.2</v>
      </c>
      <c r="P503" s="6">
        <v>31539</v>
      </c>
      <c r="Q503" s="6">
        <f>AVERAGE(Amazon[[#This Row],[rating]]+Amazon[[#This Row],[rating_count]]/1000)</f>
        <v>35.739000000000004</v>
      </c>
      <c r="R503" s="6">
        <f>Amazon[[#This Row],[actual_price]]*Amazon[[#This Row],[rating_count]]</f>
        <v>31507461</v>
      </c>
    </row>
    <row r="504" spans="1:18">
      <c r="A504" s="5" t="s">
        <v>1038</v>
      </c>
      <c r="B504" s="5" t="s">
        <v>1039</v>
      </c>
      <c r="C504" s="5" t="s">
        <v>830</v>
      </c>
      <c r="D504" s="5" t="s">
        <v>2948</v>
      </c>
      <c r="E504" s="5" t="s">
        <v>2971</v>
      </c>
      <c r="F504" s="5" t="s">
        <v>2972</v>
      </c>
      <c r="G504" s="5" t="s">
        <v>2985</v>
      </c>
      <c r="H504" s="5">
        <v>99</v>
      </c>
      <c r="I504" s="5" t="str">
        <f>IF(Amazon[[#This Row],[discounted_price]]&lt;200,"&lt;₹200",IF(OR(Amazon[[#This Row],[discounted_price]]=200,Amazon[[#This Row],[discounted_price]]&lt;=500),"₹200 - ₹500","&gt;₹500"))</f>
        <v>&lt;₹200</v>
      </c>
      <c r="J504" s="5">
        <v>499</v>
      </c>
      <c r="K504" s="7">
        <f>(Amazon[[#This Row],[actual_price]]-Amazon[[#This Row],[discounted_price]])/Amazon[[#This Row],[actual_price]]*100</f>
        <v>80.160320641282567</v>
      </c>
      <c r="L504" s="8">
        <v>0.8</v>
      </c>
      <c r="M5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04" s="8" t="str">
        <f>IF(Amazon[[#This Row],[discount_percentage]]&gt;=50%,"Yes", "NO")</f>
        <v>Yes</v>
      </c>
      <c r="O504" s="5">
        <v>4.0999999999999996</v>
      </c>
      <c r="P504" s="6">
        <v>2451</v>
      </c>
      <c r="Q504" s="6">
        <f>AVERAGE(Amazon[[#This Row],[rating]]+Amazon[[#This Row],[rating_count]]/1000)</f>
        <v>6.5510000000000002</v>
      </c>
      <c r="R504" s="6">
        <f>Amazon[[#This Row],[actual_price]]*Amazon[[#This Row],[rating_count]]</f>
        <v>1223049</v>
      </c>
    </row>
    <row r="505" spans="1:18">
      <c r="A505" s="5" t="s">
        <v>1040</v>
      </c>
      <c r="B505" s="5" t="s">
        <v>1041</v>
      </c>
      <c r="C505" s="5" t="s">
        <v>695</v>
      </c>
      <c r="D505" s="5" t="s">
        <v>2948</v>
      </c>
      <c r="E505" s="5" t="s">
        <v>2969</v>
      </c>
      <c r="F505" s="5" t="s">
        <v>2970</v>
      </c>
      <c r="H505" s="7">
        <v>2499</v>
      </c>
      <c r="I505" s="7" t="str">
        <f>IF(Amazon[[#This Row],[discounted_price]]&lt;200,"&lt;₹200",IF(OR(Amazon[[#This Row],[discounted_price]]=200,Amazon[[#This Row],[discounted_price]]&lt;=500),"₹200 - ₹500","&gt;₹500"))</f>
        <v>&gt;₹500</v>
      </c>
      <c r="J505" s="7">
        <v>7990</v>
      </c>
      <c r="K505" s="7">
        <f>(Amazon[[#This Row],[actual_price]]-Amazon[[#This Row],[discounted_price]])/Amazon[[#This Row],[actual_price]]*100</f>
        <v>68.723404255319153</v>
      </c>
      <c r="L505" s="8">
        <v>0.69</v>
      </c>
      <c r="M5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05" s="8" t="str">
        <f>IF(Amazon[[#This Row],[discount_percentage]]&gt;=50%,"Yes", "NO")</f>
        <v>Yes</v>
      </c>
      <c r="O505" s="5">
        <v>4.0999999999999996</v>
      </c>
      <c r="P505" s="6">
        <v>154</v>
      </c>
      <c r="Q505" s="6">
        <f>AVERAGE(Amazon[[#This Row],[rating]]+Amazon[[#This Row],[rating_count]]/1000)</f>
        <v>4.2539999999999996</v>
      </c>
      <c r="R505" s="6">
        <f>Amazon[[#This Row],[actual_price]]*Amazon[[#This Row],[rating_count]]</f>
        <v>1230460</v>
      </c>
    </row>
    <row r="506" spans="1:18">
      <c r="A506" s="5" t="s">
        <v>1042</v>
      </c>
      <c r="B506" s="5" t="s">
        <v>1043</v>
      </c>
      <c r="C506" s="5" t="s">
        <v>1044</v>
      </c>
      <c r="D506" s="5" t="s">
        <v>2948</v>
      </c>
      <c r="E506" s="5" t="s">
        <v>2971</v>
      </c>
      <c r="F506" s="5" t="s">
        <v>2972</v>
      </c>
      <c r="G506" s="5" t="s">
        <v>2958</v>
      </c>
      <c r="H506" s="5">
        <v>689</v>
      </c>
      <c r="I506" s="5" t="str">
        <f>IF(Amazon[[#This Row],[discounted_price]]&lt;200,"&lt;₹200",IF(OR(Amazon[[#This Row],[discounted_price]]=200,Amazon[[#This Row],[discounted_price]]&lt;=500),"₹200 - ₹500","&gt;₹500"))</f>
        <v>&gt;₹500</v>
      </c>
      <c r="J506" s="7">
        <v>1999</v>
      </c>
      <c r="K506" s="7">
        <f>(Amazon[[#This Row],[actual_price]]-Amazon[[#This Row],[discounted_price]])/Amazon[[#This Row],[actual_price]]*100</f>
        <v>65.5327663831916</v>
      </c>
      <c r="L506" s="8">
        <v>0.66</v>
      </c>
      <c r="M5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06" s="8" t="str">
        <f>IF(Amazon[[#This Row],[discount_percentage]]&gt;=50%,"Yes", "NO")</f>
        <v>Yes</v>
      </c>
      <c r="O506" s="5">
        <v>4.3</v>
      </c>
      <c r="P506" s="6">
        <v>1193</v>
      </c>
      <c r="Q506" s="6">
        <f>AVERAGE(Amazon[[#This Row],[rating]]+Amazon[[#This Row],[rating_count]]/1000)</f>
        <v>5.4930000000000003</v>
      </c>
      <c r="R506" s="6">
        <f>Amazon[[#This Row],[actual_price]]*Amazon[[#This Row],[rating_count]]</f>
        <v>2384807</v>
      </c>
    </row>
    <row r="507" spans="1:18">
      <c r="A507" s="5" t="s">
        <v>1045</v>
      </c>
      <c r="B507" s="5" t="s">
        <v>1046</v>
      </c>
      <c r="C507" s="5" t="s">
        <v>947</v>
      </c>
      <c r="D507" s="5" t="s">
        <v>2948</v>
      </c>
      <c r="E507" s="5" t="s">
        <v>2971</v>
      </c>
      <c r="F507" s="5" t="s">
        <v>2972</v>
      </c>
      <c r="G507" s="5" t="s">
        <v>2958</v>
      </c>
      <c r="H507" s="5">
        <v>499</v>
      </c>
      <c r="I507" s="5" t="str">
        <f>IF(Amazon[[#This Row],[discounted_price]]&lt;200,"&lt;₹200",IF(OR(Amazon[[#This Row],[discounted_price]]=200,Amazon[[#This Row],[discounted_price]]&lt;=500),"₹200 - ₹500","&gt;₹500"))</f>
        <v>₹200 - ₹500</v>
      </c>
      <c r="J507" s="7">
        <v>1899</v>
      </c>
      <c r="K507" s="7">
        <f>(Amazon[[#This Row],[actual_price]]-Amazon[[#This Row],[discounted_price]])/Amazon[[#This Row],[actual_price]]*100</f>
        <v>73.723012111637715</v>
      </c>
      <c r="L507" s="8">
        <v>0.74</v>
      </c>
      <c r="M5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07" s="8" t="str">
        <f>IF(Amazon[[#This Row],[discount_percentage]]&gt;=50%,"Yes", "NO")</f>
        <v>Yes</v>
      </c>
      <c r="O507" s="5">
        <v>4.0999999999999996</v>
      </c>
      <c r="P507" s="6">
        <v>1475</v>
      </c>
      <c r="Q507" s="6">
        <f>AVERAGE(Amazon[[#This Row],[rating]]+Amazon[[#This Row],[rating_count]]/1000)</f>
        <v>5.5749999999999993</v>
      </c>
      <c r="R507" s="6">
        <f>Amazon[[#This Row],[actual_price]]*Amazon[[#This Row],[rating_count]]</f>
        <v>2801025</v>
      </c>
    </row>
    <row r="508" spans="1:18">
      <c r="A508" s="5" t="s">
        <v>1047</v>
      </c>
      <c r="B508" s="5" t="s">
        <v>1048</v>
      </c>
      <c r="C508" s="5" t="s">
        <v>907</v>
      </c>
      <c r="D508" s="5" t="s">
        <v>2948</v>
      </c>
      <c r="E508" s="5" t="s">
        <v>2971</v>
      </c>
      <c r="F508" s="5" t="s">
        <v>2972</v>
      </c>
      <c r="G508" s="5" t="s">
        <v>2988</v>
      </c>
      <c r="H508" s="5">
        <v>299</v>
      </c>
      <c r="I508" s="5" t="str">
        <f>IF(Amazon[[#This Row],[discounted_price]]&lt;200,"&lt;₹200",IF(OR(Amazon[[#This Row],[discounted_price]]=200,Amazon[[#This Row],[discounted_price]]&lt;=500),"₹200 - ₹500","&gt;₹500"))</f>
        <v>₹200 - ₹500</v>
      </c>
      <c r="J508" s="5">
        <v>999</v>
      </c>
      <c r="K508" s="7">
        <f>(Amazon[[#This Row],[actual_price]]-Amazon[[#This Row],[discounted_price]])/Amazon[[#This Row],[actual_price]]*100</f>
        <v>70.070070070070074</v>
      </c>
      <c r="L508" s="8">
        <v>0.7</v>
      </c>
      <c r="M5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08" s="8" t="str">
        <f>IF(Amazon[[#This Row],[discount_percentage]]&gt;=50%,"Yes", "NO")</f>
        <v>Yes</v>
      </c>
      <c r="O508" s="5">
        <v>4.3</v>
      </c>
      <c r="P508" s="6">
        <v>8891</v>
      </c>
      <c r="Q508" s="6">
        <f>AVERAGE(Amazon[[#This Row],[rating]]+Amazon[[#This Row],[rating_count]]/1000)</f>
        <v>13.190999999999999</v>
      </c>
      <c r="R508" s="6">
        <f>Amazon[[#This Row],[actual_price]]*Amazon[[#This Row],[rating_count]]</f>
        <v>8882109</v>
      </c>
    </row>
    <row r="509" spans="1:18">
      <c r="A509" s="5" t="s">
        <v>1049</v>
      </c>
      <c r="B509" s="5" t="s">
        <v>1050</v>
      </c>
      <c r="C509" s="5" t="s">
        <v>830</v>
      </c>
      <c r="D509" s="5" t="s">
        <v>2948</v>
      </c>
      <c r="E509" s="5" t="s">
        <v>2971</v>
      </c>
      <c r="F509" s="5" t="s">
        <v>2972</v>
      </c>
      <c r="G509" s="5" t="s">
        <v>2985</v>
      </c>
      <c r="H509" s="5">
        <v>209</v>
      </c>
      <c r="I509" s="5" t="str">
        <f>IF(Amazon[[#This Row],[discounted_price]]&lt;200,"&lt;₹200",IF(OR(Amazon[[#This Row],[discounted_price]]=200,Amazon[[#This Row],[discounted_price]]&lt;=500),"₹200 - ₹500","&gt;₹500"))</f>
        <v>₹200 - ₹500</v>
      </c>
      <c r="J509" s="5">
        <v>499</v>
      </c>
      <c r="K509" s="7">
        <f>(Amazon[[#This Row],[actual_price]]-Amazon[[#This Row],[discounted_price]])/Amazon[[#This Row],[actual_price]]*100</f>
        <v>58.116232464929865</v>
      </c>
      <c r="L509" s="8">
        <v>0.57999999999999996</v>
      </c>
      <c r="M5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09" s="8" t="str">
        <f>IF(Amazon[[#This Row],[discount_percentage]]&gt;=50%,"Yes", "NO")</f>
        <v>Yes</v>
      </c>
      <c r="O509" s="5">
        <v>3.6</v>
      </c>
      <c r="P509" s="6">
        <v>104</v>
      </c>
      <c r="Q509" s="6">
        <f>AVERAGE(Amazon[[#This Row],[rating]]+Amazon[[#This Row],[rating_count]]/1000)</f>
        <v>3.7040000000000002</v>
      </c>
      <c r="R509" s="6">
        <f>Amazon[[#This Row],[actual_price]]*Amazon[[#This Row],[rating_count]]</f>
        <v>51896</v>
      </c>
    </row>
    <row r="510" spans="1:18">
      <c r="A510" s="5" t="s">
        <v>1051</v>
      </c>
      <c r="B510" s="5" t="s">
        <v>1052</v>
      </c>
      <c r="C510" s="5" t="s">
        <v>705</v>
      </c>
      <c r="D510" s="5" t="s">
        <v>2948</v>
      </c>
      <c r="E510" s="5" t="s">
        <v>2971</v>
      </c>
      <c r="F510" s="5" t="s">
        <v>2974</v>
      </c>
      <c r="G510" s="5" t="s">
        <v>2975</v>
      </c>
      <c r="H510" s="7">
        <v>8499</v>
      </c>
      <c r="I510" s="7" t="str">
        <f>IF(Amazon[[#This Row],[discounted_price]]&lt;200,"&lt;₹200",IF(OR(Amazon[[#This Row],[discounted_price]]=200,Amazon[[#This Row],[discounted_price]]&lt;=500),"₹200 - ₹500","&gt;₹500"))</f>
        <v>&gt;₹500</v>
      </c>
      <c r="J510" s="7">
        <v>12999</v>
      </c>
      <c r="K510" s="7">
        <f>(Amazon[[#This Row],[actual_price]]-Amazon[[#This Row],[discounted_price]])/Amazon[[#This Row],[actual_price]]*100</f>
        <v>34.618047542118624</v>
      </c>
      <c r="L510" s="8">
        <v>0.35</v>
      </c>
      <c r="M5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510" s="8" t="str">
        <f>IF(Amazon[[#This Row],[discount_percentage]]&gt;=50%,"Yes", "NO")</f>
        <v>NO</v>
      </c>
      <c r="O510" s="5">
        <v>4.0999999999999996</v>
      </c>
      <c r="P510" s="6">
        <v>6662</v>
      </c>
      <c r="Q510" s="6">
        <f>AVERAGE(Amazon[[#This Row],[rating]]+Amazon[[#This Row],[rating_count]]/1000)</f>
        <v>10.762</v>
      </c>
      <c r="R510" s="6">
        <f>Amazon[[#This Row],[actual_price]]*Amazon[[#This Row],[rating_count]]</f>
        <v>86599338</v>
      </c>
    </row>
    <row r="511" spans="1:18">
      <c r="A511" s="5" t="s">
        <v>1053</v>
      </c>
      <c r="B511" s="5" t="s">
        <v>1054</v>
      </c>
      <c r="C511" s="5" t="s">
        <v>702</v>
      </c>
      <c r="D511" s="5" t="s">
        <v>2948</v>
      </c>
      <c r="E511" s="5" t="s">
        <v>2971</v>
      </c>
      <c r="F511" s="5" t="s">
        <v>2972</v>
      </c>
      <c r="G511" s="5" t="s">
        <v>2973</v>
      </c>
      <c r="H511" s="7">
        <v>2179</v>
      </c>
      <c r="I511" s="7" t="str">
        <f>IF(Amazon[[#This Row],[discounted_price]]&lt;200,"&lt;₹200",IF(OR(Amazon[[#This Row],[discounted_price]]=200,Amazon[[#This Row],[discounted_price]]&lt;=500),"₹200 - ₹500","&gt;₹500"))</f>
        <v>&gt;₹500</v>
      </c>
      <c r="J511" s="7">
        <v>3999</v>
      </c>
      <c r="K511" s="7">
        <f>(Amazon[[#This Row],[actual_price]]-Amazon[[#This Row],[discounted_price]])/Amazon[[#This Row],[actual_price]]*100</f>
        <v>45.511377844461116</v>
      </c>
      <c r="L511" s="8">
        <v>0.46</v>
      </c>
      <c r="M5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11" s="8" t="str">
        <f>IF(Amazon[[#This Row],[discount_percentage]]&gt;=50%,"Yes", "NO")</f>
        <v>NO</v>
      </c>
      <c r="O511" s="5">
        <v>4</v>
      </c>
      <c r="P511" s="6">
        <v>8380</v>
      </c>
      <c r="Q511" s="6">
        <f>AVERAGE(Amazon[[#This Row],[rating]]+Amazon[[#This Row],[rating_count]]/1000)</f>
        <v>12.38</v>
      </c>
      <c r="R511" s="6">
        <f>Amazon[[#This Row],[actual_price]]*Amazon[[#This Row],[rating_count]]</f>
        <v>33511620</v>
      </c>
    </row>
    <row r="512" spans="1:18">
      <c r="A512" s="5" t="s">
        <v>1055</v>
      </c>
      <c r="B512" s="5" t="s">
        <v>1056</v>
      </c>
      <c r="C512" s="5" t="s">
        <v>705</v>
      </c>
      <c r="D512" s="5" t="s">
        <v>2948</v>
      </c>
      <c r="E512" s="5" t="s">
        <v>2971</v>
      </c>
      <c r="F512" s="5" t="s">
        <v>2974</v>
      </c>
      <c r="G512" s="5" t="s">
        <v>2975</v>
      </c>
      <c r="H512" s="7">
        <v>16999</v>
      </c>
      <c r="I512" s="7" t="str">
        <f>IF(Amazon[[#This Row],[discounted_price]]&lt;200,"&lt;₹200",IF(OR(Amazon[[#This Row],[discounted_price]]=200,Amazon[[#This Row],[discounted_price]]&lt;=500),"₹200 - ₹500","&gt;₹500"))</f>
        <v>&gt;₹500</v>
      </c>
      <c r="J512" s="7">
        <v>20999</v>
      </c>
      <c r="K512" s="7">
        <f>(Amazon[[#This Row],[actual_price]]-Amazon[[#This Row],[discounted_price]])/Amazon[[#This Row],[actual_price]]*100</f>
        <v>19.048526120291442</v>
      </c>
      <c r="L512" s="8">
        <v>0.19</v>
      </c>
      <c r="M5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512" s="8" t="str">
        <f>IF(Amazon[[#This Row],[discount_percentage]]&gt;=50%,"Yes", "NO")</f>
        <v>NO</v>
      </c>
      <c r="O512" s="5">
        <v>4.0999999999999996</v>
      </c>
      <c r="P512" s="6">
        <v>31822</v>
      </c>
      <c r="Q512" s="6">
        <f>AVERAGE(Amazon[[#This Row],[rating]]+Amazon[[#This Row],[rating_count]]/1000)</f>
        <v>35.921999999999997</v>
      </c>
      <c r="R512" s="6">
        <f>Amazon[[#This Row],[actual_price]]*Amazon[[#This Row],[rating_count]]</f>
        <v>668230178</v>
      </c>
    </row>
    <row r="513" spans="1:18">
      <c r="A513" s="5" t="s">
        <v>1057</v>
      </c>
      <c r="B513" s="5" t="s">
        <v>1058</v>
      </c>
      <c r="C513" s="5" t="s">
        <v>705</v>
      </c>
      <c r="D513" s="5" t="s">
        <v>2948</v>
      </c>
      <c r="E513" s="5" t="s">
        <v>2971</v>
      </c>
      <c r="F513" s="5" t="s">
        <v>2974</v>
      </c>
      <c r="G513" s="5" t="s">
        <v>2975</v>
      </c>
      <c r="H513" s="7">
        <v>44999</v>
      </c>
      <c r="I513" s="7" t="str">
        <f>IF(Amazon[[#This Row],[discounted_price]]&lt;200,"&lt;₹200",IF(OR(Amazon[[#This Row],[discounted_price]]=200,Amazon[[#This Row],[discounted_price]]&lt;=500),"₹200 - ₹500","&gt;₹500"))</f>
        <v>&gt;₹500</v>
      </c>
      <c r="J513" s="7">
        <v>49999</v>
      </c>
      <c r="K513" s="7">
        <f>(Amazon[[#This Row],[actual_price]]-Amazon[[#This Row],[discounted_price]])/Amazon[[#This Row],[actual_price]]*100</f>
        <v>10.00020000400008</v>
      </c>
      <c r="L513" s="8">
        <v>0.1</v>
      </c>
      <c r="M5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513" s="8" t="str">
        <f>IF(Amazon[[#This Row],[discount_percentage]]&gt;=50%,"Yes", "NO")</f>
        <v>NO</v>
      </c>
      <c r="O513" s="5">
        <v>4.3</v>
      </c>
      <c r="P513" s="6">
        <v>3075</v>
      </c>
      <c r="Q513" s="6">
        <f>AVERAGE(Amazon[[#This Row],[rating]]+Amazon[[#This Row],[rating_count]]/1000)</f>
        <v>7.375</v>
      </c>
      <c r="R513" s="6">
        <f>Amazon[[#This Row],[actual_price]]*Amazon[[#This Row],[rating_count]]</f>
        <v>153746925</v>
      </c>
    </row>
    <row r="514" spans="1:18">
      <c r="A514" s="5" t="s">
        <v>1059</v>
      </c>
      <c r="B514" s="5" t="s">
        <v>1060</v>
      </c>
      <c r="C514" s="5" t="s">
        <v>721</v>
      </c>
      <c r="D514" s="5" t="s">
        <v>2948</v>
      </c>
      <c r="E514" s="5" t="s">
        <v>2971</v>
      </c>
      <c r="F514" s="5" t="s">
        <v>2974</v>
      </c>
      <c r="G514" s="5" t="s">
        <v>2978</v>
      </c>
      <c r="H514" s="7">
        <v>2599</v>
      </c>
      <c r="I514" s="7" t="str">
        <f>IF(Amazon[[#This Row],[discounted_price]]&lt;200,"&lt;₹200",IF(OR(Amazon[[#This Row],[discounted_price]]=200,Amazon[[#This Row],[discounted_price]]&lt;=500),"₹200 - ₹500","&gt;₹500"))</f>
        <v>&gt;₹500</v>
      </c>
      <c r="J514" s="7">
        <v>2999</v>
      </c>
      <c r="K514" s="7">
        <f>(Amazon[[#This Row],[actual_price]]-Amazon[[#This Row],[discounted_price]])/Amazon[[#This Row],[actual_price]]*100</f>
        <v>13.337779259753251</v>
      </c>
      <c r="L514" s="8">
        <v>0.13</v>
      </c>
      <c r="M5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514" s="8" t="str">
        <f>IF(Amazon[[#This Row],[discount_percentage]]&gt;=50%,"Yes", "NO")</f>
        <v>NO</v>
      </c>
      <c r="O514" s="5">
        <v>3.9</v>
      </c>
      <c r="P514" s="6">
        <v>14266</v>
      </c>
      <c r="Q514" s="6">
        <f>AVERAGE(Amazon[[#This Row],[rating]]+Amazon[[#This Row],[rating_count]]/1000)</f>
        <v>18.166</v>
      </c>
      <c r="R514" s="6">
        <f>Amazon[[#This Row],[actual_price]]*Amazon[[#This Row],[rating_count]]</f>
        <v>42783734</v>
      </c>
    </row>
    <row r="515" spans="1:18">
      <c r="A515" s="5" t="s">
        <v>1061</v>
      </c>
      <c r="B515" s="5" t="s">
        <v>1062</v>
      </c>
      <c r="C515" s="5" t="s">
        <v>695</v>
      </c>
      <c r="D515" s="5" t="s">
        <v>2948</v>
      </c>
      <c r="E515" s="5" t="s">
        <v>2969</v>
      </c>
      <c r="F515" s="5" t="s">
        <v>2970</v>
      </c>
      <c r="H515" s="7">
        <v>2799</v>
      </c>
      <c r="I515" s="7" t="str">
        <f>IF(Amazon[[#This Row],[discounted_price]]&lt;200,"&lt;₹200",IF(OR(Amazon[[#This Row],[discounted_price]]=200,Amazon[[#This Row],[discounted_price]]&lt;=500),"₹200 - ₹500","&gt;₹500"))</f>
        <v>&gt;₹500</v>
      </c>
      <c r="J515" s="7">
        <v>6499</v>
      </c>
      <c r="K515" s="7">
        <f>(Amazon[[#This Row],[actual_price]]-Amazon[[#This Row],[discounted_price]])/Amazon[[#This Row],[actual_price]]*100</f>
        <v>56.931835667025702</v>
      </c>
      <c r="L515" s="8">
        <v>0.56999999999999995</v>
      </c>
      <c r="M5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15" s="8" t="str">
        <f>IF(Amazon[[#This Row],[discount_percentage]]&gt;=50%,"Yes", "NO")</f>
        <v>Yes</v>
      </c>
      <c r="O515" s="5">
        <v>4.0999999999999996</v>
      </c>
      <c r="P515" s="6">
        <v>38879</v>
      </c>
      <c r="Q515" s="6">
        <f>AVERAGE(Amazon[[#This Row],[rating]]+Amazon[[#This Row],[rating_count]]/1000)</f>
        <v>42.978999999999999</v>
      </c>
      <c r="R515" s="6">
        <f>Amazon[[#This Row],[actual_price]]*Amazon[[#This Row],[rating_count]]</f>
        <v>252674621</v>
      </c>
    </row>
    <row r="516" spans="1:18">
      <c r="A516" s="5" t="s">
        <v>1063</v>
      </c>
      <c r="B516" s="5" t="s">
        <v>1064</v>
      </c>
      <c r="C516" s="5" t="s">
        <v>1065</v>
      </c>
      <c r="D516" s="5" t="s">
        <v>2948</v>
      </c>
      <c r="E516" s="5" t="s">
        <v>2979</v>
      </c>
      <c r="F516" s="5" t="s">
        <v>2980</v>
      </c>
      <c r="G516" s="5" t="s">
        <v>2992</v>
      </c>
      <c r="H516" s="7">
        <v>1399</v>
      </c>
      <c r="I516" s="7" t="str">
        <f>IF(Amazon[[#This Row],[discounted_price]]&lt;200,"&lt;₹200",IF(OR(Amazon[[#This Row],[discounted_price]]=200,Amazon[[#This Row],[discounted_price]]&lt;=500),"₹200 - ₹500","&gt;₹500"))</f>
        <v>&gt;₹500</v>
      </c>
      <c r="J516" s="7">
        <v>2990</v>
      </c>
      <c r="K516" s="7">
        <f>(Amazon[[#This Row],[actual_price]]-Amazon[[#This Row],[discounted_price]])/Amazon[[#This Row],[actual_price]]*100</f>
        <v>53.210702341137129</v>
      </c>
      <c r="L516" s="8">
        <v>0.53</v>
      </c>
      <c r="M5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16" s="8" t="str">
        <f>IF(Amazon[[#This Row],[discount_percentage]]&gt;=50%,"Yes", "NO")</f>
        <v>Yes</v>
      </c>
      <c r="O516" s="5">
        <v>4.0999999999999996</v>
      </c>
      <c r="P516" s="6">
        <v>97175</v>
      </c>
      <c r="Q516" s="6">
        <f>AVERAGE(Amazon[[#This Row],[rating]]+Amazon[[#This Row],[rating_count]]/1000)</f>
        <v>101.27499999999999</v>
      </c>
      <c r="R516" s="6">
        <f>Amazon[[#This Row],[actual_price]]*Amazon[[#This Row],[rating_count]]</f>
        <v>290553250</v>
      </c>
    </row>
    <row r="517" spans="1:18">
      <c r="A517" s="5" t="s">
        <v>1066</v>
      </c>
      <c r="B517" s="5" t="s">
        <v>1067</v>
      </c>
      <c r="C517" s="5" t="s">
        <v>716</v>
      </c>
      <c r="D517" s="5" t="s">
        <v>2948</v>
      </c>
      <c r="E517" s="5" t="s">
        <v>2950</v>
      </c>
      <c r="F517" s="5" t="s">
        <v>2976</v>
      </c>
      <c r="G517" s="5" t="s">
        <v>2977</v>
      </c>
      <c r="H517" s="5">
        <v>649</v>
      </c>
      <c r="I517" s="5" t="str">
        <f>IF(Amazon[[#This Row],[discounted_price]]&lt;200,"&lt;₹200",IF(OR(Amazon[[#This Row],[discounted_price]]=200,Amazon[[#This Row],[discounted_price]]&lt;=500),"₹200 - ₹500","&gt;₹500"))</f>
        <v>&gt;₹500</v>
      </c>
      <c r="J517" s="7">
        <v>2400</v>
      </c>
      <c r="K517" s="7">
        <f>(Amazon[[#This Row],[actual_price]]-Amazon[[#This Row],[discounted_price]])/Amazon[[#This Row],[actual_price]]*100</f>
        <v>72.958333333333343</v>
      </c>
      <c r="L517" s="8">
        <v>0.73</v>
      </c>
      <c r="M5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17" s="8" t="str">
        <f>IF(Amazon[[#This Row],[discount_percentage]]&gt;=50%,"Yes", "NO")</f>
        <v>Yes</v>
      </c>
      <c r="O517" s="5">
        <v>4.4000000000000004</v>
      </c>
      <c r="P517" s="6">
        <v>67260</v>
      </c>
      <c r="Q517" s="6">
        <f>AVERAGE(Amazon[[#This Row],[rating]]+Amazon[[#This Row],[rating_count]]/1000)</f>
        <v>71.660000000000011</v>
      </c>
      <c r="R517" s="6">
        <f>Amazon[[#This Row],[actual_price]]*Amazon[[#This Row],[rating_count]]</f>
        <v>161424000</v>
      </c>
    </row>
    <row r="518" spans="1:18">
      <c r="A518" s="5" t="s">
        <v>1068</v>
      </c>
      <c r="B518" s="5" t="s">
        <v>1069</v>
      </c>
      <c r="C518" s="5" t="s">
        <v>751</v>
      </c>
      <c r="D518" s="5" t="s">
        <v>2948</v>
      </c>
      <c r="E518" s="5" t="s">
        <v>2971</v>
      </c>
      <c r="F518" s="5" t="s">
        <v>2972</v>
      </c>
      <c r="G518" s="5" t="s">
        <v>2973</v>
      </c>
      <c r="H518" s="5">
        <v>799</v>
      </c>
      <c r="I518" s="5" t="str">
        <f>IF(Amazon[[#This Row],[discounted_price]]&lt;200,"&lt;₹200",IF(OR(Amazon[[#This Row],[discounted_price]]=200,Amazon[[#This Row],[discounted_price]]&lt;=500),"₹200 - ₹500","&gt;₹500"))</f>
        <v>&gt;₹500</v>
      </c>
      <c r="J518" s="7">
        <v>3990</v>
      </c>
      <c r="K518" s="7">
        <f>(Amazon[[#This Row],[actual_price]]-Amazon[[#This Row],[discounted_price]])/Amazon[[#This Row],[actual_price]]*100</f>
        <v>79.974937343358405</v>
      </c>
      <c r="L518" s="8">
        <v>0.8</v>
      </c>
      <c r="M5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18" s="8" t="str">
        <f>IF(Amazon[[#This Row],[discount_percentage]]&gt;=50%,"Yes", "NO")</f>
        <v>Yes</v>
      </c>
      <c r="O518" s="5">
        <v>3.8</v>
      </c>
      <c r="P518" s="6">
        <v>119</v>
      </c>
      <c r="Q518" s="6">
        <f>AVERAGE(Amazon[[#This Row],[rating]]+Amazon[[#This Row],[rating_count]]/1000)</f>
        <v>3.9189999999999996</v>
      </c>
      <c r="R518" s="6">
        <f>Amazon[[#This Row],[actual_price]]*Amazon[[#This Row],[rating_count]]</f>
        <v>474810</v>
      </c>
    </row>
    <row r="519" spans="1:18">
      <c r="A519" s="5" t="s">
        <v>1070</v>
      </c>
      <c r="B519" s="5" t="s">
        <v>1071</v>
      </c>
      <c r="C519" s="5" t="s">
        <v>1072</v>
      </c>
      <c r="D519" s="5" t="s">
        <v>2941</v>
      </c>
      <c r="E519" s="5" t="s">
        <v>2942</v>
      </c>
      <c r="F519" s="5" t="s">
        <v>2993</v>
      </c>
      <c r="G519" s="5" t="s">
        <v>2994</v>
      </c>
      <c r="H519" s="5">
        <v>149</v>
      </c>
      <c r="I519" s="5" t="str">
        <f>IF(Amazon[[#This Row],[discounted_price]]&lt;200,"&lt;₹200",IF(OR(Amazon[[#This Row],[discounted_price]]=200,Amazon[[#This Row],[discounted_price]]&lt;=500),"₹200 - ₹500","&gt;₹500"))</f>
        <v>&lt;₹200</v>
      </c>
      <c r="J519" s="5">
        <v>149</v>
      </c>
      <c r="K519" s="7">
        <f>(Amazon[[#This Row],[actual_price]]-Amazon[[#This Row],[discounted_price]])/Amazon[[#This Row],[actual_price]]*100</f>
        <v>0</v>
      </c>
      <c r="L519" s="8">
        <v>0</v>
      </c>
      <c r="M5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519" s="8" t="str">
        <f>IF(Amazon[[#This Row],[discount_percentage]]&gt;=50%,"Yes", "NO")</f>
        <v>NO</v>
      </c>
      <c r="O519" s="5">
        <v>4.3</v>
      </c>
      <c r="P519" s="6">
        <v>10833</v>
      </c>
      <c r="Q519" s="6">
        <f>AVERAGE(Amazon[[#This Row],[rating]]+Amazon[[#This Row],[rating_count]]/1000)</f>
        <v>15.132999999999999</v>
      </c>
      <c r="R519" s="6">
        <f>Amazon[[#This Row],[actual_price]]*Amazon[[#This Row],[rating_count]]</f>
        <v>1614117</v>
      </c>
    </row>
    <row r="520" spans="1:18">
      <c r="A520" s="5" t="s">
        <v>1073</v>
      </c>
      <c r="B520" s="5" t="s">
        <v>1074</v>
      </c>
      <c r="C520" s="5" t="s">
        <v>721</v>
      </c>
      <c r="D520" s="5" t="s">
        <v>2948</v>
      </c>
      <c r="E520" s="5" t="s">
        <v>2971</v>
      </c>
      <c r="F520" s="5" t="s">
        <v>2974</v>
      </c>
      <c r="G520" s="5" t="s">
        <v>2978</v>
      </c>
      <c r="H520" s="7">
        <v>3799</v>
      </c>
      <c r="I520" s="7" t="str">
        <f>IF(Amazon[[#This Row],[discounted_price]]&lt;200,"&lt;₹200",IF(OR(Amazon[[#This Row],[discounted_price]]=200,Amazon[[#This Row],[discounted_price]]&lt;=500),"₹200 - ₹500","&gt;₹500"))</f>
        <v>&gt;₹500</v>
      </c>
      <c r="J520" s="7">
        <v>5299</v>
      </c>
      <c r="K520" s="7">
        <f>(Amazon[[#This Row],[actual_price]]-Amazon[[#This Row],[discounted_price]])/Amazon[[#This Row],[actual_price]]*100</f>
        <v>28.307227778826196</v>
      </c>
      <c r="L520" s="8">
        <v>0.28000000000000003</v>
      </c>
      <c r="M5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20" s="8" t="str">
        <f>IF(Amazon[[#This Row],[discount_percentage]]&gt;=50%,"Yes", "NO")</f>
        <v>NO</v>
      </c>
      <c r="O520" s="5">
        <v>3.5</v>
      </c>
      <c r="P520" s="6">
        <v>1641</v>
      </c>
      <c r="Q520" s="6">
        <f>AVERAGE(Amazon[[#This Row],[rating]]+Amazon[[#This Row],[rating_count]]/1000)</f>
        <v>5.141</v>
      </c>
      <c r="R520" s="6">
        <f>Amazon[[#This Row],[actual_price]]*Amazon[[#This Row],[rating_count]]</f>
        <v>8695659</v>
      </c>
    </row>
    <row r="521" spans="1:18">
      <c r="A521" s="5" t="s">
        <v>1075</v>
      </c>
      <c r="B521" s="5" t="s">
        <v>1076</v>
      </c>
      <c r="C521" s="5" t="s">
        <v>954</v>
      </c>
      <c r="D521" s="5" t="s">
        <v>2948</v>
      </c>
      <c r="E521" s="5" t="s">
        <v>2971</v>
      </c>
      <c r="F521" s="5" t="s">
        <v>2972</v>
      </c>
      <c r="G521" s="5" t="s">
        <v>2991</v>
      </c>
      <c r="H521" s="5">
        <v>199</v>
      </c>
      <c r="I521" s="5" t="str">
        <f>IF(Amazon[[#This Row],[discounted_price]]&lt;200,"&lt;₹200",IF(OR(Amazon[[#This Row],[discounted_price]]=200,Amazon[[#This Row],[discounted_price]]&lt;=500),"₹200 - ₹500","&gt;₹500"))</f>
        <v>&lt;₹200</v>
      </c>
      <c r="J521" s="7">
        <v>1899</v>
      </c>
      <c r="K521" s="7">
        <f>(Amazon[[#This Row],[actual_price]]-Amazon[[#This Row],[discounted_price]])/Amazon[[#This Row],[actual_price]]*100</f>
        <v>89.520800421274359</v>
      </c>
      <c r="L521" s="8">
        <v>0.9</v>
      </c>
      <c r="M5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521" s="8" t="str">
        <f>IF(Amazon[[#This Row],[discount_percentage]]&gt;=50%,"Yes", "NO")</f>
        <v>Yes</v>
      </c>
      <c r="O521" s="5">
        <v>4</v>
      </c>
      <c r="P521" s="6">
        <v>4740</v>
      </c>
      <c r="Q521" s="6">
        <f>AVERAGE(Amazon[[#This Row],[rating]]+Amazon[[#This Row],[rating_count]]/1000)</f>
        <v>8.74</v>
      </c>
      <c r="R521" s="6">
        <f>Amazon[[#This Row],[actual_price]]*Amazon[[#This Row],[rating_count]]</f>
        <v>9001260</v>
      </c>
    </row>
    <row r="522" spans="1:18">
      <c r="A522" s="5" t="s">
        <v>1077</v>
      </c>
      <c r="B522" s="5" t="s">
        <v>1078</v>
      </c>
      <c r="C522" s="5" t="s">
        <v>705</v>
      </c>
      <c r="D522" s="5" t="s">
        <v>2948</v>
      </c>
      <c r="E522" s="5" t="s">
        <v>2971</v>
      </c>
      <c r="F522" s="5" t="s">
        <v>2974</v>
      </c>
      <c r="G522" s="5" t="s">
        <v>2975</v>
      </c>
      <c r="H522" s="7">
        <v>23999</v>
      </c>
      <c r="I522" s="7" t="str">
        <f>IF(Amazon[[#This Row],[discounted_price]]&lt;200,"&lt;₹200",IF(OR(Amazon[[#This Row],[discounted_price]]=200,Amazon[[#This Row],[discounted_price]]&lt;=500),"₹200 - ₹500","&gt;₹500"))</f>
        <v>&gt;₹500</v>
      </c>
      <c r="J522" s="7">
        <v>32999</v>
      </c>
      <c r="K522" s="7">
        <f>(Amazon[[#This Row],[actual_price]]-Amazon[[#This Row],[discounted_price]])/Amazon[[#This Row],[actual_price]]*100</f>
        <v>27.273553744052847</v>
      </c>
      <c r="L522" s="8">
        <v>0.27</v>
      </c>
      <c r="M5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22" s="8" t="str">
        <f>IF(Amazon[[#This Row],[discount_percentage]]&gt;=50%,"Yes", "NO")</f>
        <v>NO</v>
      </c>
      <c r="O522" s="5">
        <v>3.9</v>
      </c>
      <c r="P522" s="6">
        <v>8866</v>
      </c>
      <c r="Q522" s="6">
        <f>AVERAGE(Amazon[[#This Row],[rating]]+Amazon[[#This Row],[rating_count]]/1000)</f>
        <v>12.766</v>
      </c>
      <c r="R522" s="6">
        <f>Amazon[[#This Row],[actual_price]]*Amazon[[#This Row],[rating_count]]</f>
        <v>292569134</v>
      </c>
    </row>
    <row r="523" spans="1:18">
      <c r="A523" s="5" t="s">
        <v>1079</v>
      </c>
      <c r="B523" s="5" t="s">
        <v>1080</v>
      </c>
      <c r="C523" s="5" t="s">
        <v>705</v>
      </c>
      <c r="D523" s="5" t="s">
        <v>2948</v>
      </c>
      <c r="E523" s="5" t="s">
        <v>2971</v>
      </c>
      <c r="F523" s="5" t="s">
        <v>2974</v>
      </c>
      <c r="G523" s="5" t="s">
        <v>2975</v>
      </c>
      <c r="H523" s="7">
        <v>29990</v>
      </c>
      <c r="I523" s="7" t="str">
        <f>IF(Amazon[[#This Row],[discounted_price]]&lt;200,"&lt;₹200",IF(OR(Amazon[[#This Row],[discounted_price]]=200,Amazon[[#This Row],[discounted_price]]&lt;=500),"₹200 - ₹500","&gt;₹500"))</f>
        <v>&gt;₹500</v>
      </c>
      <c r="J523" s="7">
        <v>39990</v>
      </c>
      <c r="K523" s="7">
        <f>(Amazon[[#This Row],[actual_price]]-Amazon[[#This Row],[discounted_price]])/Amazon[[#This Row],[actual_price]]*100</f>
        <v>25.006251562890725</v>
      </c>
      <c r="L523" s="8">
        <v>0.25</v>
      </c>
      <c r="M5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23" s="8" t="str">
        <f>IF(Amazon[[#This Row],[discount_percentage]]&gt;=50%,"Yes", "NO")</f>
        <v>NO</v>
      </c>
      <c r="O523" s="5">
        <v>4.3</v>
      </c>
      <c r="P523" s="6">
        <v>8399</v>
      </c>
      <c r="Q523" s="6">
        <f>AVERAGE(Amazon[[#This Row],[rating]]+Amazon[[#This Row],[rating_count]]/1000)</f>
        <v>12.698999999999998</v>
      </c>
      <c r="R523" s="6">
        <f>Amazon[[#This Row],[actual_price]]*Amazon[[#This Row],[rating_count]]</f>
        <v>335876010</v>
      </c>
    </row>
    <row r="524" spans="1:18">
      <c r="A524" s="5" t="s">
        <v>1081</v>
      </c>
      <c r="B524" s="5" t="s">
        <v>1082</v>
      </c>
      <c r="C524" s="5" t="s">
        <v>695</v>
      </c>
      <c r="D524" s="5" t="s">
        <v>2948</v>
      </c>
      <c r="E524" s="5" t="s">
        <v>2969</v>
      </c>
      <c r="F524" s="5" t="s">
        <v>2970</v>
      </c>
      <c r="H524" s="5">
        <v>281</v>
      </c>
      <c r="I524" s="5" t="str">
        <f>IF(Amazon[[#This Row],[discounted_price]]&lt;200,"&lt;₹200",IF(OR(Amazon[[#This Row],[discounted_price]]=200,Amazon[[#This Row],[discounted_price]]&lt;=500),"₹200 - ₹500","&gt;₹500"))</f>
        <v>₹200 - ₹500</v>
      </c>
      <c r="J524" s="7">
        <v>1999</v>
      </c>
      <c r="K524" s="7">
        <f>(Amazon[[#This Row],[actual_price]]-Amazon[[#This Row],[discounted_price]])/Amazon[[#This Row],[actual_price]]*100</f>
        <v>85.942971485742873</v>
      </c>
      <c r="L524" s="8">
        <v>0.86</v>
      </c>
      <c r="M5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524" s="8" t="str">
        <f>IF(Amazon[[#This Row],[discount_percentage]]&gt;=50%,"Yes", "NO")</f>
        <v>Yes</v>
      </c>
      <c r="O524" s="5">
        <v>2.8</v>
      </c>
      <c r="P524" s="6">
        <v>87</v>
      </c>
      <c r="Q524" s="6">
        <f>AVERAGE(Amazon[[#This Row],[rating]]+Amazon[[#This Row],[rating_count]]/1000)</f>
        <v>2.887</v>
      </c>
      <c r="R524" s="6">
        <f>Amazon[[#This Row],[actual_price]]*Amazon[[#This Row],[rating_count]]</f>
        <v>173913</v>
      </c>
    </row>
    <row r="525" spans="1:18">
      <c r="A525" s="5" t="s">
        <v>1083</v>
      </c>
      <c r="B525" s="5" t="s">
        <v>1084</v>
      </c>
      <c r="C525" s="5" t="s">
        <v>705</v>
      </c>
      <c r="D525" s="5" t="s">
        <v>2948</v>
      </c>
      <c r="E525" s="5" t="s">
        <v>2971</v>
      </c>
      <c r="F525" s="5" t="s">
        <v>2974</v>
      </c>
      <c r="G525" s="5" t="s">
        <v>2975</v>
      </c>
      <c r="H525" s="7">
        <v>7998</v>
      </c>
      <c r="I525" s="7" t="str">
        <f>IF(Amazon[[#This Row],[discounted_price]]&lt;200,"&lt;₹200",IF(OR(Amazon[[#This Row],[discounted_price]]=200,Amazon[[#This Row],[discounted_price]]&lt;=500),"₹200 - ₹500","&gt;₹500"))</f>
        <v>&gt;₹500</v>
      </c>
      <c r="J525" s="7">
        <v>11999</v>
      </c>
      <c r="K525" s="7">
        <f>(Amazon[[#This Row],[actual_price]]-Amazon[[#This Row],[discounted_price]])/Amazon[[#This Row],[actual_price]]*100</f>
        <v>33.344445370447538</v>
      </c>
      <c r="L525" s="8">
        <v>0.33</v>
      </c>
      <c r="M5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525" s="8" t="str">
        <f>IF(Amazon[[#This Row],[discount_percentage]]&gt;=50%,"Yes", "NO")</f>
        <v>NO</v>
      </c>
      <c r="O525" s="5">
        <v>3.8</v>
      </c>
      <c r="P525" s="6">
        <v>125</v>
      </c>
      <c r="Q525" s="6">
        <f>AVERAGE(Amazon[[#This Row],[rating]]+Amazon[[#This Row],[rating_count]]/1000)</f>
        <v>3.9249999999999998</v>
      </c>
      <c r="R525" s="6">
        <f>Amazon[[#This Row],[actual_price]]*Amazon[[#This Row],[rating_count]]</f>
        <v>1499875</v>
      </c>
    </row>
    <row r="526" spans="1:18">
      <c r="A526" s="5" t="s">
        <v>1085</v>
      </c>
      <c r="B526" s="5" t="s">
        <v>1086</v>
      </c>
      <c r="C526" s="5" t="s">
        <v>695</v>
      </c>
      <c r="D526" s="5" t="s">
        <v>2948</v>
      </c>
      <c r="E526" s="5" t="s">
        <v>2969</v>
      </c>
      <c r="F526" s="5" t="s">
        <v>2970</v>
      </c>
      <c r="H526" s="5">
        <v>249</v>
      </c>
      <c r="I526" s="5" t="str">
        <f>IF(Amazon[[#This Row],[discounted_price]]&lt;200,"&lt;₹200",IF(OR(Amazon[[#This Row],[discounted_price]]=200,Amazon[[#This Row],[discounted_price]]&lt;=500),"₹200 - ₹500","&gt;₹500"))</f>
        <v>₹200 - ₹500</v>
      </c>
      <c r="J526" s="5">
        <v>999</v>
      </c>
      <c r="K526" s="7">
        <f>(Amazon[[#This Row],[actual_price]]-Amazon[[#This Row],[discounted_price]])/Amazon[[#This Row],[actual_price]]*100</f>
        <v>75.075075075075077</v>
      </c>
      <c r="L526" s="8">
        <v>0.75</v>
      </c>
      <c r="M5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26" s="8" t="str">
        <f>IF(Amazon[[#This Row],[discount_percentage]]&gt;=50%,"Yes", "NO")</f>
        <v>Yes</v>
      </c>
      <c r="O526" s="5">
        <v>4.5</v>
      </c>
      <c r="P526" s="6">
        <v>38</v>
      </c>
      <c r="Q526" s="6">
        <f>AVERAGE(Amazon[[#This Row],[rating]]+Amazon[[#This Row],[rating_count]]/1000)</f>
        <v>4.5380000000000003</v>
      </c>
      <c r="R526" s="6">
        <f>Amazon[[#This Row],[actual_price]]*Amazon[[#This Row],[rating_count]]</f>
        <v>37962</v>
      </c>
    </row>
    <row r="527" spans="1:18">
      <c r="A527" s="5" t="s">
        <v>1087</v>
      </c>
      <c r="B527" s="5" t="s">
        <v>1088</v>
      </c>
      <c r="C527" s="5" t="s">
        <v>907</v>
      </c>
      <c r="D527" s="5" t="s">
        <v>2948</v>
      </c>
      <c r="E527" s="5" t="s">
        <v>2971</v>
      </c>
      <c r="F527" s="5" t="s">
        <v>2972</v>
      </c>
      <c r="G527" s="5" t="s">
        <v>2988</v>
      </c>
      <c r="H527" s="5">
        <v>299</v>
      </c>
      <c r="I527" s="5" t="str">
        <f>IF(Amazon[[#This Row],[discounted_price]]&lt;200,"&lt;₹200",IF(OR(Amazon[[#This Row],[discounted_price]]=200,Amazon[[#This Row],[discounted_price]]&lt;=500),"₹200 - ₹500","&gt;₹500"))</f>
        <v>₹200 - ₹500</v>
      </c>
      <c r="J527" s="5">
        <v>599</v>
      </c>
      <c r="K527" s="7">
        <f>(Amazon[[#This Row],[actual_price]]-Amazon[[#This Row],[discounted_price]])/Amazon[[#This Row],[actual_price]]*100</f>
        <v>50.083472454090149</v>
      </c>
      <c r="L527" s="8">
        <v>0.5</v>
      </c>
      <c r="M5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27" s="8" t="str">
        <f>IF(Amazon[[#This Row],[discount_percentage]]&gt;=50%,"Yes", "NO")</f>
        <v>Yes</v>
      </c>
      <c r="O527" s="5">
        <v>4.3</v>
      </c>
      <c r="P527" s="6">
        <v>4674</v>
      </c>
      <c r="Q527" s="6">
        <f>AVERAGE(Amazon[[#This Row],[rating]]+Amazon[[#This Row],[rating_count]]/1000)</f>
        <v>8.9740000000000002</v>
      </c>
      <c r="R527" s="6">
        <f>Amazon[[#This Row],[actual_price]]*Amazon[[#This Row],[rating_count]]</f>
        <v>2799726</v>
      </c>
    </row>
    <row r="528" spans="1:18">
      <c r="A528" s="5" t="s">
        <v>1089</v>
      </c>
      <c r="B528" s="5" t="s">
        <v>1090</v>
      </c>
      <c r="C528" s="5" t="s">
        <v>695</v>
      </c>
      <c r="D528" s="5" t="s">
        <v>2948</v>
      </c>
      <c r="E528" s="5" t="s">
        <v>2969</v>
      </c>
      <c r="F528" s="5" t="s">
        <v>2970</v>
      </c>
      <c r="H528" s="5">
        <v>499</v>
      </c>
      <c r="I528" s="5" t="str">
        <f>IF(Amazon[[#This Row],[discounted_price]]&lt;200,"&lt;₹200",IF(OR(Amazon[[#This Row],[discounted_price]]=200,Amazon[[#This Row],[discounted_price]]&lt;=500),"₹200 - ₹500","&gt;₹500"))</f>
        <v>₹200 - ₹500</v>
      </c>
      <c r="J528" s="7">
        <v>1899</v>
      </c>
      <c r="K528" s="7">
        <f>(Amazon[[#This Row],[actual_price]]-Amazon[[#This Row],[discounted_price]])/Amazon[[#This Row],[actual_price]]*100</f>
        <v>73.723012111637715</v>
      </c>
      <c r="L528" s="8">
        <v>0.74</v>
      </c>
      <c r="M5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28" s="8" t="str">
        <f>IF(Amazon[[#This Row],[discount_percentage]]&gt;=50%,"Yes", "NO")</f>
        <v>Yes</v>
      </c>
      <c r="O528" s="5">
        <v>4.0999999999999996</v>
      </c>
      <c r="P528" s="6">
        <v>412</v>
      </c>
      <c r="Q528" s="6">
        <f>AVERAGE(Amazon[[#This Row],[rating]]+Amazon[[#This Row],[rating_count]]/1000)</f>
        <v>4.5119999999999996</v>
      </c>
      <c r="R528" s="6">
        <f>Amazon[[#This Row],[actual_price]]*Amazon[[#This Row],[rating_count]]</f>
        <v>782388</v>
      </c>
    </row>
    <row r="529" spans="1:18">
      <c r="A529" s="5" t="s">
        <v>1091</v>
      </c>
      <c r="B529" s="5" t="s">
        <v>1092</v>
      </c>
      <c r="C529" s="5" t="s">
        <v>695</v>
      </c>
      <c r="D529" s="5" t="s">
        <v>2948</v>
      </c>
      <c r="E529" s="5" t="s">
        <v>2969</v>
      </c>
      <c r="F529" s="5" t="s">
        <v>2970</v>
      </c>
      <c r="H529" s="5">
        <v>899</v>
      </c>
      <c r="I529" s="5" t="str">
        <f>IF(Amazon[[#This Row],[discounted_price]]&lt;200,"&lt;₹200",IF(OR(Amazon[[#This Row],[discounted_price]]=200,Amazon[[#This Row],[discounted_price]]&lt;=500),"₹200 - ₹500","&gt;₹500"))</f>
        <v>&gt;₹500</v>
      </c>
      <c r="J529" s="7">
        <v>3499</v>
      </c>
      <c r="K529" s="7">
        <f>(Amazon[[#This Row],[actual_price]]-Amazon[[#This Row],[discounted_price]])/Amazon[[#This Row],[actual_price]]*100</f>
        <v>74.306944841383256</v>
      </c>
      <c r="L529" s="8">
        <v>0.74</v>
      </c>
      <c r="M5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29" s="8" t="str">
        <f>IF(Amazon[[#This Row],[discount_percentage]]&gt;=50%,"Yes", "NO")</f>
        <v>Yes</v>
      </c>
      <c r="O529" s="5">
        <v>3</v>
      </c>
      <c r="P529" s="6">
        <v>681</v>
      </c>
      <c r="Q529" s="6">
        <f>AVERAGE(Amazon[[#This Row],[rating]]+Amazon[[#This Row],[rating_count]]/1000)</f>
        <v>3.681</v>
      </c>
      <c r="R529" s="6">
        <f>Amazon[[#This Row],[actual_price]]*Amazon[[#This Row],[rating_count]]</f>
        <v>2382819</v>
      </c>
    </row>
    <row r="530" spans="1:18">
      <c r="A530" s="5" t="s">
        <v>1093</v>
      </c>
      <c r="B530" s="5" t="s">
        <v>1094</v>
      </c>
      <c r="C530" s="5" t="s">
        <v>702</v>
      </c>
      <c r="D530" s="5" t="s">
        <v>2948</v>
      </c>
      <c r="E530" s="5" t="s">
        <v>2971</v>
      </c>
      <c r="F530" s="5" t="s">
        <v>2972</v>
      </c>
      <c r="G530" s="5" t="s">
        <v>2973</v>
      </c>
      <c r="H530" s="7">
        <v>1599</v>
      </c>
      <c r="I530" s="7" t="str">
        <f>IF(Amazon[[#This Row],[discounted_price]]&lt;200,"&lt;₹200",IF(OR(Amazon[[#This Row],[discounted_price]]=200,Amazon[[#This Row],[discounted_price]]&lt;=500),"₹200 - ₹500","&gt;₹500"))</f>
        <v>&gt;₹500</v>
      </c>
      <c r="J530" s="7">
        <v>3499</v>
      </c>
      <c r="K530" s="7">
        <f>(Amazon[[#This Row],[actual_price]]-Amazon[[#This Row],[discounted_price]])/Amazon[[#This Row],[actual_price]]*100</f>
        <v>54.301228922549306</v>
      </c>
      <c r="L530" s="8">
        <v>0.54</v>
      </c>
      <c r="M5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30" s="8" t="str">
        <f>IF(Amazon[[#This Row],[discount_percentage]]&gt;=50%,"Yes", "NO")</f>
        <v>Yes</v>
      </c>
      <c r="O530" s="5">
        <v>4</v>
      </c>
      <c r="P530" s="6">
        <v>36384</v>
      </c>
      <c r="Q530" s="6">
        <f>AVERAGE(Amazon[[#This Row],[rating]]+Amazon[[#This Row],[rating_count]]/1000)</f>
        <v>40.384</v>
      </c>
      <c r="R530" s="6">
        <f>Amazon[[#This Row],[actual_price]]*Amazon[[#This Row],[rating_count]]</f>
        <v>127307616</v>
      </c>
    </row>
    <row r="531" spans="1:18">
      <c r="A531" s="5" t="s">
        <v>1095</v>
      </c>
      <c r="B531" s="5" t="s">
        <v>1096</v>
      </c>
      <c r="C531" s="5" t="s">
        <v>1097</v>
      </c>
      <c r="D531" s="5" t="s">
        <v>2948</v>
      </c>
      <c r="E531" s="5" t="s">
        <v>2979</v>
      </c>
      <c r="F531" s="5" t="s">
        <v>2960</v>
      </c>
      <c r="H531" s="5">
        <v>120</v>
      </c>
      <c r="I531" s="5" t="str">
        <f>IF(Amazon[[#This Row],[discounted_price]]&lt;200,"&lt;₹200",IF(OR(Amazon[[#This Row],[discounted_price]]=200,Amazon[[#This Row],[discounted_price]]&lt;=500),"₹200 - ₹500","&gt;₹500"))</f>
        <v>&lt;₹200</v>
      </c>
      <c r="J531" s="5">
        <v>999</v>
      </c>
      <c r="K531" s="7">
        <f>(Amazon[[#This Row],[actual_price]]-Amazon[[#This Row],[discounted_price]])/Amazon[[#This Row],[actual_price]]*100</f>
        <v>87.987987987987992</v>
      </c>
      <c r="L531" s="8">
        <v>0.88</v>
      </c>
      <c r="M5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531" s="8" t="str">
        <f>IF(Amazon[[#This Row],[discount_percentage]]&gt;=50%,"Yes", "NO")</f>
        <v>Yes</v>
      </c>
      <c r="O531" s="5">
        <v>3.9</v>
      </c>
      <c r="P531" s="6">
        <v>6491</v>
      </c>
      <c r="Q531" s="6">
        <f>AVERAGE(Amazon[[#This Row],[rating]]+Amazon[[#This Row],[rating_count]]/1000)</f>
        <v>10.391</v>
      </c>
      <c r="R531" s="6">
        <f>Amazon[[#This Row],[actual_price]]*Amazon[[#This Row],[rating_count]]</f>
        <v>6484509</v>
      </c>
    </row>
    <row r="532" spans="1:18">
      <c r="A532" s="5" t="s">
        <v>1098</v>
      </c>
      <c r="B532" s="5" t="s">
        <v>1099</v>
      </c>
      <c r="C532" s="5" t="s">
        <v>695</v>
      </c>
      <c r="D532" s="5" t="s">
        <v>2948</v>
      </c>
      <c r="E532" s="5" t="s">
        <v>2969</v>
      </c>
      <c r="F532" s="5" t="s">
        <v>2970</v>
      </c>
      <c r="H532" s="7">
        <v>3999</v>
      </c>
      <c r="I532" s="7" t="str">
        <f>IF(Amazon[[#This Row],[discounted_price]]&lt;200,"&lt;₹200",IF(OR(Amazon[[#This Row],[discounted_price]]=200,Amazon[[#This Row],[discounted_price]]&lt;=500),"₹200 - ₹500","&gt;₹500"))</f>
        <v>&gt;₹500</v>
      </c>
      <c r="J532" s="7">
        <v>6999</v>
      </c>
      <c r="K532" s="7">
        <f>(Amazon[[#This Row],[actual_price]]-Amazon[[#This Row],[discounted_price]])/Amazon[[#This Row],[actual_price]]*100</f>
        <v>42.863266180882981</v>
      </c>
      <c r="L532" s="8">
        <v>0.43</v>
      </c>
      <c r="M5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32" s="8" t="str">
        <f>IF(Amazon[[#This Row],[discount_percentage]]&gt;=50%,"Yes", "NO")</f>
        <v>NO</v>
      </c>
      <c r="O532" s="5">
        <v>4.0999999999999996</v>
      </c>
      <c r="P532" s="6">
        <v>10229</v>
      </c>
      <c r="Q532" s="6">
        <f>AVERAGE(Amazon[[#This Row],[rating]]+Amazon[[#This Row],[rating_count]]/1000)</f>
        <v>14.328999999999999</v>
      </c>
      <c r="R532" s="6">
        <f>Amazon[[#This Row],[actual_price]]*Amazon[[#This Row],[rating_count]]</f>
        <v>71592771</v>
      </c>
    </row>
    <row r="533" spans="1:18">
      <c r="A533" s="5" t="s">
        <v>1100</v>
      </c>
      <c r="B533" s="5" t="s">
        <v>1002</v>
      </c>
      <c r="C533" s="5" t="s">
        <v>705</v>
      </c>
      <c r="D533" s="5" t="s">
        <v>2948</v>
      </c>
      <c r="E533" s="5" t="s">
        <v>2971</v>
      </c>
      <c r="F533" s="5" t="s">
        <v>2974</v>
      </c>
      <c r="G533" s="5" t="s">
        <v>2975</v>
      </c>
      <c r="H533" s="7">
        <v>12999</v>
      </c>
      <c r="I533" s="7" t="str">
        <f>IF(Amazon[[#This Row],[discounted_price]]&lt;200,"&lt;₹200",IF(OR(Amazon[[#This Row],[discounted_price]]=200,Amazon[[#This Row],[discounted_price]]&lt;=500),"₹200 - ₹500","&gt;₹500"))</f>
        <v>&gt;₹500</v>
      </c>
      <c r="J533" s="7">
        <v>18999</v>
      </c>
      <c r="K533" s="7">
        <f>(Amazon[[#This Row],[actual_price]]-Amazon[[#This Row],[discounted_price]])/Amazon[[#This Row],[actual_price]]*100</f>
        <v>31.580609505763462</v>
      </c>
      <c r="L533" s="8">
        <v>0.32</v>
      </c>
      <c r="M5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533" s="8" t="str">
        <f>IF(Amazon[[#This Row],[discount_percentage]]&gt;=50%,"Yes", "NO")</f>
        <v>NO</v>
      </c>
      <c r="O533" s="5">
        <v>4.0999999999999996</v>
      </c>
      <c r="P533" s="6">
        <v>50772</v>
      </c>
      <c r="Q533" s="6">
        <f>AVERAGE(Amazon[[#This Row],[rating]]+Amazon[[#This Row],[rating_count]]/1000)</f>
        <v>54.872</v>
      </c>
      <c r="R533" s="6">
        <f>Amazon[[#This Row],[actual_price]]*Amazon[[#This Row],[rating_count]]</f>
        <v>964617228</v>
      </c>
    </row>
    <row r="534" spans="1:18">
      <c r="A534" s="5" t="s">
        <v>1101</v>
      </c>
      <c r="B534" s="5" t="s">
        <v>1102</v>
      </c>
      <c r="C534" s="5" t="s">
        <v>954</v>
      </c>
      <c r="D534" s="5" t="s">
        <v>2948</v>
      </c>
      <c r="E534" s="5" t="s">
        <v>2971</v>
      </c>
      <c r="F534" s="5" t="s">
        <v>2972</v>
      </c>
      <c r="G534" s="5" t="s">
        <v>2991</v>
      </c>
      <c r="H534" s="7">
        <v>1599</v>
      </c>
      <c r="I534" s="7" t="str">
        <f>IF(Amazon[[#This Row],[discounted_price]]&lt;200,"&lt;₹200",IF(OR(Amazon[[#This Row],[discounted_price]]=200,Amazon[[#This Row],[discounted_price]]&lt;=500),"₹200 - ₹500","&gt;₹500"))</f>
        <v>&gt;₹500</v>
      </c>
      <c r="J534" s="7">
        <v>2599</v>
      </c>
      <c r="K534" s="7">
        <f>(Amazon[[#This Row],[actual_price]]-Amazon[[#This Row],[discounted_price]])/Amazon[[#This Row],[actual_price]]*100</f>
        <v>38.47633705271258</v>
      </c>
      <c r="L534" s="8">
        <v>0.38</v>
      </c>
      <c r="M5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534" s="8" t="str">
        <f>IF(Amazon[[#This Row],[discount_percentage]]&gt;=50%,"Yes", "NO")</f>
        <v>NO</v>
      </c>
      <c r="O534" s="5">
        <v>4.3</v>
      </c>
      <c r="P534" s="6">
        <v>1801</v>
      </c>
      <c r="Q534" s="6">
        <f>AVERAGE(Amazon[[#This Row],[rating]]+Amazon[[#This Row],[rating_count]]/1000)</f>
        <v>6.101</v>
      </c>
      <c r="R534" s="6">
        <f>Amazon[[#This Row],[actual_price]]*Amazon[[#This Row],[rating_count]]</f>
        <v>4680799</v>
      </c>
    </row>
    <row r="535" spans="1:18">
      <c r="A535" s="5" t="s">
        <v>1103</v>
      </c>
      <c r="B535" s="5" t="s">
        <v>1104</v>
      </c>
      <c r="C535" s="5" t="s">
        <v>751</v>
      </c>
      <c r="D535" s="5" t="s">
        <v>2948</v>
      </c>
      <c r="E535" s="5" t="s">
        <v>2971</v>
      </c>
      <c r="F535" s="5" t="s">
        <v>2972</v>
      </c>
      <c r="G535" s="5" t="s">
        <v>2973</v>
      </c>
      <c r="H535" s="5">
        <v>699</v>
      </c>
      <c r="I535" s="5" t="str">
        <f>IF(Amazon[[#This Row],[discounted_price]]&lt;200,"&lt;₹200",IF(OR(Amazon[[#This Row],[discounted_price]]=200,Amazon[[#This Row],[discounted_price]]&lt;=500),"₹200 - ₹500","&gt;₹500"))</f>
        <v>&gt;₹500</v>
      </c>
      <c r="J535" s="7">
        <v>1199</v>
      </c>
      <c r="K535" s="7">
        <f>(Amazon[[#This Row],[actual_price]]-Amazon[[#This Row],[discounted_price]])/Amazon[[#This Row],[actual_price]]*100</f>
        <v>41.701417848206837</v>
      </c>
      <c r="L535" s="8">
        <v>0.42</v>
      </c>
      <c r="M5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35" s="8" t="str">
        <f>IF(Amazon[[#This Row],[discount_percentage]]&gt;=50%,"Yes", "NO")</f>
        <v>NO</v>
      </c>
      <c r="O535" s="5">
        <v>4</v>
      </c>
      <c r="P535" s="6">
        <v>14404</v>
      </c>
      <c r="Q535" s="6">
        <f>AVERAGE(Amazon[[#This Row],[rating]]+Amazon[[#This Row],[rating_count]]/1000)</f>
        <v>18.404</v>
      </c>
      <c r="R535" s="6">
        <f>Amazon[[#This Row],[actual_price]]*Amazon[[#This Row],[rating_count]]</f>
        <v>17270396</v>
      </c>
    </row>
    <row r="536" spans="1:18">
      <c r="A536" s="5" t="s">
        <v>1105</v>
      </c>
      <c r="B536" s="5" t="s">
        <v>1106</v>
      </c>
      <c r="C536" s="5" t="s">
        <v>1107</v>
      </c>
      <c r="D536" s="5" t="s">
        <v>2948</v>
      </c>
      <c r="E536" s="5" t="s">
        <v>2971</v>
      </c>
      <c r="F536" s="5" t="s">
        <v>2972</v>
      </c>
      <c r="G536" s="5" t="s">
        <v>2987</v>
      </c>
      <c r="H536" s="5">
        <v>99</v>
      </c>
      <c r="I536" s="5" t="str">
        <f>IF(Amazon[[#This Row],[discounted_price]]&lt;200,"&lt;₹200",IF(OR(Amazon[[#This Row],[discounted_price]]=200,Amazon[[#This Row],[discounted_price]]&lt;=500),"₹200 - ₹500","&gt;₹500"))</f>
        <v>&lt;₹200</v>
      </c>
      <c r="J536" s="5">
        <v>999</v>
      </c>
      <c r="K536" s="7">
        <f>(Amazon[[#This Row],[actual_price]]-Amazon[[#This Row],[discounted_price]])/Amazon[[#This Row],[actual_price]]*100</f>
        <v>90.090090090090087</v>
      </c>
      <c r="L536" s="8">
        <v>0.9</v>
      </c>
      <c r="M5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536" s="8" t="str">
        <f>IF(Amazon[[#This Row],[discount_percentage]]&gt;=50%,"Yes", "NO")</f>
        <v>Yes</v>
      </c>
      <c r="O536" s="5">
        <v>4.4000000000000004</v>
      </c>
      <c r="P536" s="6">
        <v>305</v>
      </c>
      <c r="Q536" s="6">
        <f>AVERAGE(Amazon[[#This Row],[rating]]+Amazon[[#This Row],[rating_count]]/1000)</f>
        <v>4.7050000000000001</v>
      </c>
      <c r="R536" s="6">
        <f>Amazon[[#This Row],[actual_price]]*Amazon[[#This Row],[rating_count]]</f>
        <v>304695</v>
      </c>
    </row>
    <row r="537" spans="1:18">
      <c r="A537" s="5" t="s">
        <v>1108</v>
      </c>
      <c r="B537" s="5" t="s">
        <v>1109</v>
      </c>
      <c r="C537" s="5" t="s">
        <v>705</v>
      </c>
      <c r="D537" s="5" t="s">
        <v>2948</v>
      </c>
      <c r="E537" s="5" t="s">
        <v>2971</v>
      </c>
      <c r="F537" s="5" t="s">
        <v>2974</v>
      </c>
      <c r="G537" s="5" t="s">
        <v>2975</v>
      </c>
      <c r="H537" s="7">
        <v>7915</v>
      </c>
      <c r="I537" s="7" t="str">
        <f>IF(Amazon[[#This Row],[discounted_price]]&lt;200,"&lt;₹200",IF(OR(Amazon[[#This Row],[discounted_price]]=200,Amazon[[#This Row],[discounted_price]]&lt;=500),"₹200 - ₹500","&gt;₹500"))</f>
        <v>&gt;₹500</v>
      </c>
      <c r="J537" s="7">
        <v>9999</v>
      </c>
      <c r="K537" s="7">
        <f>(Amazon[[#This Row],[actual_price]]-Amazon[[#This Row],[discounted_price]])/Amazon[[#This Row],[actual_price]]*100</f>
        <v>20.842084208420843</v>
      </c>
      <c r="L537" s="8">
        <v>0.21</v>
      </c>
      <c r="M5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37" s="8" t="str">
        <f>IF(Amazon[[#This Row],[discount_percentage]]&gt;=50%,"Yes", "NO")</f>
        <v>NO</v>
      </c>
      <c r="O537" s="5">
        <v>4.3</v>
      </c>
      <c r="P537" s="6">
        <v>1376</v>
      </c>
      <c r="Q537" s="6">
        <f>AVERAGE(Amazon[[#This Row],[rating]]+Amazon[[#This Row],[rating_count]]/1000)</f>
        <v>5.6760000000000002</v>
      </c>
      <c r="R537" s="6">
        <f>Amazon[[#This Row],[actual_price]]*Amazon[[#This Row],[rating_count]]</f>
        <v>13758624</v>
      </c>
    </row>
    <row r="538" spans="1:18">
      <c r="A538" s="5" t="s">
        <v>1110</v>
      </c>
      <c r="B538" s="5" t="s">
        <v>1111</v>
      </c>
      <c r="C538" s="5" t="s">
        <v>695</v>
      </c>
      <c r="D538" s="5" t="s">
        <v>2948</v>
      </c>
      <c r="E538" s="5" t="s">
        <v>2969</v>
      </c>
      <c r="F538" s="5" t="s">
        <v>2970</v>
      </c>
      <c r="H538" s="7">
        <v>1499</v>
      </c>
      <c r="I538" s="7" t="str">
        <f>IF(Amazon[[#This Row],[discounted_price]]&lt;200,"&lt;₹200",IF(OR(Amazon[[#This Row],[discounted_price]]=200,Amazon[[#This Row],[discounted_price]]&lt;=500),"₹200 - ₹500","&gt;₹500"))</f>
        <v>&gt;₹500</v>
      </c>
      <c r="J538" s="7">
        <v>7999</v>
      </c>
      <c r="K538" s="7">
        <f>(Amazon[[#This Row],[actual_price]]-Amazon[[#This Row],[discounted_price]])/Amazon[[#This Row],[actual_price]]*100</f>
        <v>81.260157519689955</v>
      </c>
      <c r="L538" s="8">
        <v>0.81</v>
      </c>
      <c r="M5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538" s="8" t="str">
        <f>IF(Amazon[[#This Row],[discount_percentage]]&gt;=50%,"Yes", "NO")</f>
        <v>Yes</v>
      </c>
      <c r="O538" s="5">
        <v>4.2</v>
      </c>
      <c r="P538" s="6">
        <v>22638</v>
      </c>
      <c r="Q538" s="6">
        <f>AVERAGE(Amazon[[#This Row],[rating]]+Amazon[[#This Row],[rating_count]]/1000)</f>
        <v>26.838000000000001</v>
      </c>
      <c r="R538" s="6">
        <f>Amazon[[#This Row],[actual_price]]*Amazon[[#This Row],[rating_count]]</f>
        <v>181081362</v>
      </c>
    </row>
    <row r="539" spans="1:18">
      <c r="A539" s="5" t="s">
        <v>1112</v>
      </c>
      <c r="B539" s="5" t="s">
        <v>1113</v>
      </c>
      <c r="C539" s="5" t="s">
        <v>721</v>
      </c>
      <c r="D539" s="5" t="s">
        <v>2948</v>
      </c>
      <c r="E539" s="5" t="s">
        <v>2971</v>
      </c>
      <c r="F539" s="5" t="s">
        <v>2974</v>
      </c>
      <c r="G539" s="5" t="s">
        <v>2978</v>
      </c>
      <c r="H539" s="7">
        <v>1055</v>
      </c>
      <c r="I539" s="7" t="str">
        <f>IF(Amazon[[#This Row],[discounted_price]]&lt;200,"&lt;₹200",IF(OR(Amazon[[#This Row],[discounted_price]]=200,Amazon[[#This Row],[discounted_price]]&lt;=500),"₹200 - ₹500","&gt;₹500"))</f>
        <v>&gt;₹500</v>
      </c>
      <c r="J539" s="7">
        <v>1249</v>
      </c>
      <c r="K539" s="7">
        <f>(Amazon[[#This Row],[actual_price]]-Amazon[[#This Row],[discounted_price]])/Amazon[[#This Row],[actual_price]]*100</f>
        <v>15.532425940752603</v>
      </c>
      <c r="L539" s="8">
        <v>0.16</v>
      </c>
      <c r="M5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539" s="8" t="str">
        <f>IF(Amazon[[#This Row],[discount_percentage]]&gt;=50%,"Yes", "NO")</f>
        <v>NO</v>
      </c>
      <c r="O539" s="5">
        <v>3.8</v>
      </c>
      <c r="P539" s="6">
        <v>2352</v>
      </c>
      <c r="Q539" s="6">
        <f>AVERAGE(Amazon[[#This Row],[rating]]+Amazon[[#This Row],[rating_count]]/1000)</f>
        <v>6.1519999999999992</v>
      </c>
      <c r="R539" s="6">
        <f>Amazon[[#This Row],[actual_price]]*Amazon[[#This Row],[rating_count]]</f>
        <v>2937648</v>
      </c>
    </row>
    <row r="540" spans="1:18">
      <c r="A540" s="5" t="s">
        <v>1114</v>
      </c>
      <c r="B540" s="5" t="s">
        <v>1115</v>
      </c>
      <c r="C540" s="5" t="s">
        <v>907</v>
      </c>
      <c r="D540" s="5" t="s">
        <v>2948</v>
      </c>
      <c r="E540" s="5" t="s">
        <v>2971</v>
      </c>
      <c r="F540" s="5" t="s">
        <v>2972</v>
      </c>
      <c r="G540" s="5" t="s">
        <v>2988</v>
      </c>
      <c r="H540" s="5">
        <v>150</v>
      </c>
      <c r="I540" s="5" t="str">
        <f>IF(Amazon[[#This Row],[discounted_price]]&lt;200,"&lt;₹200",IF(OR(Amazon[[#This Row],[discounted_price]]=200,Amazon[[#This Row],[discounted_price]]&lt;=500),"₹200 - ₹500","&gt;₹500"))</f>
        <v>&lt;₹200</v>
      </c>
      <c r="J540" s="5">
        <v>599</v>
      </c>
      <c r="K540" s="7">
        <f>(Amazon[[#This Row],[actual_price]]-Amazon[[#This Row],[discounted_price]])/Amazon[[#This Row],[actual_price]]*100</f>
        <v>74.958263772954922</v>
      </c>
      <c r="L540" s="8">
        <v>0.75</v>
      </c>
      <c r="M5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40" s="8" t="str">
        <f>IF(Amazon[[#This Row],[discount_percentage]]&gt;=50%,"Yes", "NO")</f>
        <v>Yes</v>
      </c>
      <c r="O540" s="5">
        <v>4.3</v>
      </c>
      <c r="P540" s="6">
        <v>714</v>
      </c>
      <c r="Q540" s="6">
        <f>AVERAGE(Amazon[[#This Row],[rating]]+Amazon[[#This Row],[rating_count]]/1000)</f>
        <v>5.0139999999999993</v>
      </c>
      <c r="R540" s="6">
        <f>Amazon[[#This Row],[actual_price]]*Amazon[[#This Row],[rating_count]]</f>
        <v>427686</v>
      </c>
    </row>
    <row r="541" spans="1:18">
      <c r="A541" s="5" t="s">
        <v>1116</v>
      </c>
      <c r="B541" s="5" t="s">
        <v>1117</v>
      </c>
      <c r="C541" s="5" t="s">
        <v>954</v>
      </c>
      <c r="D541" s="5" t="s">
        <v>2948</v>
      </c>
      <c r="E541" s="5" t="s">
        <v>2971</v>
      </c>
      <c r="F541" s="5" t="s">
        <v>2972</v>
      </c>
      <c r="G541" s="5" t="s">
        <v>2991</v>
      </c>
      <c r="H541" s="5">
        <v>474</v>
      </c>
      <c r="I541" s="5" t="str">
        <f>IF(Amazon[[#This Row],[discounted_price]]&lt;200,"&lt;₹200",IF(OR(Amazon[[#This Row],[discounted_price]]=200,Amazon[[#This Row],[discounted_price]]&lt;=500),"₹200 - ₹500","&gt;₹500"))</f>
        <v>₹200 - ₹500</v>
      </c>
      <c r="J541" s="7">
        <v>1799</v>
      </c>
      <c r="K541" s="7">
        <f>(Amazon[[#This Row],[actual_price]]-Amazon[[#This Row],[discounted_price]])/Amazon[[#This Row],[actual_price]]*100</f>
        <v>73.652028904947201</v>
      </c>
      <c r="L541" s="8">
        <v>0.74</v>
      </c>
      <c r="M5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41" s="8" t="str">
        <f>IF(Amazon[[#This Row],[discount_percentage]]&gt;=50%,"Yes", "NO")</f>
        <v>Yes</v>
      </c>
      <c r="O541" s="5">
        <v>4.3</v>
      </c>
      <c r="P541" s="6">
        <v>1454</v>
      </c>
      <c r="Q541" s="6">
        <f>AVERAGE(Amazon[[#This Row],[rating]]+Amazon[[#This Row],[rating_count]]/1000)</f>
        <v>5.7539999999999996</v>
      </c>
      <c r="R541" s="6">
        <f>Amazon[[#This Row],[actual_price]]*Amazon[[#This Row],[rating_count]]</f>
        <v>2615746</v>
      </c>
    </row>
    <row r="542" spans="1:18">
      <c r="A542" s="5" t="s">
        <v>1118</v>
      </c>
      <c r="B542" s="5" t="s">
        <v>1119</v>
      </c>
      <c r="C542" s="5" t="s">
        <v>751</v>
      </c>
      <c r="D542" s="5" t="s">
        <v>2948</v>
      </c>
      <c r="E542" s="5" t="s">
        <v>2971</v>
      </c>
      <c r="F542" s="5" t="s">
        <v>2972</v>
      </c>
      <c r="G542" s="5" t="s">
        <v>2973</v>
      </c>
      <c r="H542" s="5">
        <v>239</v>
      </c>
      <c r="I542" s="5" t="str">
        <f>IF(Amazon[[#This Row],[discounted_price]]&lt;200,"&lt;₹200",IF(OR(Amazon[[#This Row],[discounted_price]]=200,Amazon[[#This Row],[discounted_price]]&lt;=500),"₹200 - ₹500","&gt;₹500"))</f>
        <v>₹200 - ₹500</v>
      </c>
      <c r="J542" s="5">
        <v>599</v>
      </c>
      <c r="K542" s="7">
        <f>(Amazon[[#This Row],[actual_price]]-Amazon[[#This Row],[discounted_price]])/Amazon[[#This Row],[actual_price]]*100</f>
        <v>60.100166944908182</v>
      </c>
      <c r="L542" s="8">
        <v>0.6</v>
      </c>
      <c r="M5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42" s="8" t="str">
        <f>IF(Amazon[[#This Row],[discount_percentage]]&gt;=50%,"Yes", "NO")</f>
        <v>Yes</v>
      </c>
      <c r="O542" s="5">
        <v>3.9</v>
      </c>
      <c r="P542" s="6">
        <v>2147</v>
      </c>
      <c r="Q542" s="6">
        <f>AVERAGE(Amazon[[#This Row],[rating]]+Amazon[[#This Row],[rating_count]]/1000)</f>
        <v>6.0469999999999997</v>
      </c>
      <c r="R542" s="6">
        <f>Amazon[[#This Row],[actual_price]]*Amazon[[#This Row],[rating_count]]</f>
        <v>1286053</v>
      </c>
    </row>
    <row r="543" spans="1:18">
      <c r="A543" s="5" t="s">
        <v>1120</v>
      </c>
      <c r="B543" s="5" t="s">
        <v>1121</v>
      </c>
      <c r="C543" s="5" t="s">
        <v>705</v>
      </c>
      <c r="D543" s="5" t="s">
        <v>2948</v>
      </c>
      <c r="E543" s="5" t="s">
        <v>2971</v>
      </c>
      <c r="F543" s="5" t="s">
        <v>2974</v>
      </c>
      <c r="G543" s="5" t="s">
        <v>2975</v>
      </c>
      <c r="H543" s="7">
        <v>7499</v>
      </c>
      <c r="I543" s="7" t="str">
        <f>IF(Amazon[[#This Row],[discounted_price]]&lt;200,"&lt;₹200",IF(OR(Amazon[[#This Row],[discounted_price]]=200,Amazon[[#This Row],[discounted_price]]&lt;=500),"₹200 - ₹500","&gt;₹500"))</f>
        <v>&gt;₹500</v>
      </c>
      <c r="J543" s="7">
        <v>9499</v>
      </c>
      <c r="K543" s="7">
        <f>(Amazon[[#This Row],[actual_price]]-Amazon[[#This Row],[discounted_price]])/Amazon[[#This Row],[actual_price]]*100</f>
        <v>21.054847878724075</v>
      </c>
      <c r="L543" s="8">
        <v>0.21</v>
      </c>
      <c r="M5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43" s="8" t="str">
        <f>IF(Amazon[[#This Row],[discount_percentage]]&gt;=50%,"Yes", "NO")</f>
        <v>NO</v>
      </c>
      <c r="O543" s="5">
        <v>4.0999999999999996</v>
      </c>
      <c r="P543" s="6">
        <v>313832</v>
      </c>
      <c r="Q543" s="6">
        <f>AVERAGE(Amazon[[#This Row],[rating]]+Amazon[[#This Row],[rating_count]]/1000)</f>
        <v>317.93200000000002</v>
      </c>
      <c r="R543" s="6">
        <f>Amazon[[#This Row],[actual_price]]*Amazon[[#This Row],[rating_count]]</f>
        <v>2981090168</v>
      </c>
    </row>
    <row r="544" spans="1:18">
      <c r="A544" s="5" t="s">
        <v>1122</v>
      </c>
      <c r="B544" s="5" t="s">
        <v>1123</v>
      </c>
      <c r="C544" s="5" t="s">
        <v>695</v>
      </c>
      <c r="D544" s="5" t="s">
        <v>2948</v>
      </c>
      <c r="E544" s="5" t="s">
        <v>2969</v>
      </c>
      <c r="F544" s="5" t="s">
        <v>2970</v>
      </c>
      <c r="H544" s="5">
        <v>265</v>
      </c>
      <c r="I544" s="5" t="str">
        <f>IF(Amazon[[#This Row],[discounted_price]]&lt;200,"&lt;₹200",IF(OR(Amazon[[#This Row],[discounted_price]]=200,Amazon[[#This Row],[discounted_price]]&lt;=500),"₹200 - ₹500","&gt;₹500"))</f>
        <v>₹200 - ₹500</v>
      </c>
      <c r="J544" s="5">
        <v>999</v>
      </c>
      <c r="K544" s="7">
        <f>(Amazon[[#This Row],[actual_price]]-Amazon[[#This Row],[discounted_price]])/Amazon[[#This Row],[actual_price]]*100</f>
        <v>73.473473473473476</v>
      </c>
      <c r="L544" s="8">
        <v>0.73</v>
      </c>
      <c r="M5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44" s="8" t="str">
        <f>IF(Amazon[[#This Row],[discount_percentage]]&gt;=50%,"Yes", "NO")</f>
        <v>Yes</v>
      </c>
      <c r="O544" s="5">
        <v>3.7</v>
      </c>
      <c r="P544" s="6">
        <v>465</v>
      </c>
      <c r="Q544" s="6">
        <f>AVERAGE(Amazon[[#This Row],[rating]]+Amazon[[#This Row],[rating_count]]/1000)</f>
        <v>4.165</v>
      </c>
      <c r="R544" s="6">
        <f>Amazon[[#This Row],[actual_price]]*Amazon[[#This Row],[rating_count]]</f>
        <v>464535</v>
      </c>
    </row>
    <row r="545" spans="1:18">
      <c r="A545" s="5" t="s">
        <v>1124</v>
      </c>
      <c r="B545" s="5" t="s">
        <v>1125</v>
      </c>
      <c r="C545" s="5" t="s">
        <v>705</v>
      </c>
      <c r="D545" s="5" t="s">
        <v>2948</v>
      </c>
      <c r="E545" s="5" t="s">
        <v>2971</v>
      </c>
      <c r="F545" s="5" t="s">
        <v>2974</v>
      </c>
      <c r="G545" s="5" t="s">
        <v>2975</v>
      </c>
      <c r="H545" s="7">
        <v>37990</v>
      </c>
      <c r="I545" s="7" t="str">
        <f>IF(Amazon[[#This Row],[discounted_price]]&lt;200,"&lt;₹200",IF(OR(Amazon[[#This Row],[discounted_price]]=200,Amazon[[#This Row],[discounted_price]]&lt;=500),"₹200 - ₹500","&gt;₹500"))</f>
        <v>&gt;₹500</v>
      </c>
      <c r="J545" s="7">
        <v>74999</v>
      </c>
      <c r="K545" s="7">
        <f>(Amazon[[#This Row],[actual_price]]-Amazon[[#This Row],[discounted_price]])/Amazon[[#This Row],[actual_price]]*100</f>
        <v>49.345991279883734</v>
      </c>
      <c r="L545" s="8">
        <v>0.49</v>
      </c>
      <c r="M5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45" s="8" t="str">
        <f>IF(Amazon[[#This Row],[discount_percentage]]&gt;=50%,"Yes", "NO")</f>
        <v>NO</v>
      </c>
      <c r="O545" s="5">
        <v>4.2</v>
      </c>
      <c r="P545" s="6">
        <v>27790</v>
      </c>
      <c r="Q545" s="6">
        <f>AVERAGE(Amazon[[#This Row],[rating]]+Amazon[[#This Row],[rating_count]]/1000)</f>
        <v>31.99</v>
      </c>
      <c r="R545" s="6">
        <f>Amazon[[#This Row],[actual_price]]*Amazon[[#This Row],[rating_count]]</f>
        <v>2084222210</v>
      </c>
    </row>
    <row r="546" spans="1:18">
      <c r="A546" s="5" t="s">
        <v>1126</v>
      </c>
      <c r="B546" s="5" t="s">
        <v>1127</v>
      </c>
      <c r="C546" s="5" t="s">
        <v>815</v>
      </c>
      <c r="D546" s="5" t="s">
        <v>2948</v>
      </c>
      <c r="E546" s="5" t="s">
        <v>2971</v>
      </c>
      <c r="F546" s="5" t="s">
        <v>2972</v>
      </c>
      <c r="G546" s="5" t="s">
        <v>2984</v>
      </c>
      <c r="H546" s="7">
        <v>1799</v>
      </c>
      <c r="I546" s="7" t="str">
        <f>IF(Amazon[[#This Row],[discounted_price]]&lt;200,"&lt;₹200",IF(OR(Amazon[[#This Row],[discounted_price]]=200,Amazon[[#This Row],[discounted_price]]&lt;=500),"₹200 - ₹500","&gt;₹500"))</f>
        <v>&gt;₹500</v>
      </c>
      <c r="J546" s="7">
        <v>3999</v>
      </c>
      <c r="K546" s="7">
        <f>(Amazon[[#This Row],[actual_price]]-Amazon[[#This Row],[discounted_price]])/Amazon[[#This Row],[actual_price]]*100</f>
        <v>55.013753438359593</v>
      </c>
      <c r="L546" s="8">
        <v>0.55000000000000004</v>
      </c>
      <c r="M5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46" s="8" t="str">
        <f>IF(Amazon[[#This Row],[discount_percentage]]&gt;=50%,"Yes", "NO")</f>
        <v>Yes</v>
      </c>
      <c r="O546" s="5">
        <v>4.5999999999999996</v>
      </c>
      <c r="P546" s="6">
        <v>245</v>
      </c>
      <c r="Q546" s="6">
        <f>AVERAGE(Amazon[[#This Row],[rating]]+Amazon[[#This Row],[rating_count]]/1000)</f>
        <v>4.8449999999999998</v>
      </c>
      <c r="R546" s="6">
        <f>Amazon[[#This Row],[actual_price]]*Amazon[[#This Row],[rating_count]]</f>
        <v>979755</v>
      </c>
    </row>
    <row r="547" spans="1:18">
      <c r="A547" s="5" t="s">
        <v>1128</v>
      </c>
      <c r="B547" s="5" t="s">
        <v>1129</v>
      </c>
      <c r="C547" s="5" t="s">
        <v>705</v>
      </c>
      <c r="D547" s="5" t="s">
        <v>2948</v>
      </c>
      <c r="E547" s="5" t="s">
        <v>2971</v>
      </c>
      <c r="F547" s="5" t="s">
        <v>2974</v>
      </c>
      <c r="G547" s="5" t="s">
        <v>2975</v>
      </c>
      <c r="H547" s="7">
        <v>8499</v>
      </c>
      <c r="I547" s="7" t="str">
        <f>IF(Amazon[[#This Row],[discounted_price]]&lt;200,"&lt;₹200",IF(OR(Amazon[[#This Row],[discounted_price]]=200,Amazon[[#This Row],[discounted_price]]&lt;=500),"₹200 - ₹500","&gt;₹500"))</f>
        <v>&gt;₹500</v>
      </c>
      <c r="J547" s="7">
        <v>11999</v>
      </c>
      <c r="K547" s="7">
        <f>(Amazon[[#This Row],[actual_price]]-Amazon[[#This Row],[discounted_price]])/Amazon[[#This Row],[actual_price]]*100</f>
        <v>29.169097424785402</v>
      </c>
      <c r="L547" s="8">
        <v>0.28999999999999998</v>
      </c>
      <c r="M5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47" s="8" t="str">
        <f>IF(Amazon[[#This Row],[discount_percentage]]&gt;=50%,"Yes", "NO")</f>
        <v>NO</v>
      </c>
      <c r="O547" s="5">
        <v>3.9</v>
      </c>
      <c r="P547" s="6">
        <v>276</v>
      </c>
      <c r="Q547" s="6">
        <f>AVERAGE(Amazon[[#This Row],[rating]]+Amazon[[#This Row],[rating_count]]/1000)</f>
        <v>4.1760000000000002</v>
      </c>
      <c r="R547" s="6">
        <f>Amazon[[#This Row],[actual_price]]*Amazon[[#This Row],[rating_count]]</f>
        <v>3311724</v>
      </c>
    </row>
    <row r="548" spans="1:18">
      <c r="A548" s="5" t="s">
        <v>1130</v>
      </c>
      <c r="B548" s="5" t="s">
        <v>1131</v>
      </c>
      <c r="C548" s="5" t="s">
        <v>695</v>
      </c>
      <c r="D548" s="5" t="s">
        <v>2948</v>
      </c>
      <c r="E548" s="5" t="s">
        <v>2969</v>
      </c>
      <c r="F548" s="5" t="s">
        <v>2970</v>
      </c>
      <c r="H548" s="7">
        <v>1999</v>
      </c>
      <c r="I548" s="7" t="str">
        <f>IF(Amazon[[#This Row],[discounted_price]]&lt;200,"&lt;₹200",IF(OR(Amazon[[#This Row],[discounted_price]]=200,Amazon[[#This Row],[discounted_price]]&lt;=500),"₹200 - ₹500","&gt;₹500"))</f>
        <v>&gt;₹500</v>
      </c>
      <c r="J548" s="7">
        <v>3999</v>
      </c>
      <c r="K548" s="7">
        <f>(Amazon[[#This Row],[actual_price]]-Amazon[[#This Row],[discounted_price]])/Amazon[[#This Row],[actual_price]]*100</f>
        <v>50.01250312578145</v>
      </c>
      <c r="L548" s="8">
        <v>0.5</v>
      </c>
      <c r="M5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48" s="8" t="str">
        <f>IF(Amazon[[#This Row],[discount_percentage]]&gt;=50%,"Yes", "NO")</f>
        <v>Yes</v>
      </c>
      <c r="O548" s="5">
        <v>4</v>
      </c>
      <c r="P548" s="6">
        <v>30254</v>
      </c>
      <c r="Q548" s="6">
        <f>AVERAGE(Amazon[[#This Row],[rating]]+Amazon[[#This Row],[rating_count]]/1000)</f>
        <v>34.254000000000005</v>
      </c>
      <c r="R548" s="6">
        <f>Amazon[[#This Row],[actual_price]]*Amazon[[#This Row],[rating_count]]</f>
        <v>120985746</v>
      </c>
    </row>
    <row r="549" spans="1:18">
      <c r="A549" s="5" t="s">
        <v>1132</v>
      </c>
      <c r="B549" s="5" t="s">
        <v>781</v>
      </c>
      <c r="C549" s="5" t="s">
        <v>695</v>
      </c>
      <c r="D549" s="5" t="s">
        <v>2948</v>
      </c>
      <c r="E549" s="5" t="s">
        <v>2969</v>
      </c>
      <c r="F549" s="5" t="s">
        <v>2970</v>
      </c>
      <c r="H549" s="7">
        <v>3999</v>
      </c>
      <c r="I549" s="7" t="str">
        <f>IF(Amazon[[#This Row],[discounted_price]]&lt;200,"&lt;₹200",IF(OR(Amazon[[#This Row],[discounted_price]]=200,Amazon[[#This Row],[discounted_price]]&lt;=500),"₹200 - ₹500","&gt;₹500"))</f>
        <v>&gt;₹500</v>
      </c>
      <c r="J549" s="7">
        <v>17999</v>
      </c>
      <c r="K549" s="7">
        <f>(Amazon[[#This Row],[actual_price]]-Amazon[[#This Row],[discounted_price]])/Amazon[[#This Row],[actual_price]]*100</f>
        <v>77.782099005500299</v>
      </c>
      <c r="L549" s="8">
        <v>0.78</v>
      </c>
      <c r="M5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49" s="8" t="str">
        <f>IF(Amazon[[#This Row],[discount_percentage]]&gt;=50%,"Yes", "NO")</f>
        <v>Yes</v>
      </c>
      <c r="O549" s="5">
        <v>4.3</v>
      </c>
      <c r="P549" s="6">
        <v>17161</v>
      </c>
      <c r="Q549" s="6">
        <f>AVERAGE(Amazon[[#This Row],[rating]]+Amazon[[#This Row],[rating_count]]/1000)</f>
        <v>21.461000000000002</v>
      </c>
      <c r="R549" s="6">
        <f>Amazon[[#This Row],[actual_price]]*Amazon[[#This Row],[rating_count]]</f>
        <v>308880839</v>
      </c>
    </row>
    <row r="550" spans="1:18">
      <c r="A550" s="5" t="s">
        <v>1133</v>
      </c>
      <c r="B550" s="5" t="s">
        <v>1134</v>
      </c>
      <c r="C550" s="5" t="s">
        <v>751</v>
      </c>
      <c r="D550" s="5" t="s">
        <v>2948</v>
      </c>
      <c r="E550" s="5" t="s">
        <v>2971</v>
      </c>
      <c r="F550" s="5" t="s">
        <v>2972</v>
      </c>
      <c r="G550" s="5" t="s">
        <v>2973</v>
      </c>
      <c r="H550" s="5">
        <v>219</v>
      </c>
      <c r="I550" s="5" t="str">
        <f>IF(Amazon[[#This Row],[discounted_price]]&lt;200,"&lt;₹200",IF(OR(Amazon[[#This Row],[discounted_price]]=200,Amazon[[#This Row],[discounted_price]]&lt;=500),"₹200 - ₹500","&gt;₹500"))</f>
        <v>₹200 - ₹500</v>
      </c>
      <c r="J550" s="5">
        <v>499</v>
      </c>
      <c r="K550" s="7">
        <f>(Amazon[[#This Row],[actual_price]]-Amazon[[#This Row],[discounted_price]])/Amazon[[#This Row],[actual_price]]*100</f>
        <v>56.112224448897798</v>
      </c>
      <c r="L550" s="8">
        <v>0.56000000000000005</v>
      </c>
      <c r="M5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50" s="8" t="str">
        <f>IF(Amazon[[#This Row],[discount_percentage]]&gt;=50%,"Yes", "NO")</f>
        <v>Yes</v>
      </c>
      <c r="O550" s="5">
        <v>4.4000000000000004</v>
      </c>
      <c r="P550" s="6">
        <v>14</v>
      </c>
      <c r="Q550" s="6">
        <f>AVERAGE(Amazon[[#This Row],[rating]]+Amazon[[#This Row],[rating_count]]/1000)</f>
        <v>4.4140000000000006</v>
      </c>
      <c r="R550" s="6">
        <f>Amazon[[#This Row],[actual_price]]*Amazon[[#This Row],[rating_count]]</f>
        <v>6986</v>
      </c>
    </row>
    <row r="551" spans="1:18">
      <c r="A551" s="5" t="s">
        <v>1135</v>
      </c>
      <c r="B551" s="5" t="s">
        <v>1136</v>
      </c>
      <c r="C551" s="5" t="s">
        <v>815</v>
      </c>
      <c r="D551" s="5" t="s">
        <v>2948</v>
      </c>
      <c r="E551" s="5" t="s">
        <v>2971</v>
      </c>
      <c r="F551" s="5" t="s">
        <v>2972</v>
      </c>
      <c r="G551" s="5" t="s">
        <v>2984</v>
      </c>
      <c r="H551" s="5">
        <v>599</v>
      </c>
      <c r="I551" s="5" t="str">
        <f>IF(Amazon[[#This Row],[discounted_price]]&lt;200,"&lt;₹200",IF(OR(Amazon[[#This Row],[discounted_price]]=200,Amazon[[#This Row],[discounted_price]]&lt;=500),"₹200 - ₹500","&gt;₹500"))</f>
        <v>&gt;₹500</v>
      </c>
      <c r="J551" s="7">
        <v>1399</v>
      </c>
      <c r="K551" s="7">
        <f>(Amazon[[#This Row],[actual_price]]-Amazon[[#This Row],[discounted_price]])/Amazon[[#This Row],[actual_price]]*100</f>
        <v>57.183702644746248</v>
      </c>
      <c r="L551" s="8">
        <v>0.56999999999999995</v>
      </c>
      <c r="M5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51" s="8" t="str">
        <f>IF(Amazon[[#This Row],[discount_percentage]]&gt;=50%,"Yes", "NO")</f>
        <v>Yes</v>
      </c>
      <c r="O551" s="5">
        <v>4.0999999999999996</v>
      </c>
      <c r="P551" s="6">
        <v>14560</v>
      </c>
      <c r="Q551" s="6">
        <f>AVERAGE(Amazon[[#This Row],[rating]]+Amazon[[#This Row],[rating_count]]/1000)</f>
        <v>18.66</v>
      </c>
      <c r="R551" s="6">
        <f>Amazon[[#This Row],[actual_price]]*Amazon[[#This Row],[rating_count]]</f>
        <v>20369440</v>
      </c>
    </row>
    <row r="552" spans="1:18">
      <c r="A552" s="5" t="s">
        <v>1137</v>
      </c>
      <c r="B552" s="5" t="s">
        <v>1138</v>
      </c>
      <c r="C552" s="5" t="s">
        <v>702</v>
      </c>
      <c r="D552" s="5" t="s">
        <v>2948</v>
      </c>
      <c r="E552" s="5" t="s">
        <v>2971</v>
      </c>
      <c r="F552" s="5" t="s">
        <v>2972</v>
      </c>
      <c r="G552" s="5" t="s">
        <v>2973</v>
      </c>
      <c r="H552" s="7">
        <v>2499</v>
      </c>
      <c r="I552" s="7" t="str">
        <f>IF(Amazon[[#This Row],[discounted_price]]&lt;200,"&lt;₹200",IF(OR(Amazon[[#This Row],[discounted_price]]=200,Amazon[[#This Row],[discounted_price]]&lt;=500),"₹200 - ₹500","&gt;₹500"))</f>
        <v>&gt;₹500</v>
      </c>
      <c r="J552" s="7">
        <v>2999</v>
      </c>
      <c r="K552" s="7">
        <f>(Amazon[[#This Row],[actual_price]]-Amazon[[#This Row],[discounted_price]])/Amazon[[#This Row],[actual_price]]*100</f>
        <v>16.672224074691563</v>
      </c>
      <c r="L552" s="8">
        <v>0.17</v>
      </c>
      <c r="M5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552" s="8" t="str">
        <f>IF(Amazon[[#This Row],[discount_percentage]]&gt;=50%,"Yes", "NO")</f>
        <v>NO</v>
      </c>
      <c r="O552" s="5">
        <v>4.0999999999999996</v>
      </c>
      <c r="P552" s="6">
        <v>3156</v>
      </c>
      <c r="Q552" s="6">
        <f>AVERAGE(Amazon[[#This Row],[rating]]+Amazon[[#This Row],[rating_count]]/1000)</f>
        <v>7.2560000000000002</v>
      </c>
      <c r="R552" s="6">
        <f>Amazon[[#This Row],[actual_price]]*Amazon[[#This Row],[rating_count]]</f>
        <v>9464844</v>
      </c>
    </row>
    <row r="553" spans="1:18">
      <c r="A553" s="5" t="s">
        <v>1139</v>
      </c>
      <c r="B553" s="5" t="s">
        <v>1140</v>
      </c>
      <c r="C553" s="5" t="s">
        <v>1141</v>
      </c>
      <c r="D553" s="5" t="s">
        <v>2948</v>
      </c>
      <c r="E553" s="5" t="s">
        <v>2971</v>
      </c>
      <c r="F553" s="5" t="s">
        <v>2972</v>
      </c>
      <c r="G553" s="5" t="s">
        <v>2958</v>
      </c>
      <c r="H553" s="5">
        <v>89</v>
      </c>
      <c r="I553" s="5" t="str">
        <f>IF(Amazon[[#This Row],[discounted_price]]&lt;200,"&lt;₹200",IF(OR(Amazon[[#This Row],[discounted_price]]=200,Amazon[[#This Row],[discounted_price]]&lt;=500),"₹200 - ₹500","&gt;₹500"))</f>
        <v>&lt;₹200</v>
      </c>
      <c r="J553" s="5">
        <v>499</v>
      </c>
      <c r="K553" s="7">
        <f>(Amazon[[#This Row],[actual_price]]-Amazon[[#This Row],[discounted_price]])/Amazon[[#This Row],[actual_price]]*100</f>
        <v>82.164328657314627</v>
      </c>
      <c r="L553" s="8">
        <v>0.82</v>
      </c>
      <c r="M5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553" s="8" t="str">
        <f>IF(Amazon[[#This Row],[discount_percentage]]&gt;=50%,"Yes", "NO")</f>
        <v>Yes</v>
      </c>
      <c r="O553" s="5">
        <v>4.0999999999999996</v>
      </c>
      <c r="P553" s="6">
        <v>9340</v>
      </c>
      <c r="Q553" s="6">
        <f>AVERAGE(Amazon[[#This Row],[rating]]+Amazon[[#This Row],[rating_count]]/1000)</f>
        <v>13.44</v>
      </c>
      <c r="R553" s="6">
        <f>Amazon[[#This Row],[actual_price]]*Amazon[[#This Row],[rating_count]]</f>
        <v>4660660</v>
      </c>
    </row>
    <row r="554" spans="1:18">
      <c r="A554" s="5" t="s">
        <v>1142</v>
      </c>
      <c r="B554" s="5" t="s">
        <v>1143</v>
      </c>
      <c r="C554" s="5" t="s">
        <v>695</v>
      </c>
      <c r="D554" s="5" t="s">
        <v>2948</v>
      </c>
      <c r="E554" s="5" t="s">
        <v>2969</v>
      </c>
      <c r="F554" s="5" t="s">
        <v>2970</v>
      </c>
      <c r="H554" s="7">
        <v>2999</v>
      </c>
      <c r="I554" s="7" t="str">
        <f>IF(Amazon[[#This Row],[discounted_price]]&lt;200,"&lt;₹200",IF(OR(Amazon[[#This Row],[discounted_price]]=200,Amazon[[#This Row],[discounted_price]]&lt;=500),"₹200 - ₹500","&gt;₹500"))</f>
        <v>&gt;₹500</v>
      </c>
      <c r="J554" s="7">
        <v>11999</v>
      </c>
      <c r="K554" s="7">
        <f>(Amazon[[#This Row],[actual_price]]-Amazon[[#This Row],[discounted_price]])/Amazon[[#This Row],[actual_price]]*100</f>
        <v>75.006250520876733</v>
      </c>
      <c r="L554" s="8">
        <v>0.75</v>
      </c>
      <c r="M5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54" s="8" t="str">
        <f>IF(Amazon[[#This Row],[discount_percentage]]&gt;=50%,"Yes", "NO")</f>
        <v>Yes</v>
      </c>
      <c r="O554" s="5">
        <v>4.4000000000000004</v>
      </c>
      <c r="P554" s="6">
        <v>768</v>
      </c>
      <c r="Q554" s="6">
        <f>AVERAGE(Amazon[[#This Row],[rating]]+Amazon[[#This Row],[rating_count]]/1000)</f>
        <v>5.1680000000000001</v>
      </c>
      <c r="R554" s="6">
        <f>Amazon[[#This Row],[actual_price]]*Amazon[[#This Row],[rating_count]]</f>
        <v>9215232</v>
      </c>
    </row>
    <row r="555" spans="1:18">
      <c r="A555" s="5" t="s">
        <v>1144</v>
      </c>
      <c r="B555" s="5" t="s">
        <v>1145</v>
      </c>
      <c r="C555" s="5" t="s">
        <v>830</v>
      </c>
      <c r="D555" s="5" t="s">
        <v>2948</v>
      </c>
      <c r="E555" s="5" t="s">
        <v>2971</v>
      </c>
      <c r="F555" s="5" t="s">
        <v>2972</v>
      </c>
      <c r="G555" s="5" t="s">
        <v>2985</v>
      </c>
      <c r="H555" s="5">
        <v>314</v>
      </c>
      <c r="I555" s="5" t="str">
        <f>IF(Amazon[[#This Row],[discounted_price]]&lt;200,"&lt;₹200",IF(OR(Amazon[[#This Row],[discounted_price]]=200,Amazon[[#This Row],[discounted_price]]&lt;=500),"₹200 - ₹500","&gt;₹500"))</f>
        <v>₹200 - ₹500</v>
      </c>
      <c r="J555" s="7">
        <v>1499</v>
      </c>
      <c r="K555" s="7">
        <f>(Amazon[[#This Row],[actual_price]]-Amazon[[#This Row],[discounted_price]])/Amazon[[#This Row],[actual_price]]*100</f>
        <v>79.052701801200797</v>
      </c>
      <c r="L555" s="8">
        <v>0.79</v>
      </c>
      <c r="M5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55" s="8" t="str">
        <f>IF(Amazon[[#This Row],[discount_percentage]]&gt;=50%,"Yes", "NO")</f>
        <v>Yes</v>
      </c>
      <c r="O555" s="5">
        <v>4.5</v>
      </c>
      <c r="P555" s="6">
        <v>28978</v>
      </c>
      <c r="Q555" s="6">
        <f>AVERAGE(Amazon[[#This Row],[rating]]+Amazon[[#This Row],[rating_count]]/1000)</f>
        <v>33.478000000000002</v>
      </c>
      <c r="R555" s="6">
        <f>Amazon[[#This Row],[actual_price]]*Amazon[[#This Row],[rating_count]]</f>
        <v>43438022</v>
      </c>
    </row>
    <row r="556" spans="1:18">
      <c r="A556" s="5" t="s">
        <v>1146</v>
      </c>
      <c r="B556" s="5" t="s">
        <v>1147</v>
      </c>
      <c r="C556" s="5" t="s">
        <v>705</v>
      </c>
      <c r="D556" s="5" t="s">
        <v>2948</v>
      </c>
      <c r="E556" s="5" t="s">
        <v>2971</v>
      </c>
      <c r="F556" s="5" t="s">
        <v>2974</v>
      </c>
      <c r="G556" s="5" t="s">
        <v>2975</v>
      </c>
      <c r="H556" s="7">
        <v>13999</v>
      </c>
      <c r="I556" s="7" t="str">
        <f>IF(Amazon[[#This Row],[discounted_price]]&lt;200,"&lt;₹200",IF(OR(Amazon[[#This Row],[discounted_price]]=200,Amazon[[#This Row],[discounted_price]]&lt;=500),"₹200 - ₹500","&gt;₹500"))</f>
        <v>&gt;₹500</v>
      </c>
      <c r="J556" s="7">
        <v>19499</v>
      </c>
      <c r="K556" s="7">
        <f>(Amazon[[#This Row],[actual_price]]-Amazon[[#This Row],[discounted_price]])/Amazon[[#This Row],[actual_price]]*100</f>
        <v>28.206574696138265</v>
      </c>
      <c r="L556" s="8">
        <v>0.28000000000000003</v>
      </c>
      <c r="M5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56" s="8" t="str">
        <f>IF(Amazon[[#This Row],[discount_percentage]]&gt;=50%,"Yes", "NO")</f>
        <v>NO</v>
      </c>
      <c r="O556" s="5">
        <v>4.0999999999999996</v>
      </c>
      <c r="P556" s="6">
        <v>18998</v>
      </c>
      <c r="Q556" s="6">
        <f>AVERAGE(Amazon[[#This Row],[rating]]+Amazon[[#This Row],[rating_count]]/1000)</f>
        <v>23.097999999999999</v>
      </c>
      <c r="R556" s="6">
        <f>Amazon[[#This Row],[actual_price]]*Amazon[[#This Row],[rating_count]]</f>
        <v>370442002</v>
      </c>
    </row>
    <row r="557" spans="1:18">
      <c r="A557" s="5" t="s">
        <v>1148</v>
      </c>
      <c r="B557" s="5" t="s">
        <v>1149</v>
      </c>
      <c r="C557" s="5" t="s">
        <v>779</v>
      </c>
      <c r="D557" s="5" t="s">
        <v>2948</v>
      </c>
      <c r="E557" s="5" t="s">
        <v>2971</v>
      </c>
      <c r="F557" s="5" t="s">
        <v>2972</v>
      </c>
      <c r="G557" s="5" t="s">
        <v>2983</v>
      </c>
      <c r="H557" s="5">
        <v>139</v>
      </c>
      <c r="I557" s="5" t="str">
        <f>IF(Amazon[[#This Row],[discounted_price]]&lt;200,"&lt;₹200",IF(OR(Amazon[[#This Row],[discounted_price]]=200,Amazon[[#This Row],[discounted_price]]&lt;=500),"₹200 - ₹500","&gt;₹500"))</f>
        <v>&lt;₹200</v>
      </c>
      <c r="J557" s="5">
        <v>499</v>
      </c>
      <c r="K557" s="7">
        <f>(Amazon[[#This Row],[actual_price]]-Amazon[[#This Row],[discounted_price]])/Amazon[[#This Row],[actual_price]]*100</f>
        <v>72.144288577154313</v>
      </c>
      <c r="L557" s="8">
        <v>0.72</v>
      </c>
      <c r="M5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57" s="8" t="str">
        <f>IF(Amazon[[#This Row],[discount_percentage]]&gt;=50%,"Yes", "NO")</f>
        <v>Yes</v>
      </c>
      <c r="O557" s="5">
        <v>4.2</v>
      </c>
      <c r="P557" s="6">
        <v>4971</v>
      </c>
      <c r="Q557" s="6">
        <f>AVERAGE(Amazon[[#This Row],[rating]]+Amazon[[#This Row],[rating_count]]/1000)</f>
        <v>9.1709999999999994</v>
      </c>
      <c r="R557" s="6">
        <f>Amazon[[#This Row],[actual_price]]*Amazon[[#This Row],[rating_count]]</f>
        <v>2480529</v>
      </c>
    </row>
    <row r="558" spans="1:18">
      <c r="A558" s="5" t="s">
        <v>1150</v>
      </c>
      <c r="B558" s="5" t="s">
        <v>1151</v>
      </c>
      <c r="C558" s="5" t="s">
        <v>930</v>
      </c>
      <c r="D558" s="5" t="s">
        <v>2948</v>
      </c>
      <c r="E558" s="5" t="s">
        <v>2971</v>
      </c>
      <c r="F558" s="5" t="s">
        <v>2972</v>
      </c>
      <c r="G558" s="5" t="s">
        <v>2990</v>
      </c>
      <c r="H558" s="7">
        <v>2599</v>
      </c>
      <c r="I558" s="7" t="str">
        <f>IF(Amazon[[#This Row],[discounted_price]]&lt;200,"&lt;₹200",IF(OR(Amazon[[#This Row],[discounted_price]]=200,Amazon[[#This Row],[discounted_price]]&lt;=500),"₹200 - ₹500","&gt;₹500"))</f>
        <v>&gt;₹500</v>
      </c>
      <c r="J558" s="7">
        <v>6999</v>
      </c>
      <c r="K558" s="7">
        <f>(Amazon[[#This Row],[actual_price]]-Amazon[[#This Row],[discounted_price]])/Amazon[[#This Row],[actual_price]]*100</f>
        <v>62.866123731961707</v>
      </c>
      <c r="L558" s="8">
        <v>0.63</v>
      </c>
      <c r="M5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58" s="8" t="str">
        <f>IF(Amazon[[#This Row],[discount_percentage]]&gt;=50%,"Yes", "NO")</f>
        <v>Yes</v>
      </c>
      <c r="O558" s="5">
        <v>4.5</v>
      </c>
      <c r="P558" s="6">
        <v>1526</v>
      </c>
      <c r="Q558" s="6">
        <f>AVERAGE(Amazon[[#This Row],[rating]]+Amazon[[#This Row],[rating_count]]/1000)</f>
        <v>6.0259999999999998</v>
      </c>
      <c r="R558" s="6">
        <f>Amazon[[#This Row],[actual_price]]*Amazon[[#This Row],[rating_count]]</f>
        <v>10680474</v>
      </c>
    </row>
    <row r="559" spans="1:18">
      <c r="A559" s="5" t="s">
        <v>1152</v>
      </c>
      <c r="B559" s="5" t="s">
        <v>1153</v>
      </c>
      <c r="C559" s="5" t="s">
        <v>726</v>
      </c>
      <c r="D559" s="5" t="s">
        <v>2948</v>
      </c>
      <c r="E559" s="5" t="s">
        <v>2979</v>
      </c>
      <c r="F559" s="5" t="s">
        <v>2980</v>
      </c>
      <c r="G559" s="5" t="s">
        <v>2981</v>
      </c>
      <c r="H559" s="5">
        <v>365</v>
      </c>
      <c r="I559" s="5" t="str">
        <f>IF(Amazon[[#This Row],[discounted_price]]&lt;200,"&lt;₹200",IF(OR(Amazon[[#This Row],[discounted_price]]=200,Amazon[[#This Row],[discounted_price]]&lt;=500),"₹200 - ₹500","&gt;₹500"))</f>
        <v>₹200 - ₹500</v>
      </c>
      <c r="J559" s="5">
        <v>999</v>
      </c>
      <c r="K559" s="7">
        <f>(Amazon[[#This Row],[actual_price]]-Amazon[[#This Row],[discounted_price]])/Amazon[[#This Row],[actual_price]]*100</f>
        <v>63.463463463463462</v>
      </c>
      <c r="L559" s="8">
        <v>0.63</v>
      </c>
      <c r="M5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59" s="8" t="str">
        <f>IF(Amazon[[#This Row],[discount_percentage]]&gt;=50%,"Yes", "NO")</f>
        <v>Yes</v>
      </c>
      <c r="O559" s="5">
        <v>4.0999999999999996</v>
      </c>
      <c r="P559" s="6">
        <v>363711</v>
      </c>
      <c r="Q559" s="6">
        <f>AVERAGE(Amazon[[#This Row],[rating]]+Amazon[[#This Row],[rating_count]]/1000)</f>
        <v>367.81100000000004</v>
      </c>
      <c r="R559" s="6">
        <f>Amazon[[#This Row],[actual_price]]*Amazon[[#This Row],[rating_count]]</f>
        <v>363347289</v>
      </c>
    </row>
    <row r="560" spans="1:18">
      <c r="A560" s="5" t="s">
        <v>1154</v>
      </c>
      <c r="B560" s="5" t="s">
        <v>1155</v>
      </c>
      <c r="C560" s="5" t="s">
        <v>726</v>
      </c>
      <c r="D560" s="5" t="s">
        <v>2948</v>
      </c>
      <c r="E560" s="5" t="s">
        <v>2979</v>
      </c>
      <c r="F560" s="5" t="s">
        <v>2980</v>
      </c>
      <c r="G560" s="5" t="s">
        <v>2981</v>
      </c>
      <c r="H560" s="7">
        <v>1499</v>
      </c>
      <c r="I560" s="7" t="str">
        <f>IF(Amazon[[#This Row],[discounted_price]]&lt;200,"&lt;₹200",IF(OR(Amazon[[#This Row],[discounted_price]]=200,Amazon[[#This Row],[discounted_price]]&lt;=500),"₹200 - ₹500","&gt;₹500"))</f>
        <v>&gt;₹500</v>
      </c>
      <c r="J560" s="7">
        <v>4490</v>
      </c>
      <c r="K560" s="7">
        <f>(Amazon[[#This Row],[actual_price]]-Amazon[[#This Row],[discounted_price]])/Amazon[[#This Row],[actual_price]]*100</f>
        <v>66.614699331848541</v>
      </c>
      <c r="L560" s="8">
        <v>0.67</v>
      </c>
      <c r="M5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60" s="8" t="str">
        <f>IF(Amazon[[#This Row],[discount_percentage]]&gt;=50%,"Yes", "NO")</f>
        <v>Yes</v>
      </c>
      <c r="O560" s="5">
        <v>3.9</v>
      </c>
      <c r="P560" s="6">
        <v>136954</v>
      </c>
      <c r="Q560" s="6">
        <f>AVERAGE(Amazon[[#This Row],[rating]]+Amazon[[#This Row],[rating_count]]/1000)</f>
        <v>140.85400000000001</v>
      </c>
      <c r="R560" s="6">
        <f>Amazon[[#This Row],[actual_price]]*Amazon[[#This Row],[rating_count]]</f>
        <v>614923460</v>
      </c>
    </row>
    <row r="561" spans="1:18">
      <c r="A561" s="5" t="s">
        <v>1156</v>
      </c>
      <c r="B561" s="5" t="s">
        <v>1157</v>
      </c>
      <c r="C561" s="5" t="s">
        <v>1158</v>
      </c>
      <c r="D561" s="5" t="s">
        <v>2941</v>
      </c>
      <c r="E561" s="5" t="s">
        <v>2995</v>
      </c>
      <c r="F561" s="5" t="s">
        <v>2996</v>
      </c>
      <c r="H561" s="5">
        <v>289</v>
      </c>
      <c r="I561" s="5" t="str">
        <f>IF(Amazon[[#This Row],[discounted_price]]&lt;200,"&lt;₹200",IF(OR(Amazon[[#This Row],[discounted_price]]=200,Amazon[[#This Row],[discounted_price]]&lt;=500),"₹200 - ₹500","&gt;₹500"))</f>
        <v>₹200 - ₹500</v>
      </c>
      <c r="J561" s="5">
        <v>650</v>
      </c>
      <c r="K561" s="7">
        <f>(Amazon[[#This Row],[actual_price]]-Amazon[[#This Row],[discounted_price]])/Amazon[[#This Row],[actual_price]]*100</f>
        <v>55.538461538461533</v>
      </c>
      <c r="L561" s="8">
        <v>0.56000000000000005</v>
      </c>
      <c r="M5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61" s="8" t="str">
        <f>IF(Amazon[[#This Row],[discount_percentage]]&gt;=50%,"Yes", "NO")</f>
        <v>Yes</v>
      </c>
      <c r="O561" s="5">
        <v>4.3</v>
      </c>
      <c r="P561" s="6">
        <v>253105</v>
      </c>
      <c r="Q561" s="6">
        <f>AVERAGE(Amazon[[#This Row],[rating]]+Amazon[[#This Row],[rating_count]]/1000)</f>
        <v>257.40499999999997</v>
      </c>
      <c r="R561" s="6">
        <f>Amazon[[#This Row],[actual_price]]*Amazon[[#This Row],[rating_count]]</f>
        <v>164518250</v>
      </c>
    </row>
    <row r="562" spans="1:18">
      <c r="A562" s="5" t="s">
        <v>1159</v>
      </c>
      <c r="B562" s="5" t="s">
        <v>1160</v>
      </c>
      <c r="C562" s="5" t="s">
        <v>1161</v>
      </c>
      <c r="D562" s="5" t="s">
        <v>2941</v>
      </c>
      <c r="E562" s="5" t="s">
        <v>2942</v>
      </c>
      <c r="F562" s="5" t="s">
        <v>2997</v>
      </c>
      <c r="G562" s="5" t="s">
        <v>2998</v>
      </c>
      <c r="H562" s="5">
        <v>599</v>
      </c>
      <c r="I562" s="5" t="str">
        <f>IF(Amazon[[#This Row],[discounted_price]]&lt;200,"&lt;₹200",IF(OR(Amazon[[#This Row],[discounted_price]]=200,Amazon[[#This Row],[discounted_price]]&lt;=500),"₹200 - ₹500","&gt;₹500"))</f>
        <v>&gt;₹500</v>
      </c>
      <c r="J562" s="5">
        <v>895</v>
      </c>
      <c r="K562" s="7">
        <f>(Amazon[[#This Row],[actual_price]]-Amazon[[#This Row],[discounted_price]])/Amazon[[#This Row],[actual_price]]*100</f>
        <v>33.072625698324018</v>
      </c>
      <c r="L562" s="8">
        <v>0.33</v>
      </c>
      <c r="M5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562" s="8" t="str">
        <f>IF(Amazon[[#This Row],[discount_percentage]]&gt;=50%,"Yes", "NO")</f>
        <v>NO</v>
      </c>
      <c r="O562" s="5">
        <v>4.4000000000000004</v>
      </c>
      <c r="P562" s="6">
        <v>61314</v>
      </c>
      <c r="Q562" s="6">
        <f>AVERAGE(Amazon[[#This Row],[rating]]+Amazon[[#This Row],[rating_count]]/1000)</f>
        <v>65.713999999999999</v>
      </c>
      <c r="R562" s="6">
        <f>Amazon[[#This Row],[actual_price]]*Amazon[[#This Row],[rating_count]]</f>
        <v>54876030</v>
      </c>
    </row>
    <row r="563" spans="1:18">
      <c r="A563" s="5" t="s">
        <v>1162</v>
      </c>
      <c r="B563" s="5" t="s">
        <v>1163</v>
      </c>
      <c r="C563" s="5" t="s">
        <v>1164</v>
      </c>
      <c r="D563" s="5" t="s">
        <v>2941</v>
      </c>
      <c r="E563" s="5" t="s">
        <v>2942</v>
      </c>
      <c r="F563" s="5" t="s">
        <v>2997</v>
      </c>
      <c r="G563" s="5" t="s">
        <v>2999</v>
      </c>
      <c r="H563" s="5">
        <v>217</v>
      </c>
      <c r="I563" s="5" t="str">
        <f>IF(Amazon[[#This Row],[discounted_price]]&lt;200,"&lt;₹200",IF(OR(Amazon[[#This Row],[discounted_price]]=200,Amazon[[#This Row],[discounted_price]]&lt;=500),"₹200 - ₹500","&gt;₹500"))</f>
        <v>₹200 - ₹500</v>
      </c>
      <c r="J563" s="5">
        <v>237</v>
      </c>
      <c r="K563" s="7">
        <f>(Amazon[[#This Row],[actual_price]]-Amazon[[#This Row],[discounted_price]])/Amazon[[#This Row],[actual_price]]*100</f>
        <v>8.4388185654008439</v>
      </c>
      <c r="L563" s="8">
        <v>0.08</v>
      </c>
      <c r="M5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563" s="8" t="str">
        <f>IF(Amazon[[#This Row],[discount_percentage]]&gt;=50%,"Yes", "NO")</f>
        <v>NO</v>
      </c>
      <c r="O563" s="5">
        <v>3.8</v>
      </c>
      <c r="P563" s="6">
        <v>7354</v>
      </c>
      <c r="Q563" s="6">
        <f>AVERAGE(Amazon[[#This Row],[rating]]+Amazon[[#This Row],[rating_count]]/1000)</f>
        <v>11.154</v>
      </c>
      <c r="R563" s="6">
        <f>Amazon[[#This Row],[actual_price]]*Amazon[[#This Row],[rating_count]]</f>
        <v>1742898</v>
      </c>
    </row>
    <row r="564" spans="1:18">
      <c r="A564" s="5" t="s">
        <v>1165</v>
      </c>
      <c r="B564" s="5" t="s">
        <v>1166</v>
      </c>
      <c r="C564" s="5" t="s">
        <v>726</v>
      </c>
      <c r="D564" s="5" t="s">
        <v>2948</v>
      </c>
      <c r="E564" s="5" t="s">
        <v>2979</v>
      </c>
      <c r="F564" s="5" t="s">
        <v>2980</v>
      </c>
      <c r="G564" s="5" t="s">
        <v>2981</v>
      </c>
      <c r="H564" s="7">
        <v>1299</v>
      </c>
      <c r="I564" s="7" t="str">
        <f>IF(Amazon[[#This Row],[discounted_price]]&lt;200,"&lt;₹200",IF(OR(Amazon[[#This Row],[discounted_price]]=200,Amazon[[#This Row],[discounted_price]]&lt;=500),"₹200 - ₹500","&gt;₹500"))</f>
        <v>&gt;₹500</v>
      </c>
      <c r="J564" s="7">
        <v>2990</v>
      </c>
      <c r="K564" s="7">
        <f>(Amazon[[#This Row],[actual_price]]-Amazon[[#This Row],[discounted_price]])/Amazon[[#This Row],[actual_price]]*100</f>
        <v>56.555183946488299</v>
      </c>
      <c r="L564" s="8">
        <v>0.56999999999999995</v>
      </c>
      <c r="M5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64" s="8" t="str">
        <f>IF(Amazon[[#This Row],[discount_percentage]]&gt;=50%,"Yes", "NO")</f>
        <v>Yes</v>
      </c>
      <c r="O564" s="5">
        <v>3.8</v>
      </c>
      <c r="P564" s="6">
        <v>180998</v>
      </c>
      <c r="Q564" s="6">
        <f>AVERAGE(Amazon[[#This Row],[rating]]+Amazon[[#This Row],[rating_count]]/1000)</f>
        <v>184.798</v>
      </c>
      <c r="R564" s="6">
        <f>Amazon[[#This Row],[actual_price]]*Amazon[[#This Row],[rating_count]]</f>
        <v>541184020</v>
      </c>
    </row>
    <row r="565" spans="1:18">
      <c r="A565" s="5" t="s">
        <v>1167</v>
      </c>
      <c r="B565" s="5" t="s">
        <v>1168</v>
      </c>
      <c r="C565" s="5" t="s">
        <v>1169</v>
      </c>
      <c r="D565" s="5" t="s">
        <v>2941</v>
      </c>
      <c r="E565" s="5" t="s">
        <v>2942</v>
      </c>
      <c r="F565" s="5" t="s">
        <v>2993</v>
      </c>
      <c r="G565" s="5" t="s">
        <v>3000</v>
      </c>
      <c r="H565" s="5">
        <v>263</v>
      </c>
      <c r="I565" s="5" t="str">
        <f>IF(Amazon[[#This Row],[discounted_price]]&lt;200,"&lt;₹200",IF(OR(Amazon[[#This Row],[discounted_price]]=200,Amazon[[#This Row],[discounted_price]]&lt;=500),"₹200 - ₹500","&gt;₹500"))</f>
        <v>₹200 - ₹500</v>
      </c>
      <c r="J565" s="5">
        <v>699</v>
      </c>
      <c r="K565" s="7">
        <f>(Amazon[[#This Row],[actual_price]]-Amazon[[#This Row],[discounted_price]])/Amazon[[#This Row],[actual_price]]*100</f>
        <v>62.374821173104436</v>
      </c>
      <c r="L565" s="8">
        <v>0.62</v>
      </c>
      <c r="M5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65" s="8" t="str">
        <f>IF(Amazon[[#This Row],[discount_percentage]]&gt;=50%,"Yes", "NO")</f>
        <v>Yes</v>
      </c>
      <c r="O565" s="5">
        <v>3.5</v>
      </c>
      <c r="P565" s="6">
        <v>690</v>
      </c>
      <c r="Q565" s="6">
        <f>AVERAGE(Amazon[[#This Row],[rating]]+Amazon[[#This Row],[rating_count]]/1000)</f>
        <v>4.1899999999999995</v>
      </c>
      <c r="R565" s="6">
        <f>Amazon[[#This Row],[actual_price]]*Amazon[[#This Row],[rating_count]]</f>
        <v>482310</v>
      </c>
    </row>
    <row r="566" spans="1:18">
      <c r="A566" s="5" t="s">
        <v>1170</v>
      </c>
      <c r="B566" s="5" t="s">
        <v>1171</v>
      </c>
      <c r="C566" s="5" t="s">
        <v>726</v>
      </c>
      <c r="D566" s="5" t="s">
        <v>2948</v>
      </c>
      <c r="E566" s="5" t="s">
        <v>2979</v>
      </c>
      <c r="F566" s="5" t="s">
        <v>2980</v>
      </c>
      <c r="G566" s="5" t="s">
        <v>2981</v>
      </c>
      <c r="H566" s="7">
        <v>1399</v>
      </c>
      <c r="I566" s="7" t="str">
        <f>IF(Amazon[[#This Row],[discounted_price]]&lt;200,"&lt;₹200",IF(OR(Amazon[[#This Row],[discounted_price]]=200,Amazon[[#This Row],[discounted_price]]&lt;=500),"₹200 - ₹500","&gt;₹500"))</f>
        <v>&gt;₹500</v>
      </c>
      <c r="J566" s="7">
        <v>3990</v>
      </c>
      <c r="K566" s="7">
        <f>(Amazon[[#This Row],[actual_price]]-Amazon[[#This Row],[discounted_price]])/Amazon[[#This Row],[actual_price]]*100</f>
        <v>64.937343358395992</v>
      </c>
      <c r="L566" s="8">
        <v>0.65</v>
      </c>
      <c r="M5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66" s="8" t="str">
        <f>IF(Amazon[[#This Row],[discount_percentage]]&gt;=50%,"Yes", "NO")</f>
        <v>Yes</v>
      </c>
      <c r="O566" s="5">
        <v>4.0999999999999996</v>
      </c>
      <c r="P566" s="6">
        <v>141841</v>
      </c>
      <c r="Q566" s="6">
        <f>AVERAGE(Amazon[[#This Row],[rating]]+Amazon[[#This Row],[rating_count]]/1000)</f>
        <v>145.941</v>
      </c>
      <c r="R566" s="6">
        <f>Amazon[[#This Row],[actual_price]]*Amazon[[#This Row],[rating_count]]</f>
        <v>565945590</v>
      </c>
    </row>
    <row r="567" spans="1:18">
      <c r="A567" s="5" t="s">
        <v>1172</v>
      </c>
      <c r="B567" s="5" t="s">
        <v>1173</v>
      </c>
      <c r="C567" s="5" t="s">
        <v>1174</v>
      </c>
      <c r="D567" s="5" t="s">
        <v>2941</v>
      </c>
      <c r="E567" s="5" t="s">
        <v>2942</v>
      </c>
      <c r="F567" s="5" t="s">
        <v>2993</v>
      </c>
      <c r="G567" s="5" t="s">
        <v>3001</v>
      </c>
      <c r="H567" s="5">
        <v>349</v>
      </c>
      <c r="I567" s="5" t="str">
        <f>IF(Amazon[[#This Row],[discounted_price]]&lt;200,"&lt;₹200",IF(OR(Amazon[[#This Row],[discounted_price]]=200,Amazon[[#This Row],[discounted_price]]&lt;=500),"₹200 - ₹500","&gt;₹500"))</f>
        <v>₹200 - ₹500</v>
      </c>
      <c r="J567" s="7">
        <v>1499</v>
      </c>
      <c r="K567" s="7">
        <f>(Amazon[[#This Row],[actual_price]]-Amazon[[#This Row],[discounted_price]])/Amazon[[#This Row],[actual_price]]*100</f>
        <v>76.717811874583049</v>
      </c>
      <c r="L567" s="8">
        <v>0.77</v>
      </c>
      <c r="M5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67" s="8" t="str">
        <f>IF(Amazon[[#This Row],[discount_percentage]]&gt;=50%,"Yes", "NO")</f>
        <v>Yes</v>
      </c>
      <c r="O567" s="5">
        <v>4.3</v>
      </c>
      <c r="P567" s="6">
        <v>24791</v>
      </c>
      <c r="Q567" s="6">
        <f>AVERAGE(Amazon[[#This Row],[rating]]+Amazon[[#This Row],[rating_count]]/1000)</f>
        <v>29.091000000000001</v>
      </c>
      <c r="R567" s="6">
        <f>Amazon[[#This Row],[actual_price]]*Amazon[[#This Row],[rating_count]]</f>
        <v>37161709</v>
      </c>
    </row>
    <row r="568" spans="1:18">
      <c r="A568" s="5" t="s">
        <v>1175</v>
      </c>
      <c r="B568" s="5" t="s">
        <v>1176</v>
      </c>
      <c r="C568" s="5" t="s">
        <v>726</v>
      </c>
      <c r="D568" s="5" t="s">
        <v>2948</v>
      </c>
      <c r="E568" s="5" t="s">
        <v>2979</v>
      </c>
      <c r="F568" s="5" t="s">
        <v>2980</v>
      </c>
      <c r="G568" s="5" t="s">
        <v>2981</v>
      </c>
      <c r="H568" s="5">
        <v>149</v>
      </c>
      <c r="I568" s="5" t="str">
        <f>IF(Amazon[[#This Row],[discounted_price]]&lt;200,"&lt;₹200",IF(OR(Amazon[[#This Row],[discounted_price]]=200,Amazon[[#This Row],[discounted_price]]&lt;=500),"₹200 - ₹500","&gt;₹500"))</f>
        <v>&lt;₹200</v>
      </c>
      <c r="J568" s="5">
        <v>399</v>
      </c>
      <c r="K568" s="7">
        <f>(Amazon[[#This Row],[actual_price]]-Amazon[[#This Row],[discounted_price]])/Amazon[[#This Row],[actual_price]]*100</f>
        <v>62.656641604010019</v>
      </c>
      <c r="L568" s="8">
        <v>0.63</v>
      </c>
      <c r="M5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68" s="8" t="str">
        <f>IF(Amazon[[#This Row],[discount_percentage]]&gt;=50%,"Yes", "NO")</f>
        <v>Yes</v>
      </c>
      <c r="O568" s="5">
        <v>3.5</v>
      </c>
      <c r="P568" s="6">
        <v>21764</v>
      </c>
      <c r="Q568" s="6">
        <f>AVERAGE(Amazon[[#This Row],[rating]]+Amazon[[#This Row],[rating_count]]/1000)</f>
        <v>25.263999999999999</v>
      </c>
      <c r="R568" s="6">
        <f>Amazon[[#This Row],[actual_price]]*Amazon[[#This Row],[rating_count]]</f>
        <v>8683836</v>
      </c>
    </row>
    <row r="569" spans="1:18">
      <c r="A569" s="5" t="s">
        <v>1177</v>
      </c>
      <c r="B569" s="5" t="s">
        <v>1178</v>
      </c>
      <c r="C569" s="5" t="s">
        <v>1065</v>
      </c>
      <c r="D569" s="5" t="s">
        <v>2948</v>
      </c>
      <c r="E569" s="5" t="s">
        <v>2979</v>
      </c>
      <c r="F569" s="5" t="s">
        <v>2980</v>
      </c>
      <c r="G569" s="5" t="s">
        <v>2992</v>
      </c>
      <c r="H569" s="7">
        <v>1220</v>
      </c>
      <c r="I569" s="7" t="str">
        <f>IF(Amazon[[#This Row],[discounted_price]]&lt;200,"&lt;₹200",IF(OR(Amazon[[#This Row],[discounted_price]]=200,Amazon[[#This Row],[discounted_price]]&lt;=500),"₹200 - ₹500","&gt;₹500"))</f>
        <v>&gt;₹500</v>
      </c>
      <c r="J569" s="7">
        <v>3990</v>
      </c>
      <c r="K569" s="7">
        <f>(Amazon[[#This Row],[actual_price]]-Amazon[[#This Row],[discounted_price]])/Amazon[[#This Row],[actual_price]]*100</f>
        <v>69.423558897243112</v>
      </c>
      <c r="L569" s="8">
        <v>0.69</v>
      </c>
      <c r="M5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69" s="8" t="str">
        <f>IF(Amazon[[#This Row],[discount_percentage]]&gt;=50%,"Yes", "NO")</f>
        <v>Yes</v>
      </c>
      <c r="O569" s="5">
        <v>4.0999999999999996</v>
      </c>
      <c r="P569" s="6">
        <v>107151</v>
      </c>
      <c r="Q569" s="6">
        <f>AVERAGE(Amazon[[#This Row],[rating]]+Amazon[[#This Row],[rating_count]]/1000)</f>
        <v>111.25099999999999</v>
      </c>
      <c r="R569" s="6">
        <f>Amazon[[#This Row],[actual_price]]*Amazon[[#This Row],[rating_count]]</f>
        <v>427532490</v>
      </c>
    </row>
    <row r="570" spans="1:18">
      <c r="A570" s="5" t="s">
        <v>1179</v>
      </c>
      <c r="B570" s="5" t="s">
        <v>1180</v>
      </c>
      <c r="C570" s="5" t="s">
        <v>726</v>
      </c>
      <c r="D570" s="5" t="s">
        <v>2948</v>
      </c>
      <c r="E570" s="5" t="s">
        <v>2979</v>
      </c>
      <c r="F570" s="5" t="s">
        <v>2980</v>
      </c>
      <c r="G570" s="5" t="s">
        <v>2981</v>
      </c>
      <c r="H570" s="5">
        <v>499</v>
      </c>
      <c r="I570" s="5" t="str">
        <f>IF(Amazon[[#This Row],[discounted_price]]&lt;200,"&lt;₹200",IF(OR(Amazon[[#This Row],[discounted_price]]=200,Amazon[[#This Row],[discounted_price]]&lt;=500),"₹200 - ₹500","&gt;₹500"))</f>
        <v>₹200 - ₹500</v>
      </c>
      <c r="J570" s="5">
        <v>999</v>
      </c>
      <c r="K570" s="7">
        <f>(Amazon[[#This Row],[actual_price]]-Amazon[[#This Row],[discounted_price]])/Amazon[[#This Row],[actual_price]]*100</f>
        <v>50.050050050050054</v>
      </c>
      <c r="L570" s="8">
        <v>0.5</v>
      </c>
      <c r="M5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70" s="8" t="str">
        <f>IF(Amazon[[#This Row],[discount_percentage]]&gt;=50%,"Yes", "NO")</f>
        <v>Yes</v>
      </c>
      <c r="O570" s="5">
        <v>3.9</v>
      </c>
      <c r="P570" s="6">
        <v>92995</v>
      </c>
      <c r="Q570" s="6">
        <f>AVERAGE(Amazon[[#This Row],[rating]]+Amazon[[#This Row],[rating_count]]/1000)</f>
        <v>96.89500000000001</v>
      </c>
      <c r="R570" s="6">
        <f>Amazon[[#This Row],[actual_price]]*Amazon[[#This Row],[rating_count]]</f>
        <v>92902005</v>
      </c>
    </row>
    <row r="571" spans="1:18">
      <c r="A571" s="5" t="s">
        <v>1181</v>
      </c>
      <c r="B571" s="5" t="s">
        <v>1182</v>
      </c>
      <c r="C571" s="5" t="s">
        <v>837</v>
      </c>
      <c r="D571" s="5" t="s">
        <v>2941</v>
      </c>
      <c r="E571" s="5" t="s">
        <v>2942</v>
      </c>
      <c r="F571" s="5" t="s">
        <v>2943</v>
      </c>
      <c r="G571" s="5" t="s">
        <v>2986</v>
      </c>
      <c r="H571" s="5">
        <v>99</v>
      </c>
      <c r="I571" s="5" t="str">
        <f>IF(Amazon[[#This Row],[discounted_price]]&lt;200,"&lt;₹200",IF(OR(Amazon[[#This Row],[discounted_price]]=200,Amazon[[#This Row],[discounted_price]]&lt;=500),"₹200 - ₹500","&gt;₹500"))</f>
        <v>&lt;₹200</v>
      </c>
      <c r="J571" s="5">
        <v>999</v>
      </c>
      <c r="K571" s="7">
        <f>(Amazon[[#This Row],[actual_price]]-Amazon[[#This Row],[discounted_price]])/Amazon[[#This Row],[actual_price]]*100</f>
        <v>90.090090090090087</v>
      </c>
      <c r="L571" s="8">
        <v>0.9</v>
      </c>
      <c r="M5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571" s="8" t="str">
        <f>IF(Amazon[[#This Row],[discount_percentage]]&gt;=50%,"Yes", "NO")</f>
        <v>Yes</v>
      </c>
      <c r="O571" s="5">
        <v>4.0999999999999996</v>
      </c>
      <c r="P571" s="6">
        <v>8751</v>
      </c>
      <c r="Q571" s="6">
        <f>AVERAGE(Amazon[[#This Row],[rating]]+Amazon[[#This Row],[rating_count]]/1000)</f>
        <v>12.850999999999999</v>
      </c>
      <c r="R571" s="6">
        <f>Amazon[[#This Row],[actual_price]]*Amazon[[#This Row],[rating_count]]</f>
        <v>8742249</v>
      </c>
    </row>
    <row r="572" spans="1:18">
      <c r="A572" s="5" t="s">
        <v>1183</v>
      </c>
      <c r="B572" s="5" t="s">
        <v>1184</v>
      </c>
      <c r="C572" s="5" t="s">
        <v>1158</v>
      </c>
      <c r="D572" s="5" t="s">
        <v>2941</v>
      </c>
      <c r="E572" s="5" t="s">
        <v>2995</v>
      </c>
      <c r="F572" s="5" t="s">
        <v>2996</v>
      </c>
      <c r="H572" s="5">
        <v>475</v>
      </c>
      <c r="I572" s="5" t="str">
        <f>IF(Amazon[[#This Row],[discounted_price]]&lt;200,"&lt;₹200",IF(OR(Amazon[[#This Row],[discounted_price]]=200,Amazon[[#This Row],[discounted_price]]&lt;=500),"₹200 - ₹500","&gt;₹500"))</f>
        <v>₹200 - ₹500</v>
      </c>
      <c r="J572" s="7">
        <v>1500</v>
      </c>
      <c r="K572" s="7">
        <f>(Amazon[[#This Row],[actual_price]]-Amazon[[#This Row],[discounted_price]])/Amazon[[#This Row],[actual_price]]*100</f>
        <v>68.333333333333329</v>
      </c>
      <c r="L572" s="8">
        <v>0.68</v>
      </c>
      <c r="M5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72" s="8" t="str">
        <f>IF(Amazon[[#This Row],[discount_percentage]]&gt;=50%,"Yes", "NO")</f>
        <v>Yes</v>
      </c>
      <c r="O572" s="5">
        <v>4.2</v>
      </c>
      <c r="P572" s="6">
        <v>64273</v>
      </c>
      <c r="Q572" s="6">
        <f>AVERAGE(Amazon[[#This Row],[rating]]+Amazon[[#This Row],[rating_count]]/1000)</f>
        <v>68.472999999999999</v>
      </c>
      <c r="R572" s="6">
        <f>Amazon[[#This Row],[actual_price]]*Amazon[[#This Row],[rating_count]]</f>
        <v>96409500</v>
      </c>
    </row>
    <row r="573" spans="1:18">
      <c r="A573" s="5" t="s">
        <v>1185</v>
      </c>
      <c r="B573" s="5" t="s">
        <v>1186</v>
      </c>
      <c r="C573" s="5" t="s">
        <v>1161</v>
      </c>
      <c r="D573" s="5" t="s">
        <v>2941</v>
      </c>
      <c r="E573" s="5" t="s">
        <v>2942</v>
      </c>
      <c r="F573" s="5" t="s">
        <v>2997</v>
      </c>
      <c r="G573" s="5" t="s">
        <v>2998</v>
      </c>
      <c r="H573" s="5">
        <v>269</v>
      </c>
      <c r="I573" s="5" t="str">
        <f>IF(Amazon[[#This Row],[discounted_price]]&lt;200,"&lt;₹200",IF(OR(Amazon[[#This Row],[discounted_price]]=200,Amazon[[#This Row],[discounted_price]]&lt;=500),"₹200 - ₹500","&gt;₹500"))</f>
        <v>₹200 - ₹500</v>
      </c>
      <c r="J573" s="5">
        <v>649</v>
      </c>
      <c r="K573" s="7">
        <f>(Amazon[[#This Row],[actual_price]]-Amazon[[#This Row],[discounted_price]])/Amazon[[#This Row],[actual_price]]*100</f>
        <v>58.551617873651772</v>
      </c>
      <c r="L573" s="8">
        <v>0.59</v>
      </c>
      <c r="M5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73" s="8" t="str">
        <f>IF(Amazon[[#This Row],[discount_percentage]]&gt;=50%,"Yes", "NO")</f>
        <v>Yes</v>
      </c>
      <c r="O573" s="5">
        <v>4.3</v>
      </c>
      <c r="P573" s="6">
        <v>54315</v>
      </c>
      <c r="Q573" s="6">
        <f>AVERAGE(Amazon[[#This Row],[rating]]+Amazon[[#This Row],[rating_count]]/1000)</f>
        <v>58.614999999999995</v>
      </c>
      <c r="R573" s="6">
        <f>Amazon[[#This Row],[actual_price]]*Amazon[[#This Row],[rating_count]]</f>
        <v>35250435</v>
      </c>
    </row>
    <row r="574" spans="1:18">
      <c r="A574" s="5" t="s">
        <v>1187</v>
      </c>
      <c r="B574" s="5" t="s">
        <v>1188</v>
      </c>
      <c r="C574" s="5" t="s">
        <v>1161</v>
      </c>
      <c r="D574" s="5" t="s">
        <v>2941</v>
      </c>
      <c r="E574" s="5" t="s">
        <v>2942</v>
      </c>
      <c r="F574" s="5" t="s">
        <v>2997</v>
      </c>
      <c r="G574" s="5" t="s">
        <v>2998</v>
      </c>
      <c r="H574" s="5">
        <v>299</v>
      </c>
      <c r="I574" s="5" t="str">
        <f>IF(Amazon[[#This Row],[discounted_price]]&lt;200,"&lt;₹200",IF(OR(Amazon[[#This Row],[discounted_price]]=200,Amazon[[#This Row],[discounted_price]]&lt;=500),"₹200 - ₹500","&gt;₹500"))</f>
        <v>₹200 - ₹500</v>
      </c>
      <c r="J574" s="5">
        <v>599</v>
      </c>
      <c r="K574" s="7">
        <f>(Amazon[[#This Row],[actual_price]]-Amazon[[#This Row],[discounted_price]])/Amazon[[#This Row],[actual_price]]*100</f>
        <v>50.083472454090149</v>
      </c>
      <c r="L574" s="8">
        <v>0.5</v>
      </c>
      <c r="M5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74" s="8" t="str">
        <f>IF(Amazon[[#This Row],[discount_percentage]]&gt;=50%,"Yes", "NO")</f>
        <v>Yes</v>
      </c>
      <c r="O574" s="5">
        <v>4.0999999999999996</v>
      </c>
      <c r="P574" s="6">
        <v>1597</v>
      </c>
      <c r="Q574" s="6">
        <f>AVERAGE(Amazon[[#This Row],[rating]]+Amazon[[#This Row],[rating_count]]/1000)</f>
        <v>5.6969999999999992</v>
      </c>
      <c r="R574" s="6">
        <f>Amazon[[#This Row],[actual_price]]*Amazon[[#This Row],[rating_count]]</f>
        <v>956603</v>
      </c>
    </row>
    <row r="575" spans="1:18">
      <c r="A575" s="5" t="s">
        <v>1189</v>
      </c>
      <c r="B575" s="5" t="s">
        <v>1190</v>
      </c>
      <c r="C575" s="5" t="s">
        <v>726</v>
      </c>
      <c r="D575" s="5" t="s">
        <v>2948</v>
      </c>
      <c r="E575" s="5" t="s">
        <v>2979</v>
      </c>
      <c r="F575" s="5" t="s">
        <v>2980</v>
      </c>
      <c r="G575" s="5" t="s">
        <v>2981</v>
      </c>
      <c r="H575" s="5">
        <v>329</v>
      </c>
      <c r="I575" s="5" t="str">
        <f>IF(Amazon[[#This Row],[discounted_price]]&lt;200,"&lt;₹200",IF(OR(Amazon[[#This Row],[discounted_price]]=200,Amazon[[#This Row],[discounted_price]]&lt;=500),"₹200 - ₹500","&gt;₹500"))</f>
        <v>₹200 - ₹500</v>
      </c>
      <c r="J575" s="5">
        <v>999</v>
      </c>
      <c r="K575" s="7">
        <f>(Amazon[[#This Row],[actual_price]]-Amazon[[#This Row],[discounted_price]])/Amazon[[#This Row],[actual_price]]*100</f>
        <v>67.067067067067072</v>
      </c>
      <c r="L575" s="8">
        <v>0.67</v>
      </c>
      <c r="M5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75" s="8" t="str">
        <f>IF(Amazon[[#This Row],[discount_percentage]]&gt;=50%,"Yes", "NO")</f>
        <v>Yes</v>
      </c>
      <c r="O575" s="5">
        <v>3.9</v>
      </c>
      <c r="P575" s="6">
        <v>77027</v>
      </c>
      <c r="Q575" s="6">
        <f>AVERAGE(Amazon[[#This Row],[rating]]+Amazon[[#This Row],[rating_count]]/1000)</f>
        <v>80.927000000000007</v>
      </c>
      <c r="R575" s="6">
        <f>Amazon[[#This Row],[actual_price]]*Amazon[[#This Row],[rating_count]]</f>
        <v>76949973</v>
      </c>
    </row>
    <row r="576" spans="1:18">
      <c r="A576" s="5" t="s">
        <v>1191</v>
      </c>
      <c r="B576" s="5" t="s">
        <v>1192</v>
      </c>
      <c r="C576" s="5" t="s">
        <v>1193</v>
      </c>
      <c r="D576" s="5" t="s">
        <v>2941</v>
      </c>
      <c r="E576" s="5" t="s">
        <v>2942</v>
      </c>
      <c r="F576" s="5" t="s">
        <v>2997</v>
      </c>
      <c r="G576" s="5" t="s">
        <v>3002</v>
      </c>
      <c r="H576" s="5">
        <v>549</v>
      </c>
      <c r="I576" s="5" t="str">
        <f>IF(Amazon[[#This Row],[discounted_price]]&lt;200,"&lt;₹200",IF(OR(Amazon[[#This Row],[discounted_price]]=200,Amazon[[#This Row],[discounted_price]]&lt;=500),"₹200 - ₹500","&gt;₹500"))</f>
        <v>&gt;₹500</v>
      </c>
      <c r="J576" s="7">
        <v>1799</v>
      </c>
      <c r="K576" s="7">
        <f>(Amazon[[#This Row],[actual_price]]-Amazon[[#This Row],[discounted_price]])/Amazon[[#This Row],[actual_price]]*100</f>
        <v>69.48304613674263</v>
      </c>
      <c r="L576" s="8">
        <v>0.69</v>
      </c>
      <c r="M5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76" s="8" t="str">
        <f>IF(Amazon[[#This Row],[discount_percentage]]&gt;=50%,"Yes", "NO")</f>
        <v>Yes</v>
      </c>
      <c r="O576" s="5">
        <v>4.3</v>
      </c>
      <c r="P576" s="6">
        <v>28829</v>
      </c>
      <c r="Q576" s="6">
        <f>AVERAGE(Amazon[[#This Row],[rating]]+Amazon[[#This Row],[rating_count]]/1000)</f>
        <v>33.128999999999998</v>
      </c>
      <c r="R576" s="6">
        <f>Amazon[[#This Row],[actual_price]]*Amazon[[#This Row],[rating_count]]</f>
        <v>51863371</v>
      </c>
    </row>
    <row r="577" spans="1:18">
      <c r="A577" s="5" t="s">
        <v>1194</v>
      </c>
      <c r="B577" s="5" t="s">
        <v>1195</v>
      </c>
      <c r="C577" s="5" t="s">
        <v>1161</v>
      </c>
      <c r="D577" s="5" t="s">
        <v>2941</v>
      </c>
      <c r="E577" s="5" t="s">
        <v>2942</v>
      </c>
      <c r="F577" s="5" t="s">
        <v>2997</v>
      </c>
      <c r="G577" s="5" t="s">
        <v>2998</v>
      </c>
      <c r="H577" s="5">
        <v>299</v>
      </c>
      <c r="I577" s="5" t="str">
        <f>IF(Amazon[[#This Row],[discounted_price]]&lt;200,"&lt;₹200",IF(OR(Amazon[[#This Row],[discounted_price]]=200,Amazon[[#This Row],[discounted_price]]&lt;=500),"₹200 - ₹500","&gt;₹500"))</f>
        <v>₹200 - ₹500</v>
      </c>
      <c r="J577" s="5">
        <v>650</v>
      </c>
      <c r="K577" s="7">
        <f>(Amazon[[#This Row],[actual_price]]-Amazon[[#This Row],[discounted_price]])/Amazon[[#This Row],[actual_price]]*100</f>
        <v>54</v>
      </c>
      <c r="L577" s="8">
        <v>0.54</v>
      </c>
      <c r="M5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77" s="8" t="str">
        <f>IF(Amazon[[#This Row],[discount_percentage]]&gt;=50%,"Yes", "NO")</f>
        <v>Yes</v>
      </c>
      <c r="O577" s="5">
        <v>4.5</v>
      </c>
      <c r="P577" s="6">
        <v>33176</v>
      </c>
      <c r="Q577" s="6">
        <f>AVERAGE(Amazon[[#This Row],[rating]]+Amazon[[#This Row],[rating_count]]/1000)</f>
        <v>37.676000000000002</v>
      </c>
      <c r="R577" s="6">
        <f>Amazon[[#This Row],[actual_price]]*Amazon[[#This Row],[rating_count]]</f>
        <v>21564400</v>
      </c>
    </row>
    <row r="578" spans="1:18">
      <c r="A578" s="5" t="s">
        <v>1196</v>
      </c>
      <c r="B578" s="5" t="s">
        <v>1197</v>
      </c>
      <c r="C578" s="5" t="s">
        <v>1198</v>
      </c>
      <c r="D578" s="5" t="s">
        <v>3003</v>
      </c>
      <c r="E578" s="5" t="s">
        <v>3004</v>
      </c>
      <c r="F578" s="5" t="s">
        <v>3005</v>
      </c>
      <c r="H578" s="5">
        <v>798</v>
      </c>
      <c r="I578" s="5" t="str">
        <f>IF(Amazon[[#This Row],[discounted_price]]&lt;200,"&lt;₹200",IF(OR(Amazon[[#This Row],[discounted_price]]=200,Amazon[[#This Row],[discounted_price]]&lt;=500),"₹200 - ₹500","&gt;₹500"))</f>
        <v>&gt;₹500</v>
      </c>
      <c r="J578" s="7">
        <v>1995</v>
      </c>
      <c r="K578" s="7">
        <f>(Amazon[[#This Row],[actual_price]]-Amazon[[#This Row],[discounted_price]])/Amazon[[#This Row],[actual_price]]*100</f>
        <v>60</v>
      </c>
      <c r="L578" s="8">
        <v>0.6</v>
      </c>
      <c r="M5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78" s="8" t="str">
        <f>IF(Amazon[[#This Row],[discount_percentage]]&gt;=50%,"Yes", "NO")</f>
        <v>Yes</v>
      </c>
      <c r="O578" s="5">
        <v>4</v>
      </c>
      <c r="P578" s="6">
        <v>68664</v>
      </c>
      <c r="Q578" s="6">
        <f>AVERAGE(Amazon[[#This Row],[rating]]+Amazon[[#This Row],[rating_count]]/1000)</f>
        <v>72.664000000000001</v>
      </c>
      <c r="R578" s="6">
        <f>Amazon[[#This Row],[actual_price]]*Amazon[[#This Row],[rating_count]]</f>
        <v>136984680</v>
      </c>
    </row>
    <row r="579" spans="1:18">
      <c r="A579" s="5" t="s">
        <v>1199</v>
      </c>
      <c r="B579" s="5" t="s">
        <v>1200</v>
      </c>
      <c r="C579" s="5" t="s">
        <v>1201</v>
      </c>
      <c r="D579" s="5" t="s">
        <v>2948</v>
      </c>
      <c r="E579" s="5" t="s">
        <v>3006</v>
      </c>
      <c r="F579" s="5" t="s">
        <v>3007</v>
      </c>
      <c r="H579" s="5">
        <v>266</v>
      </c>
      <c r="I579" s="5" t="str">
        <f>IF(Amazon[[#This Row],[discounted_price]]&lt;200,"&lt;₹200",IF(OR(Amazon[[#This Row],[discounted_price]]=200,Amazon[[#This Row],[discounted_price]]&lt;=500),"₹200 - ₹500","&gt;₹500"))</f>
        <v>₹200 - ₹500</v>
      </c>
      <c r="J579" s="5">
        <v>315</v>
      </c>
      <c r="K579" s="7">
        <f>(Amazon[[#This Row],[actual_price]]-Amazon[[#This Row],[discounted_price]])/Amazon[[#This Row],[actual_price]]*100</f>
        <v>15.555555555555555</v>
      </c>
      <c r="L579" s="8">
        <v>0.16</v>
      </c>
      <c r="M5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579" s="8" t="str">
        <f>IF(Amazon[[#This Row],[discount_percentage]]&gt;=50%,"Yes", "NO")</f>
        <v>NO</v>
      </c>
      <c r="O579" s="5">
        <v>4.5</v>
      </c>
      <c r="P579" s="6">
        <v>28030</v>
      </c>
      <c r="Q579" s="6">
        <f>AVERAGE(Amazon[[#This Row],[rating]]+Amazon[[#This Row],[rating_count]]/1000)</f>
        <v>32.53</v>
      </c>
      <c r="R579" s="6">
        <f>Amazon[[#This Row],[actual_price]]*Amazon[[#This Row],[rating_count]]</f>
        <v>8829450</v>
      </c>
    </row>
    <row r="580" spans="1:18">
      <c r="A580" s="5" t="s">
        <v>1202</v>
      </c>
      <c r="B580" s="5" t="s">
        <v>1203</v>
      </c>
      <c r="C580" s="5" t="s">
        <v>1204</v>
      </c>
      <c r="D580" s="5" t="s">
        <v>3008</v>
      </c>
      <c r="E580" s="5" t="s">
        <v>3009</v>
      </c>
      <c r="F580" s="5" t="s">
        <v>3010</v>
      </c>
      <c r="G580" s="5" t="s">
        <v>3011</v>
      </c>
      <c r="H580" s="5">
        <v>50</v>
      </c>
      <c r="I580" s="5" t="str">
        <f>IF(Amazon[[#This Row],[discounted_price]]&lt;200,"&lt;₹200",IF(OR(Amazon[[#This Row],[discounted_price]]=200,Amazon[[#This Row],[discounted_price]]&lt;=500),"₹200 - ₹500","&gt;₹500"))</f>
        <v>&lt;₹200</v>
      </c>
      <c r="J580" s="5">
        <v>50</v>
      </c>
      <c r="K580" s="7">
        <f>(Amazon[[#This Row],[actual_price]]-Amazon[[#This Row],[discounted_price]])/Amazon[[#This Row],[actual_price]]*100</f>
        <v>0</v>
      </c>
      <c r="L580" s="8">
        <v>0</v>
      </c>
      <c r="M5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580" s="8" t="str">
        <f>IF(Amazon[[#This Row],[discount_percentage]]&gt;=50%,"Yes", "NO")</f>
        <v>NO</v>
      </c>
      <c r="O580" s="5">
        <v>4.3</v>
      </c>
      <c r="P580" s="6">
        <v>5792</v>
      </c>
      <c r="Q580" s="6">
        <f>AVERAGE(Amazon[[#This Row],[rating]]+Amazon[[#This Row],[rating_count]]/1000)</f>
        <v>10.091999999999999</v>
      </c>
      <c r="R580" s="6">
        <f>Amazon[[#This Row],[actual_price]]*Amazon[[#This Row],[rating_count]]</f>
        <v>289600</v>
      </c>
    </row>
    <row r="581" spans="1:18">
      <c r="A581" s="5" t="s">
        <v>1205</v>
      </c>
      <c r="B581" s="5" t="s">
        <v>1206</v>
      </c>
      <c r="C581" s="5" t="s">
        <v>1207</v>
      </c>
      <c r="D581" s="5" t="s">
        <v>3012</v>
      </c>
      <c r="E581" s="5" t="s">
        <v>3013</v>
      </c>
      <c r="F581" s="5" t="s">
        <v>3014</v>
      </c>
      <c r="G581" s="5" t="s">
        <v>3015</v>
      </c>
      <c r="H581" s="5">
        <v>130</v>
      </c>
      <c r="I581" s="5" t="str">
        <f>IF(Amazon[[#This Row],[discounted_price]]&lt;200,"&lt;₹200",IF(OR(Amazon[[#This Row],[discounted_price]]=200,Amazon[[#This Row],[discounted_price]]&lt;=500),"₹200 - ₹500","&gt;₹500"))</f>
        <v>&lt;₹200</v>
      </c>
      <c r="J581" s="5">
        <v>165</v>
      </c>
      <c r="K581" s="7">
        <f>(Amazon[[#This Row],[actual_price]]-Amazon[[#This Row],[discounted_price]])/Amazon[[#This Row],[actual_price]]*100</f>
        <v>21.212121212121211</v>
      </c>
      <c r="L581" s="8">
        <v>0.21</v>
      </c>
      <c r="M5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81" s="8" t="str">
        <f>IF(Amazon[[#This Row],[discount_percentage]]&gt;=50%,"Yes", "NO")</f>
        <v>NO</v>
      </c>
      <c r="O581" s="5">
        <v>3.9</v>
      </c>
      <c r="P581" s="6">
        <v>14778</v>
      </c>
      <c r="Q581" s="6">
        <f>AVERAGE(Amazon[[#This Row],[rating]]+Amazon[[#This Row],[rating_count]]/1000)</f>
        <v>18.678000000000001</v>
      </c>
      <c r="R581" s="6">
        <f>Amazon[[#This Row],[actual_price]]*Amazon[[#This Row],[rating_count]]</f>
        <v>2438370</v>
      </c>
    </row>
    <row r="582" spans="1:18">
      <c r="A582" s="5" t="s">
        <v>1208</v>
      </c>
      <c r="B582" s="5" t="s">
        <v>1209</v>
      </c>
      <c r="C582" s="5" t="s">
        <v>726</v>
      </c>
      <c r="D582" s="5" t="s">
        <v>2948</v>
      </c>
      <c r="E582" s="5" t="s">
        <v>2979</v>
      </c>
      <c r="F582" s="5" t="s">
        <v>2980</v>
      </c>
      <c r="G582" s="5" t="s">
        <v>2981</v>
      </c>
      <c r="H582" s="5">
        <v>449</v>
      </c>
      <c r="I582" s="5" t="str">
        <f>IF(Amazon[[#This Row],[discounted_price]]&lt;200,"&lt;₹200",IF(OR(Amazon[[#This Row],[discounted_price]]=200,Amazon[[#This Row],[discounted_price]]&lt;=500),"₹200 - ₹500","&gt;₹500"))</f>
        <v>₹200 - ₹500</v>
      </c>
      <c r="J582" s="7">
        <v>1290</v>
      </c>
      <c r="K582" s="7">
        <f>(Amazon[[#This Row],[actual_price]]-Amazon[[#This Row],[discounted_price]])/Amazon[[#This Row],[actual_price]]*100</f>
        <v>65.193798449612402</v>
      </c>
      <c r="L582" s="8">
        <v>0.65</v>
      </c>
      <c r="M5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82" s="8" t="str">
        <f>IF(Amazon[[#This Row],[discount_percentage]]&gt;=50%,"Yes", "NO")</f>
        <v>Yes</v>
      </c>
      <c r="O582" s="5">
        <v>4.0999999999999996</v>
      </c>
      <c r="P582" s="6">
        <v>91770</v>
      </c>
      <c r="Q582" s="6">
        <f>AVERAGE(Amazon[[#This Row],[rating]]+Amazon[[#This Row],[rating_count]]/1000)</f>
        <v>95.86999999999999</v>
      </c>
      <c r="R582" s="6">
        <f>Amazon[[#This Row],[actual_price]]*Amazon[[#This Row],[rating_count]]</f>
        <v>118383300</v>
      </c>
    </row>
    <row r="583" spans="1:18">
      <c r="A583" s="5" t="s">
        <v>1210</v>
      </c>
      <c r="B583" s="5" t="s">
        <v>1211</v>
      </c>
      <c r="C583" s="5" t="s">
        <v>726</v>
      </c>
      <c r="D583" s="5" t="s">
        <v>2948</v>
      </c>
      <c r="E583" s="5" t="s">
        <v>2979</v>
      </c>
      <c r="F583" s="5" t="s">
        <v>2980</v>
      </c>
      <c r="G583" s="5" t="s">
        <v>2981</v>
      </c>
      <c r="H583" s="5">
        <v>399</v>
      </c>
      <c r="I583" s="5" t="str">
        <f>IF(Amazon[[#This Row],[discounted_price]]&lt;200,"&lt;₹200",IF(OR(Amazon[[#This Row],[discounted_price]]=200,Amazon[[#This Row],[discounted_price]]&lt;=500),"₹200 - ₹500","&gt;₹500"))</f>
        <v>₹200 - ₹500</v>
      </c>
      <c r="J583" s="7">
        <v>1290</v>
      </c>
      <c r="K583" s="7">
        <f>(Amazon[[#This Row],[actual_price]]-Amazon[[#This Row],[discounted_price]])/Amazon[[#This Row],[actual_price]]*100</f>
        <v>69.069767441860463</v>
      </c>
      <c r="L583" s="8">
        <v>0.69</v>
      </c>
      <c r="M5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83" s="8" t="str">
        <f>IF(Amazon[[#This Row],[discount_percentage]]&gt;=50%,"Yes", "NO")</f>
        <v>Yes</v>
      </c>
      <c r="O583" s="5">
        <v>4.2</v>
      </c>
      <c r="P583" s="6">
        <v>206</v>
      </c>
      <c r="Q583" s="6">
        <f>AVERAGE(Amazon[[#This Row],[rating]]+Amazon[[#This Row],[rating_count]]/1000)</f>
        <v>4.4060000000000006</v>
      </c>
      <c r="R583" s="6">
        <f>Amazon[[#This Row],[actual_price]]*Amazon[[#This Row],[rating_count]]</f>
        <v>265740</v>
      </c>
    </row>
    <row r="584" spans="1:18">
      <c r="A584" s="5" t="s">
        <v>1212</v>
      </c>
      <c r="B584" s="5" t="s">
        <v>1213</v>
      </c>
      <c r="C584" s="5" t="s">
        <v>1214</v>
      </c>
      <c r="D584" s="5" t="s">
        <v>2941</v>
      </c>
      <c r="E584" s="5" t="s">
        <v>2942</v>
      </c>
      <c r="F584" s="5" t="s">
        <v>2997</v>
      </c>
      <c r="G584" s="5" t="s">
        <v>3016</v>
      </c>
      <c r="H584" s="7">
        <v>1399</v>
      </c>
      <c r="I584" s="7" t="str">
        <f>IF(Amazon[[#This Row],[discounted_price]]&lt;200,"&lt;₹200",IF(OR(Amazon[[#This Row],[discounted_price]]=200,Amazon[[#This Row],[discounted_price]]&lt;=500),"₹200 - ₹500","&gt;₹500"))</f>
        <v>&gt;₹500</v>
      </c>
      <c r="J584" s="7">
        <v>2498</v>
      </c>
      <c r="K584" s="7">
        <f>(Amazon[[#This Row],[actual_price]]-Amazon[[#This Row],[discounted_price]])/Amazon[[#This Row],[actual_price]]*100</f>
        <v>43.995196156925545</v>
      </c>
      <c r="L584" s="8">
        <v>0.44</v>
      </c>
      <c r="M5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584" s="8" t="str">
        <f>IF(Amazon[[#This Row],[discount_percentage]]&gt;=50%,"Yes", "NO")</f>
        <v>NO</v>
      </c>
      <c r="O584" s="5">
        <v>4.2</v>
      </c>
      <c r="P584" s="6">
        <v>33717</v>
      </c>
      <c r="Q584" s="6">
        <f>AVERAGE(Amazon[[#This Row],[rating]]+Amazon[[#This Row],[rating_count]]/1000)</f>
        <v>37.917000000000002</v>
      </c>
      <c r="R584" s="6">
        <f>Amazon[[#This Row],[actual_price]]*Amazon[[#This Row],[rating_count]]</f>
        <v>84225066</v>
      </c>
    </row>
    <row r="585" spans="1:18">
      <c r="A585" s="5" t="s">
        <v>1215</v>
      </c>
      <c r="B585" s="5" t="s">
        <v>1216</v>
      </c>
      <c r="C585" s="5" t="s">
        <v>1217</v>
      </c>
      <c r="D585" s="5" t="s">
        <v>2941</v>
      </c>
      <c r="E585" s="5" t="s">
        <v>2995</v>
      </c>
      <c r="F585" s="5" t="s">
        <v>3017</v>
      </c>
      <c r="H585" s="7">
        <v>4098</v>
      </c>
      <c r="I585" s="7" t="str">
        <f>IF(Amazon[[#This Row],[discounted_price]]&lt;200,"&lt;₹200",IF(OR(Amazon[[#This Row],[discounted_price]]=200,Amazon[[#This Row],[discounted_price]]&lt;=500),"₹200 - ₹500","&gt;₹500"))</f>
        <v>&gt;₹500</v>
      </c>
      <c r="J585" s="7">
        <v>4999</v>
      </c>
      <c r="K585" s="7">
        <f>(Amazon[[#This Row],[actual_price]]-Amazon[[#This Row],[discounted_price]])/Amazon[[#This Row],[actual_price]]*100</f>
        <v>18.023604720944189</v>
      </c>
      <c r="L585" s="8">
        <v>0.18</v>
      </c>
      <c r="M5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585" s="8" t="str">
        <f>IF(Amazon[[#This Row],[discount_percentage]]&gt;=50%,"Yes", "NO")</f>
        <v>NO</v>
      </c>
      <c r="O585" s="5">
        <v>4.5</v>
      </c>
      <c r="P585" s="6">
        <v>50810</v>
      </c>
      <c r="Q585" s="6">
        <f>AVERAGE(Amazon[[#This Row],[rating]]+Amazon[[#This Row],[rating_count]]/1000)</f>
        <v>55.31</v>
      </c>
      <c r="R585" s="6">
        <f>Amazon[[#This Row],[actual_price]]*Amazon[[#This Row],[rating_count]]</f>
        <v>253999190</v>
      </c>
    </row>
    <row r="586" spans="1:18">
      <c r="A586" s="5" t="s">
        <v>1218</v>
      </c>
      <c r="B586" s="5" t="s">
        <v>1219</v>
      </c>
      <c r="C586" s="5" t="s">
        <v>1220</v>
      </c>
      <c r="D586" s="5" t="s">
        <v>2948</v>
      </c>
      <c r="E586" s="5" t="s">
        <v>3018</v>
      </c>
      <c r="F586" s="5" t="s">
        <v>3019</v>
      </c>
      <c r="H586" s="5">
        <v>499</v>
      </c>
      <c r="I586" s="5" t="str">
        <f>IF(Amazon[[#This Row],[discounted_price]]&lt;200,"&lt;₹200",IF(OR(Amazon[[#This Row],[discounted_price]]=200,Amazon[[#This Row],[discounted_price]]&lt;=500),"₹200 - ₹500","&gt;₹500"))</f>
        <v>₹200 - ₹500</v>
      </c>
      <c r="J586" s="7">
        <v>1999</v>
      </c>
      <c r="K586" s="7">
        <f>(Amazon[[#This Row],[actual_price]]-Amazon[[#This Row],[discounted_price]])/Amazon[[#This Row],[actual_price]]*100</f>
        <v>75.03751875937968</v>
      </c>
      <c r="L586" s="8">
        <v>0.75</v>
      </c>
      <c r="M5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86" s="8" t="str">
        <f>IF(Amazon[[#This Row],[discount_percentage]]&gt;=50%,"Yes", "NO")</f>
        <v>Yes</v>
      </c>
      <c r="O586" s="5">
        <v>3.7</v>
      </c>
      <c r="P586" s="6">
        <v>3369</v>
      </c>
      <c r="Q586" s="6">
        <f>AVERAGE(Amazon[[#This Row],[rating]]+Amazon[[#This Row],[rating_count]]/1000)</f>
        <v>7.0690000000000008</v>
      </c>
      <c r="R586" s="6">
        <f>Amazon[[#This Row],[actual_price]]*Amazon[[#This Row],[rating_count]]</f>
        <v>6734631</v>
      </c>
    </row>
    <row r="587" spans="1:18">
      <c r="A587" s="5" t="s">
        <v>1221</v>
      </c>
      <c r="B587" s="5" t="s">
        <v>1222</v>
      </c>
      <c r="C587" s="5" t="s">
        <v>1161</v>
      </c>
      <c r="D587" s="5" t="s">
        <v>2941</v>
      </c>
      <c r="E587" s="5" t="s">
        <v>2942</v>
      </c>
      <c r="F587" s="5" t="s">
        <v>2997</v>
      </c>
      <c r="G587" s="5" t="s">
        <v>2998</v>
      </c>
      <c r="H587" s="5">
        <v>299</v>
      </c>
      <c r="I587" s="5" t="str">
        <f>IF(Amazon[[#This Row],[discounted_price]]&lt;200,"&lt;₹200",IF(OR(Amazon[[#This Row],[discounted_price]]=200,Amazon[[#This Row],[discounted_price]]&lt;=500),"₹200 - ₹500","&gt;₹500"))</f>
        <v>₹200 - ₹500</v>
      </c>
      <c r="J587" s="5">
        <v>449</v>
      </c>
      <c r="K587" s="7">
        <f>(Amazon[[#This Row],[actual_price]]-Amazon[[#This Row],[discounted_price]])/Amazon[[#This Row],[actual_price]]*100</f>
        <v>33.4075723830735</v>
      </c>
      <c r="L587" s="8">
        <v>0.33</v>
      </c>
      <c r="M5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587" s="8" t="str">
        <f>IF(Amazon[[#This Row],[discount_percentage]]&gt;=50%,"Yes", "NO")</f>
        <v>NO</v>
      </c>
      <c r="O587" s="5">
        <v>3.5</v>
      </c>
      <c r="P587" s="6">
        <v>11827</v>
      </c>
      <c r="Q587" s="6">
        <f>AVERAGE(Amazon[[#This Row],[rating]]+Amazon[[#This Row],[rating_count]]/1000)</f>
        <v>15.327</v>
      </c>
      <c r="R587" s="6">
        <f>Amazon[[#This Row],[actual_price]]*Amazon[[#This Row],[rating_count]]</f>
        <v>5310323</v>
      </c>
    </row>
    <row r="588" spans="1:18">
      <c r="A588" s="5" t="s">
        <v>1223</v>
      </c>
      <c r="B588" s="5" t="s">
        <v>1224</v>
      </c>
      <c r="C588" s="5" t="s">
        <v>1214</v>
      </c>
      <c r="D588" s="5" t="s">
        <v>2941</v>
      </c>
      <c r="E588" s="5" t="s">
        <v>2942</v>
      </c>
      <c r="F588" s="5" t="s">
        <v>2997</v>
      </c>
      <c r="G588" s="5" t="s">
        <v>3016</v>
      </c>
      <c r="H588" s="5">
        <v>699</v>
      </c>
      <c r="I588" s="5" t="str">
        <f>IF(Amazon[[#This Row],[discounted_price]]&lt;200,"&lt;₹200",IF(OR(Amazon[[#This Row],[discounted_price]]=200,Amazon[[#This Row],[discounted_price]]&lt;=500),"₹200 - ₹500","&gt;₹500"))</f>
        <v>&gt;₹500</v>
      </c>
      <c r="J588" s="5">
        <v>999</v>
      </c>
      <c r="K588" s="7">
        <f>(Amazon[[#This Row],[actual_price]]-Amazon[[#This Row],[discounted_price]])/Amazon[[#This Row],[actual_price]]*100</f>
        <v>30.03003003003003</v>
      </c>
      <c r="L588" s="8">
        <v>0.3</v>
      </c>
      <c r="M5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588" s="8" t="str">
        <f>IF(Amazon[[#This Row],[discount_percentage]]&gt;=50%,"Yes", "NO")</f>
        <v>NO</v>
      </c>
      <c r="O588" s="5">
        <v>3.5</v>
      </c>
      <c r="P588" s="6">
        <v>15295</v>
      </c>
      <c r="Q588" s="6">
        <f>AVERAGE(Amazon[[#This Row],[rating]]+Amazon[[#This Row],[rating_count]]/1000)</f>
        <v>18.795000000000002</v>
      </c>
      <c r="R588" s="6">
        <f>Amazon[[#This Row],[actual_price]]*Amazon[[#This Row],[rating_count]]</f>
        <v>15279705</v>
      </c>
    </row>
    <row r="589" spans="1:18">
      <c r="A589" s="5" t="s">
        <v>1225</v>
      </c>
      <c r="B589" s="5" t="s">
        <v>1226</v>
      </c>
      <c r="C589" s="5" t="s">
        <v>1227</v>
      </c>
      <c r="D589" s="5" t="s">
        <v>2948</v>
      </c>
      <c r="E589" s="5" t="s">
        <v>3018</v>
      </c>
      <c r="F589" s="5" t="s">
        <v>2950</v>
      </c>
      <c r="G589" s="5" t="s">
        <v>3020</v>
      </c>
      <c r="H589" s="5">
        <v>799</v>
      </c>
      <c r="I589" s="5" t="str">
        <f>IF(Amazon[[#This Row],[discounted_price]]&lt;200,"&lt;₹200",IF(OR(Amazon[[#This Row],[discounted_price]]=200,Amazon[[#This Row],[discounted_price]]&lt;=500),"₹200 - ₹500","&gt;₹500"))</f>
        <v>&gt;₹500</v>
      </c>
      <c r="J589" s="7">
        <v>3990</v>
      </c>
      <c r="K589" s="7">
        <f>(Amazon[[#This Row],[actual_price]]-Amazon[[#This Row],[discounted_price]])/Amazon[[#This Row],[actual_price]]*100</f>
        <v>79.974937343358405</v>
      </c>
      <c r="L589" s="8">
        <v>0.8</v>
      </c>
      <c r="M5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89" s="8" t="str">
        <f>IF(Amazon[[#This Row],[discount_percentage]]&gt;=50%,"Yes", "NO")</f>
        <v>Yes</v>
      </c>
      <c r="O589" s="5">
        <v>4.3</v>
      </c>
      <c r="P589" s="6">
        <v>27139</v>
      </c>
      <c r="Q589" s="6">
        <f>AVERAGE(Amazon[[#This Row],[rating]]+Amazon[[#This Row],[rating_count]]/1000)</f>
        <v>31.439</v>
      </c>
      <c r="R589" s="6">
        <f>Amazon[[#This Row],[actual_price]]*Amazon[[#This Row],[rating_count]]</f>
        <v>108284610</v>
      </c>
    </row>
    <row r="590" spans="1:18">
      <c r="A590" s="5" t="s">
        <v>1228</v>
      </c>
      <c r="B590" s="5" t="s">
        <v>1229</v>
      </c>
      <c r="C590" s="5" t="s">
        <v>726</v>
      </c>
      <c r="D590" s="5" t="s">
        <v>2948</v>
      </c>
      <c r="E590" s="5" t="s">
        <v>2979</v>
      </c>
      <c r="F590" s="5" t="s">
        <v>2980</v>
      </c>
      <c r="G590" s="5" t="s">
        <v>2981</v>
      </c>
      <c r="H590" s="7">
        <v>1399</v>
      </c>
      <c r="I590" s="7" t="str">
        <f>IF(Amazon[[#This Row],[discounted_price]]&lt;200,"&lt;₹200",IF(OR(Amazon[[#This Row],[discounted_price]]=200,Amazon[[#This Row],[discounted_price]]&lt;=500),"₹200 - ₹500","&gt;₹500"))</f>
        <v>&gt;₹500</v>
      </c>
      <c r="J590" s="7">
        <v>5499</v>
      </c>
      <c r="K590" s="7">
        <f>(Amazon[[#This Row],[actual_price]]-Amazon[[#This Row],[discounted_price]])/Amazon[[#This Row],[actual_price]]*100</f>
        <v>74.559010729223502</v>
      </c>
      <c r="L590" s="8">
        <v>0.75</v>
      </c>
      <c r="M5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590" s="8" t="str">
        <f>IF(Amazon[[#This Row],[discount_percentage]]&gt;=50%,"Yes", "NO")</f>
        <v>Yes</v>
      </c>
      <c r="O590" s="5">
        <v>3.9</v>
      </c>
      <c r="P590" s="6">
        <v>9504</v>
      </c>
      <c r="Q590" s="6">
        <f>AVERAGE(Amazon[[#This Row],[rating]]+Amazon[[#This Row],[rating_count]]/1000)</f>
        <v>13.404</v>
      </c>
      <c r="R590" s="6">
        <f>Amazon[[#This Row],[actual_price]]*Amazon[[#This Row],[rating_count]]</f>
        <v>52262496</v>
      </c>
    </row>
    <row r="591" spans="1:18">
      <c r="A591" s="5" t="s">
        <v>1230</v>
      </c>
      <c r="B591" s="5" t="s">
        <v>1231</v>
      </c>
      <c r="C591" s="5" t="s">
        <v>1158</v>
      </c>
      <c r="D591" s="5" t="s">
        <v>2941</v>
      </c>
      <c r="E591" s="5" t="s">
        <v>2995</v>
      </c>
      <c r="F591" s="5" t="s">
        <v>2996</v>
      </c>
      <c r="H591" s="5">
        <v>519</v>
      </c>
      <c r="I591" s="5" t="str">
        <f>IF(Amazon[[#This Row],[discounted_price]]&lt;200,"&lt;₹200",IF(OR(Amazon[[#This Row],[discounted_price]]=200,Amazon[[#This Row],[discounted_price]]&lt;=500),"₹200 - ₹500","&gt;₹500"))</f>
        <v>&gt;₹500</v>
      </c>
      <c r="J591" s="7">
        <v>1350</v>
      </c>
      <c r="K591" s="7">
        <f>(Amazon[[#This Row],[actual_price]]-Amazon[[#This Row],[discounted_price]])/Amazon[[#This Row],[actual_price]]*100</f>
        <v>61.55555555555555</v>
      </c>
      <c r="L591" s="8">
        <v>0.62</v>
      </c>
      <c r="M5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91" s="8" t="str">
        <f>IF(Amazon[[#This Row],[discount_percentage]]&gt;=50%,"Yes", "NO")</f>
        <v>Yes</v>
      </c>
      <c r="O591" s="5">
        <v>4.3</v>
      </c>
      <c r="P591" s="6">
        <v>30058</v>
      </c>
      <c r="Q591" s="6">
        <f>AVERAGE(Amazon[[#This Row],[rating]]+Amazon[[#This Row],[rating_count]]/1000)</f>
        <v>34.357999999999997</v>
      </c>
      <c r="R591" s="6">
        <f>Amazon[[#This Row],[actual_price]]*Amazon[[#This Row],[rating_count]]</f>
        <v>40578300</v>
      </c>
    </row>
    <row r="592" spans="1:18">
      <c r="A592" s="5" t="s">
        <v>1232</v>
      </c>
      <c r="B592" s="5" t="s">
        <v>1233</v>
      </c>
      <c r="C592" s="5" t="s">
        <v>726</v>
      </c>
      <c r="D592" s="5" t="s">
        <v>2948</v>
      </c>
      <c r="E592" s="5" t="s">
        <v>2979</v>
      </c>
      <c r="F592" s="5" t="s">
        <v>2980</v>
      </c>
      <c r="G592" s="5" t="s">
        <v>2981</v>
      </c>
      <c r="H592" s="7">
        <v>1499</v>
      </c>
      <c r="I592" s="7" t="str">
        <f>IF(Amazon[[#This Row],[discounted_price]]&lt;200,"&lt;₹200",IF(OR(Amazon[[#This Row],[discounted_price]]=200,Amazon[[#This Row],[discounted_price]]&lt;=500),"₹200 - ₹500","&gt;₹500"))</f>
        <v>&gt;₹500</v>
      </c>
      <c r="J592" s="7">
        <v>3990</v>
      </c>
      <c r="K592" s="7">
        <f>(Amazon[[#This Row],[actual_price]]-Amazon[[#This Row],[discounted_price]])/Amazon[[#This Row],[actual_price]]*100</f>
        <v>62.43107769423559</v>
      </c>
      <c r="L592" s="8">
        <v>0.62</v>
      </c>
      <c r="M5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92" s="8" t="str">
        <f>IF(Amazon[[#This Row],[discount_percentage]]&gt;=50%,"Yes", "NO")</f>
        <v>Yes</v>
      </c>
      <c r="O592" s="5">
        <v>4.0999999999999996</v>
      </c>
      <c r="P592" s="6">
        <v>109864</v>
      </c>
      <c r="Q592" s="6">
        <f>AVERAGE(Amazon[[#This Row],[rating]]+Amazon[[#This Row],[rating_count]]/1000)</f>
        <v>113.964</v>
      </c>
      <c r="R592" s="6">
        <f>Amazon[[#This Row],[actual_price]]*Amazon[[#This Row],[rating_count]]</f>
        <v>438357360</v>
      </c>
    </row>
    <row r="593" spans="1:18">
      <c r="A593" s="5" t="s">
        <v>1234</v>
      </c>
      <c r="B593" s="5" t="s">
        <v>1235</v>
      </c>
      <c r="C593" s="5" t="s">
        <v>1236</v>
      </c>
      <c r="D593" s="5" t="s">
        <v>3008</v>
      </c>
      <c r="E593" s="5" t="s">
        <v>3021</v>
      </c>
      <c r="F593" s="5" t="s">
        <v>3022</v>
      </c>
      <c r="G593" s="5" t="s">
        <v>3023</v>
      </c>
      <c r="H593" s="7">
        <v>1295</v>
      </c>
      <c r="I593" s="7" t="str">
        <f>IF(Amazon[[#This Row],[discounted_price]]&lt;200,"&lt;₹200",IF(OR(Amazon[[#This Row],[discounted_price]]=200,Amazon[[#This Row],[discounted_price]]&lt;=500),"₹200 - ₹500","&gt;₹500"))</f>
        <v>&gt;₹500</v>
      </c>
      <c r="J593" s="7">
        <v>1295</v>
      </c>
      <c r="K593" s="7">
        <f>(Amazon[[#This Row],[actual_price]]-Amazon[[#This Row],[discounted_price]])/Amazon[[#This Row],[actual_price]]*100</f>
        <v>0</v>
      </c>
      <c r="L593" s="8">
        <v>0</v>
      </c>
      <c r="M5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593" s="8" t="str">
        <f>IF(Amazon[[#This Row],[discount_percentage]]&gt;=50%,"Yes", "NO")</f>
        <v>NO</v>
      </c>
      <c r="O593" s="5">
        <v>4.5</v>
      </c>
      <c r="P593" s="6">
        <v>5760</v>
      </c>
      <c r="Q593" s="6">
        <f>AVERAGE(Amazon[[#This Row],[rating]]+Amazon[[#This Row],[rating_count]]/1000)</f>
        <v>10.26</v>
      </c>
      <c r="R593" s="6">
        <f>Amazon[[#This Row],[actual_price]]*Amazon[[#This Row],[rating_count]]</f>
        <v>7459200</v>
      </c>
    </row>
    <row r="594" spans="1:18">
      <c r="A594" s="5" t="s">
        <v>1237</v>
      </c>
      <c r="B594" s="5" t="s">
        <v>1238</v>
      </c>
      <c r="C594" s="5" t="s">
        <v>1239</v>
      </c>
      <c r="D594" s="5" t="s">
        <v>2941</v>
      </c>
      <c r="E594" s="5" t="s">
        <v>2945</v>
      </c>
      <c r="F594" s="5" t="s">
        <v>3024</v>
      </c>
      <c r="H594" s="7">
        <v>1889</v>
      </c>
      <c r="I594" s="7" t="str">
        <f>IF(Amazon[[#This Row],[discounted_price]]&lt;200,"&lt;₹200",IF(OR(Amazon[[#This Row],[discounted_price]]=200,Amazon[[#This Row],[discounted_price]]&lt;=500),"₹200 - ₹500","&gt;₹500"))</f>
        <v>&gt;₹500</v>
      </c>
      <c r="J594" s="7">
        <v>5499</v>
      </c>
      <c r="K594" s="7">
        <f>(Amazon[[#This Row],[actual_price]]-Amazon[[#This Row],[discounted_price]])/Amazon[[#This Row],[actual_price]]*100</f>
        <v>65.64829969085288</v>
      </c>
      <c r="L594" s="8">
        <v>0.66</v>
      </c>
      <c r="M5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94" s="8" t="str">
        <f>IF(Amazon[[#This Row],[discount_percentage]]&gt;=50%,"Yes", "NO")</f>
        <v>Yes</v>
      </c>
      <c r="O594" s="5">
        <v>4.2</v>
      </c>
      <c r="P594" s="6">
        <v>49551</v>
      </c>
      <c r="Q594" s="6">
        <f>AVERAGE(Amazon[[#This Row],[rating]]+Amazon[[#This Row],[rating_count]]/1000)</f>
        <v>53.751000000000005</v>
      </c>
      <c r="R594" s="6">
        <f>Amazon[[#This Row],[actual_price]]*Amazon[[#This Row],[rating_count]]</f>
        <v>272480949</v>
      </c>
    </row>
    <row r="595" spans="1:18">
      <c r="A595" s="5" t="s">
        <v>1240</v>
      </c>
      <c r="B595" s="5" t="s">
        <v>1241</v>
      </c>
      <c r="C595" s="5" t="s">
        <v>726</v>
      </c>
      <c r="D595" s="5" t="s">
        <v>2948</v>
      </c>
      <c r="E595" s="5" t="s">
        <v>2979</v>
      </c>
      <c r="F595" s="5" t="s">
        <v>2980</v>
      </c>
      <c r="G595" s="5" t="s">
        <v>2981</v>
      </c>
      <c r="H595" s="5">
        <v>455</v>
      </c>
      <c r="I595" s="5" t="str">
        <f>IF(Amazon[[#This Row],[discounted_price]]&lt;200,"&lt;₹200",IF(OR(Amazon[[#This Row],[discounted_price]]=200,Amazon[[#This Row],[discounted_price]]&lt;=500),"₹200 - ₹500","&gt;₹500"))</f>
        <v>₹200 - ₹500</v>
      </c>
      <c r="J595" s="7">
        <v>1490</v>
      </c>
      <c r="K595" s="7">
        <f>(Amazon[[#This Row],[actual_price]]-Amazon[[#This Row],[discounted_price]])/Amazon[[#This Row],[actual_price]]*100</f>
        <v>69.463087248322154</v>
      </c>
      <c r="L595" s="8">
        <v>0.69</v>
      </c>
      <c r="M5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95" s="8" t="str">
        <f>IF(Amazon[[#This Row],[discount_percentage]]&gt;=50%,"Yes", "NO")</f>
        <v>Yes</v>
      </c>
      <c r="O595" s="5">
        <v>4.0999999999999996</v>
      </c>
      <c r="P595" s="6">
        <v>161677</v>
      </c>
      <c r="Q595" s="6">
        <f>AVERAGE(Amazon[[#This Row],[rating]]+Amazon[[#This Row],[rating_count]]/1000)</f>
        <v>165.77699999999999</v>
      </c>
      <c r="R595" s="6">
        <f>Amazon[[#This Row],[actual_price]]*Amazon[[#This Row],[rating_count]]</f>
        <v>240898730</v>
      </c>
    </row>
    <row r="596" spans="1:18">
      <c r="A596" s="5" t="s">
        <v>1242</v>
      </c>
      <c r="B596" s="5" t="s">
        <v>1243</v>
      </c>
      <c r="C596" s="5" t="s">
        <v>1244</v>
      </c>
      <c r="D596" s="5" t="s">
        <v>2948</v>
      </c>
      <c r="E596" s="5" t="s">
        <v>3018</v>
      </c>
      <c r="F596" s="5" t="s">
        <v>2950</v>
      </c>
      <c r="G596" s="5" t="s">
        <v>3020</v>
      </c>
      <c r="H596" s="5">
        <v>399</v>
      </c>
      <c r="I596" s="5" t="str">
        <f>IF(Amazon[[#This Row],[discounted_price]]&lt;200,"&lt;₹200",IF(OR(Amazon[[#This Row],[discounted_price]]=200,Amazon[[#This Row],[discounted_price]]&lt;=500),"₹200 - ₹500","&gt;₹500"))</f>
        <v>₹200 - ₹500</v>
      </c>
      <c r="J596" s="5">
        <v>995</v>
      </c>
      <c r="K596" s="7">
        <f>(Amazon[[#This Row],[actual_price]]-Amazon[[#This Row],[discounted_price]])/Amazon[[#This Row],[actual_price]]*100</f>
        <v>59.899497487437181</v>
      </c>
      <c r="L596" s="8">
        <v>0.6</v>
      </c>
      <c r="M5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596" s="8" t="str">
        <f>IF(Amazon[[#This Row],[discount_percentage]]&gt;=50%,"Yes", "NO")</f>
        <v>Yes</v>
      </c>
      <c r="O596" s="5">
        <v>3.9</v>
      </c>
      <c r="P596" s="6">
        <v>21372</v>
      </c>
      <c r="Q596" s="6">
        <f>AVERAGE(Amazon[[#This Row],[rating]]+Amazon[[#This Row],[rating_count]]/1000)</f>
        <v>25.271999999999998</v>
      </c>
      <c r="R596" s="6">
        <f>Amazon[[#This Row],[actual_price]]*Amazon[[#This Row],[rating_count]]</f>
        <v>21265140</v>
      </c>
    </row>
    <row r="597" spans="1:18">
      <c r="A597" s="5" t="s">
        <v>1245</v>
      </c>
      <c r="B597" s="5" t="s">
        <v>1246</v>
      </c>
      <c r="C597" s="5" t="s">
        <v>1247</v>
      </c>
      <c r="D597" s="5" t="s">
        <v>2941</v>
      </c>
      <c r="E597" s="5" t="s">
        <v>3025</v>
      </c>
      <c r="F597" s="5" t="s">
        <v>3026</v>
      </c>
      <c r="G597" s="5" t="s">
        <v>3027</v>
      </c>
      <c r="H597" s="5">
        <v>717</v>
      </c>
      <c r="I597" s="5" t="str">
        <f>IF(Amazon[[#This Row],[discounted_price]]&lt;200,"&lt;₹200",IF(OR(Amazon[[#This Row],[discounted_price]]=200,Amazon[[#This Row],[discounted_price]]&lt;=500),"₹200 - ₹500","&gt;₹500"))</f>
        <v>&gt;₹500</v>
      </c>
      <c r="J597" s="5">
        <v>761</v>
      </c>
      <c r="K597" s="7">
        <f>(Amazon[[#This Row],[actual_price]]-Amazon[[#This Row],[discounted_price]])/Amazon[[#This Row],[actual_price]]*100</f>
        <v>5.7818659658344282</v>
      </c>
      <c r="L597" s="8">
        <v>0.06</v>
      </c>
      <c r="M5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597" s="8" t="str">
        <f>IF(Amazon[[#This Row],[discount_percentage]]&gt;=50%,"Yes", "NO")</f>
        <v>NO</v>
      </c>
      <c r="O597" s="5">
        <v>4</v>
      </c>
      <c r="P597" s="6">
        <v>7199</v>
      </c>
      <c r="Q597" s="6">
        <f>AVERAGE(Amazon[[#This Row],[rating]]+Amazon[[#This Row],[rating_count]]/1000)</f>
        <v>11.199</v>
      </c>
      <c r="R597" s="6">
        <f>Amazon[[#This Row],[actual_price]]*Amazon[[#This Row],[rating_count]]</f>
        <v>5478439</v>
      </c>
    </row>
    <row r="598" spans="1:18">
      <c r="A598" s="5" t="s">
        <v>1248</v>
      </c>
      <c r="B598" s="5" t="s">
        <v>1249</v>
      </c>
      <c r="C598" s="5" t="s">
        <v>1250</v>
      </c>
      <c r="D598" s="5" t="s">
        <v>2941</v>
      </c>
      <c r="E598" s="5" t="s">
        <v>2942</v>
      </c>
      <c r="F598" s="5" t="s">
        <v>2997</v>
      </c>
      <c r="G598" s="5" t="s">
        <v>3028</v>
      </c>
      <c r="H598" s="5">
        <v>39</v>
      </c>
      <c r="I598" s="5" t="str">
        <f>IF(Amazon[[#This Row],[discounted_price]]&lt;200,"&lt;₹200",IF(OR(Amazon[[#This Row],[discounted_price]]=200,Amazon[[#This Row],[discounted_price]]&lt;=500),"₹200 - ₹500","&gt;₹500"))</f>
        <v>&lt;₹200</v>
      </c>
      <c r="J598" s="5">
        <v>299</v>
      </c>
      <c r="K598" s="7">
        <f>(Amazon[[#This Row],[actual_price]]-Amazon[[#This Row],[discounted_price]])/Amazon[[#This Row],[actual_price]]*100</f>
        <v>86.956521739130437</v>
      </c>
      <c r="L598" s="8">
        <v>0.87</v>
      </c>
      <c r="M5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598" s="8" t="str">
        <f>IF(Amazon[[#This Row],[discount_percentage]]&gt;=50%,"Yes", "NO")</f>
        <v>Yes</v>
      </c>
      <c r="O598" s="5">
        <v>3.5</v>
      </c>
      <c r="P598" s="6">
        <v>15233</v>
      </c>
      <c r="Q598" s="6">
        <f>AVERAGE(Amazon[[#This Row],[rating]]+Amazon[[#This Row],[rating_count]]/1000)</f>
        <v>18.733000000000001</v>
      </c>
      <c r="R598" s="6">
        <f>Amazon[[#This Row],[actual_price]]*Amazon[[#This Row],[rating_count]]</f>
        <v>4554667</v>
      </c>
    </row>
    <row r="599" spans="1:18">
      <c r="A599" s="5" t="s">
        <v>1251</v>
      </c>
      <c r="B599" s="5" t="s">
        <v>1252</v>
      </c>
      <c r="C599" s="5" t="s">
        <v>1158</v>
      </c>
      <c r="D599" s="5" t="s">
        <v>2941</v>
      </c>
      <c r="E599" s="5" t="s">
        <v>2995</v>
      </c>
      <c r="F599" s="5" t="s">
        <v>2996</v>
      </c>
      <c r="H599" s="5">
        <v>889</v>
      </c>
      <c r="I599" s="5" t="str">
        <f>IF(Amazon[[#This Row],[discounted_price]]&lt;200,"&lt;₹200",IF(OR(Amazon[[#This Row],[discounted_price]]=200,Amazon[[#This Row],[discounted_price]]&lt;=500),"₹200 - ₹500","&gt;₹500"))</f>
        <v>&gt;₹500</v>
      </c>
      <c r="J599" s="7">
        <v>2500</v>
      </c>
      <c r="K599" s="7">
        <f>(Amazon[[#This Row],[actual_price]]-Amazon[[#This Row],[discounted_price]])/Amazon[[#This Row],[actual_price]]*100</f>
        <v>64.44</v>
      </c>
      <c r="L599" s="8">
        <v>0.64</v>
      </c>
      <c r="M5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599" s="8" t="str">
        <f>IF(Amazon[[#This Row],[discount_percentage]]&gt;=50%,"Yes", "NO")</f>
        <v>Yes</v>
      </c>
      <c r="O599" s="5">
        <v>4.3</v>
      </c>
      <c r="P599" s="6">
        <v>55747</v>
      </c>
      <c r="Q599" s="6">
        <f>AVERAGE(Amazon[[#This Row],[rating]]+Amazon[[#This Row],[rating_count]]/1000)</f>
        <v>60.046999999999997</v>
      </c>
      <c r="R599" s="6">
        <f>Amazon[[#This Row],[actual_price]]*Amazon[[#This Row],[rating_count]]</f>
        <v>139367500</v>
      </c>
    </row>
    <row r="600" spans="1:18">
      <c r="A600" s="5" t="s">
        <v>1253</v>
      </c>
      <c r="B600" s="5" t="s">
        <v>1254</v>
      </c>
      <c r="C600" s="5" t="s">
        <v>726</v>
      </c>
      <c r="D600" s="5" t="s">
        <v>2948</v>
      </c>
      <c r="E600" s="5" t="s">
        <v>2979</v>
      </c>
      <c r="F600" s="5" t="s">
        <v>2980</v>
      </c>
      <c r="G600" s="5" t="s">
        <v>2981</v>
      </c>
      <c r="H600" s="7">
        <v>1199</v>
      </c>
      <c r="I600" s="7" t="str">
        <f>IF(Amazon[[#This Row],[discounted_price]]&lt;200,"&lt;₹200",IF(OR(Amazon[[#This Row],[discounted_price]]=200,Amazon[[#This Row],[discounted_price]]&lt;=500),"₹200 - ₹500","&gt;₹500"))</f>
        <v>&gt;₹500</v>
      </c>
      <c r="J600" s="7">
        <v>4999</v>
      </c>
      <c r="K600" s="7">
        <f>(Amazon[[#This Row],[actual_price]]-Amazon[[#This Row],[discounted_price]])/Amazon[[#This Row],[actual_price]]*100</f>
        <v>76.015203040608128</v>
      </c>
      <c r="L600" s="8">
        <v>0.76</v>
      </c>
      <c r="M6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00" s="8" t="str">
        <f>IF(Amazon[[#This Row],[discount_percentage]]&gt;=50%,"Yes", "NO")</f>
        <v>Yes</v>
      </c>
      <c r="O600" s="5">
        <v>3.8</v>
      </c>
      <c r="P600" s="6">
        <v>14961</v>
      </c>
      <c r="Q600" s="6">
        <f>AVERAGE(Amazon[[#This Row],[rating]]+Amazon[[#This Row],[rating_count]]/1000)</f>
        <v>18.760999999999999</v>
      </c>
      <c r="R600" s="6">
        <f>Amazon[[#This Row],[actual_price]]*Amazon[[#This Row],[rating_count]]</f>
        <v>74790039</v>
      </c>
    </row>
    <row r="601" spans="1:18">
      <c r="A601" s="5" t="s">
        <v>1255</v>
      </c>
      <c r="B601" s="5" t="s">
        <v>1256</v>
      </c>
      <c r="C601" s="5" t="s">
        <v>1161</v>
      </c>
      <c r="D601" s="5" t="s">
        <v>2941</v>
      </c>
      <c r="E601" s="5" t="s">
        <v>2942</v>
      </c>
      <c r="F601" s="5" t="s">
        <v>2997</v>
      </c>
      <c r="G601" s="5" t="s">
        <v>2998</v>
      </c>
      <c r="H601" s="5">
        <v>569</v>
      </c>
      <c r="I601" s="5" t="str">
        <f>IF(Amazon[[#This Row],[discounted_price]]&lt;200,"&lt;₹200",IF(OR(Amazon[[#This Row],[discounted_price]]=200,Amazon[[#This Row],[discounted_price]]&lt;=500),"₹200 - ₹500","&gt;₹500"))</f>
        <v>&gt;₹500</v>
      </c>
      <c r="J601" s="7">
        <v>1299</v>
      </c>
      <c r="K601" s="7">
        <f>(Amazon[[#This Row],[actual_price]]-Amazon[[#This Row],[discounted_price]])/Amazon[[#This Row],[actual_price]]*100</f>
        <v>56.197074672825252</v>
      </c>
      <c r="L601" s="8">
        <v>0.56000000000000005</v>
      </c>
      <c r="M6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01" s="8" t="str">
        <f>IF(Amazon[[#This Row],[discount_percentage]]&gt;=50%,"Yes", "NO")</f>
        <v>Yes</v>
      </c>
      <c r="O601" s="5">
        <v>4.4000000000000004</v>
      </c>
      <c r="P601" s="6">
        <v>9275</v>
      </c>
      <c r="Q601" s="6">
        <f>AVERAGE(Amazon[[#This Row],[rating]]+Amazon[[#This Row],[rating_count]]/1000)</f>
        <v>13.675000000000001</v>
      </c>
      <c r="R601" s="6">
        <f>Amazon[[#This Row],[actual_price]]*Amazon[[#This Row],[rating_count]]</f>
        <v>12048225</v>
      </c>
    </row>
    <row r="602" spans="1:18">
      <c r="A602" s="5" t="s">
        <v>1257</v>
      </c>
      <c r="B602" s="5" t="s">
        <v>1258</v>
      </c>
      <c r="C602" s="5" t="s">
        <v>726</v>
      </c>
      <c r="D602" s="5" t="s">
        <v>2948</v>
      </c>
      <c r="E602" s="5" t="s">
        <v>2979</v>
      </c>
      <c r="F602" s="5" t="s">
        <v>2980</v>
      </c>
      <c r="G602" s="5" t="s">
        <v>2981</v>
      </c>
      <c r="H602" s="7">
        <v>1499</v>
      </c>
      <c r="I602" s="7" t="str">
        <f>IF(Amazon[[#This Row],[discounted_price]]&lt;200,"&lt;₹200",IF(OR(Amazon[[#This Row],[discounted_price]]=200,Amazon[[#This Row],[discounted_price]]&lt;=500),"₹200 - ₹500","&gt;₹500"))</f>
        <v>&gt;₹500</v>
      </c>
      <c r="J602" s="7">
        <v>8999</v>
      </c>
      <c r="K602" s="7">
        <f>(Amazon[[#This Row],[actual_price]]-Amazon[[#This Row],[discounted_price]])/Amazon[[#This Row],[actual_price]]*100</f>
        <v>83.342593621513501</v>
      </c>
      <c r="L602" s="8">
        <v>0.83</v>
      </c>
      <c r="M6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602" s="8" t="str">
        <f>IF(Amazon[[#This Row],[discount_percentage]]&gt;=50%,"Yes", "NO")</f>
        <v>Yes</v>
      </c>
      <c r="O602" s="5">
        <v>3.7</v>
      </c>
      <c r="P602" s="6">
        <v>28324</v>
      </c>
      <c r="Q602" s="6">
        <f>AVERAGE(Amazon[[#This Row],[rating]]+Amazon[[#This Row],[rating_count]]/1000)</f>
        <v>32.024000000000001</v>
      </c>
      <c r="R602" s="6">
        <f>Amazon[[#This Row],[actual_price]]*Amazon[[#This Row],[rating_count]]</f>
        <v>254887676</v>
      </c>
    </row>
    <row r="603" spans="1:18">
      <c r="A603" s="5" t="s">
        <v>1259</v>
      </c>
      <c r="B603" s="5" t="s">
        <v>1260</v>
      </c>
      <c r="C603" s="5" t="s">
        <v>1201</v>
      </c>
      <c r="D603" s="5" t="s">
        <v>2948</v>
      </c>
      <c r="E603" s="5" t="s">
        <v>3006</v>
      </c>
      <c r="F603" s="5" t="s">
        <v>3007</v>
      </c>
      <c r="H603" s="5">
        <v>149</v>
      </c>
      <c r="I603" s="5" t="str">
        <f>IF(Amazon[[#This Row],[discounted_price]]&lt;200,"&lt;₹200",IF(OR(Amazon[[#This Row],[discounted_price]]=200,Amazon[[#This Row],[discounted_price]]&lt;=500),"₹200 - ₹500","&gt;₹500"))</f>
        <v>&lt;₹200</v>
      </c>
      <c r="J603" s="5">
        <v>180</v>
      </c>
      <c r="K603" s="7">
        <f>(Amazon[[#This Row],[actual_price]]-Amazon[[#This Row],[discounted_price]])/Amazon[[#This Row],[actual_price]]*100</f>
        <v>17.222222222222221</v>
      </c>
      <c r="L603" s="8">
        <v>0.17</v>
      </c>
      <c r="M6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03" s="8" t="str">
        <f>IF(Amazon[[#This Row],[discount_percentage]]&gt;=50%,"Yes", "NO")</f>
        <v>NO</v>
      </c>
      <c r="O603" s="5">
        <v>4.4000000000000004</v>
      </c>
      <c r="P603" s="6">
        <v>644</v>
      </c>
      <c r="Q603" s="6">
        <f>AVERAGE(Amazon[[#This Row],[rating]]+Amazon[[#This Row],[rating_count]]/1000)</f>
        <v>5.0440000000000005</v>
      </c>
      <c r="R603" s="6">
        <f>Amazon[[#This Row],[actual_price]]*Amazon[[#This Row],[rating_count]]</f>
        <v>115920</v>
      </c>
    </row>
    <row r="604" spans="1:18">
      <c r="A604" s="5" t="s">
        <v>1261</v>
      </c>
      <c r="B604" s="5" t="s">
        <v>1262</v>
      </c>
      <c r="C604" s="5" t="s">
        <v>1263</v>
      </c>
      <c r="D604" s="5" t="s">
        <v>2941</v>
      </c>
      <c r="E604" s="5" t="s">
        <v>2942</v>
      </c>
      <c r="F604" s="5" t="s">
        <v>3029</v>
      </c>
      <c r="G604" s="5" t="s">
        <v>3030</v>
      </c>
      <c r="H604" s="5">
        <v>399</v>
      </c>
      <c r="I604" s="5" t="str">
        <f>IF(Amazon[[#This Row],[discounted_price]]&lt;200,"&lt;₹200",IF(OR(Amazon[[#This Row],[discounted_price]]=200,Amazon[[#This Row],[discounted_price]]&lt;=500),"₹200 - ₹500","&gt;₹500"))</f>
        <v>₹200 - ₹500</v>
      </c>
      <c r="J604" s="5">
        <v>549</v>
      </c>
      <c r="K604" s="7">
        <f>(Amazon[[#This Row],[actual_price]]-Amazon[[#This Row],[discounted_price]])/Amazon[[#This Row],[actual_price]]*100</f>
        <v>27.322404371584703</v>
      </c>
      <c r="L604" s="8">
        <v>0.27</v>
      </c>
      <c r="M6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04" s="8" t="str">
        <f>IF(Amazon[[#This Row],[discount_percentage]]&gt;=50%,"Yes", "NO")</f>
        <v>NO</v>
      </c>
      <c r="O604" s="5">
        <v>4.4000000000000004</v>
      </c>
      <c r="P604" s="6">
        <v>18139</v>
      </c>
      <c r="Q604" s="6">
        <f>AVERAGE(Amazon[[#This Row],[rating]]+Amazon[[#This Row],[rating_count]]/1000)</f>
        <v>22.539000000000001</v>
      </c>
      <c r="R604" s="6">
        <f>Amazon[[#This Row],[actual_price]]*Amazon[[#This Row],[rating_count]]</f>
        <v>9958311</v>
      </c>
    </row>
    <row r="605" spans="1:18">
      <c r="A605" s="5" t="s">
        <v>1264</v>
      </c>
      <c r="B605" s="5" t="s">
        <v>1265</v>
      </c>
      <c r="C605" s="5" t="s">
        <v>1266</v>
      </c>
      <c r="D605" s="5" t="s">
        <v>3012</v>
      </c>
      <c r="E605" s="5" t="s">
        <v>3013</v>
      </c>
      <c r="F605" s="5" t="s">
        <v>3031</v>
      </c>
      <c r="G605" s="5" t="s">
        <v>3032</v>
      </c>
      <c r="H605" s="5">
        <v>191</v>
      </c>
      <c r="I605" s="5" t="str">
        <f>IF(Amazon[[#This Row],[discounted_price]]&lt;200,"&lt;₹200",IF(OR(Amazon[[#This Row],[discounted_price]]=200,Amazon[[#This Row],[discounted_price]]&lt;=500),"₹200 - ₹500","&gt;₹500"))</f>
        <v>&lt;₹200</v>
      </c>
      <c r="J605" s="5">
        <v>225</v>
      </c>
      <c r="K605" s="7">
        <f>(Amazon[[#This Row],[actual_price]]-Amazon[[#This Row],[discounted_price]])/Amazon[[#This Row],[actual_price]]*100</f>
        <v>15.111111111111111</v>
      </c>
      <c r="L605" s="8">
        <v>0.15</v>
      </c>
      <c r="M6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05" s="8" t="str">
        <f>IF(Amazon[[#This Row],[discount_percentage]]&gt;=50%,"Yes", "NO")</f>
        <v>NO</v>
      </c>
      <c r="O605" s="5">
        <v>4.4000000000000004</v>
      </c>
      <c r="P605" s="6">
        <v>7203</v>
      </c>
      <c r="Q605" s="6">
        <f>AVERAGE(Amazon[[#This Row],[rating]]+Amazon[[#This Row],[rating_count]]/1000)</f>
        <v>11.603000000000002</v>
      </c>
      <c r="R605" s="6">
        <f>Amazon[[#This Row],[actual_price]]*Amazon[[#This Row],[rating_count]]</f>
        <v>1620675</v>
      </c>
    </row>
    <row r="606" spans="1:18">
      <c r="A606" s="5" t="s">
        <v>1267</v>
      </c>
      <c r="B606" s="5" t="s">
        <v>1268</v>
      </c>
      <c r="C606" s="5" t="s">
        <v>1269</v>
      </c>
      <c r="D606" s="5" t="s">
        <v>2941</v>
      </c>
      <c r="E606" s="5" t="s">
        <v>2942</v>
      </c>
      <c r="F606" s="5" t="s">
        <v>2997</v>
      </c>
      <c r="G606" s="5" t="s">
        <v>3028</v>
      </c>
      <c r="H606" s="5">
        <v>129</v>
      </c>
      <c r="I606" s="5" t="str">
        <f>IF(Amazon[[#This Row],[discounted_price]]&lt;200,"&lt;₹200",IF(OR(Amazon[[#This Row],[discounted_price]]=200,Amazon[[#This Row],[discounted_price]]&lt;=500),"₹200 - ₹500","&gt;₹500"))</f>
        <v>&lt;₹200</v>
      </c>
      <c r="J606" s="5">
        <v>999</v>
      </c>
      <c r="K606" s="7">
        <f>(Amazon[[#This Row],[actual_price]]-Amazon[[#This Row],[discounted_price]])/Amazon[[#This Row],[actual_price]]*100</f>
        <v>87.087087087087085</v>
      </c>
      <c r="L606" s="8">
        <v>0.87</v>
      </c>
      <c r="M6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606" s="8" t="str">
        <f>IF(Amazon[[#This Row],[discount_percentage]]&gt;=50%,"Yes", "NO")</f>
        <v>Yes</v>
      </c>
      <c r="O606" s="5">
        <v>4.2</v>
      </c>
      <c r="P606" s="6">
        <v>491</v>
      </c>
      <c r="Q606" s="6">
        <f>AVERAGE(Amazon[[#This Row],[rating]]+Amazon[[#This Row],[rating_count]]/1000)</f>
        <v>4.6909999999999998</v>
      </c>
      <c r="R606" s="6">
        <f>Amazon[[#This Row],[actual_price]]*Amazon[[#This Row],[rating_count]]</f>
        <v>490509</v>
      </c>
    </row>
    <row r="607" spans="1:18">
      <c r="A607" s="5" t="s">
        <v>1270</v>
      </c>
      <c r="B607" s="5" t="s">
        <v>1271</v>
      </c>
      <c r="C607" s="5" t="s">
        <v>1272</v>
      </c>
      <c r="D607" s="5" t="s">
        <v>2941</v>
      </c>
      <c r="E607" s="5" t="s">
        <v>2942</v>
      </c>
      <c r="F607" s="5" t="s">
        <v>3033</v>
      </c>
      <c r="H607" s="5">
        <v>199</v>
      </c>
      <c r="I607" s="5" t="str">
        <f>IF(Amazon[[#This Row],[discounted_price]]&lt;200,"&lt;₹200",IF(OR(Amazon[[#This Row],[discounted_price]]=200,Amazon[[#This Row],[discounted_price]]&lt;=500),"₹200 - ₹500","&gt;₹500"))</f>
        <v>&lt;₹200</v>
      </c>
      <c r="J607" s="5">
        <v>599</v>
      </c>
      <c r="K607" s="7">
        <f>(Amazon[[#This Row],[actual_price]]-Amazon[[#This Row],[discounted_price]])/Amazon[[#This Row],[actual_price]]*100</f>
        <v>66.777963272120203</v>
      </c>
      <c r="L607" s="8">
        <v>0.67</v>
      </c>
      <c r="M6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07" s="8" t="str">
        <f>IF(Amazon[[#This Row],[discount_percentage]]&gt;=50%,"Yes", "NO")</f>
        <v>Yes</v>
      </c>
      <c r="O607" s="5">
        <v>4.5</v>
      </c>
      <c r="P607" s="6">
        <v>13568</v>
      </c>
      <c r="Q607" s="6">
        <f>AVERAGE(Amazon[[#This Row],[rating]]+Amazon[[#This Row],[rating_count]]/1000)</f>
        <v>18.067999999999998</v>
      </c>
      <c r="R607" s="6">
        <f>Amazon[[#This Row],[actual_price]]*Amazon[[#This Row],[rating_count]]</f>
        <v>8127232</v>
      </c>
    </row>
    <row r="608" spans="1:18">
      <c r="A608" s="5" t="s">
        <v>1273</v>
      </c>
      <c r="B608" s="5" t="s">
        <v>1274</v>
      </c>
      <c r="C608" s="5" t="s">
        <v>726</v>
      </c>
      <c r="D608" s="5" t="s">
        <v>2948</v>
      </c>
      <c r="E608" s="5" t="s">
        <v>2979</v>
      </c>
      <c r="F608" s="5" t="s">
        <v>2980</v>
      </c>
      <c r="G608" s="5" t="s">
        <v>2981</v>
      </c>
      <c r="H608" s="5">
        <v>999</v>
      </c>
      <c r="I608" s="5" t="str">
        <f>IF(Amazon[[#This Row],[discounted_price]]&lt;200,"&lt;₹200",IF(OR(Amazon[[#This Row],[discounted_price]]=200,Amazon[[#This Row],[discounted_price]]&lt;=500),"₹200 - ₹500","&gt;₹500"))</f>
        <v>&gt;₹500</v>
      </c>
      <c r="J608" s="7">
        <v>4499</v>
      </c>
      <c r="K608" s="7">
        <f>(Amazon[[#This Row],[actual_price]]-Amazon[[#This Row],[discounted_price]])/Amazon[[#This Row],[actual_price]]*100</f>
        <v>77.795065570126695</v>
      </c>
      <c r="L608" s="8">
        <v>0.78</v>
      </c>
      <c r="M6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08" s="8" t="str">
        <f>IF(Amazon[[#This Row],[discount_percentage]]&gt;=50%,"Yes", "NO")</f>
        <v>Yes</v>
      </c>
      <c r="O608" s="5">
        <v>3.8</v>
      </c>
      <c r="P608" s="6">
        <v>3390</v>
      </c>
      <c r="Q608" s="6">
        <f>AVERAGE(Amazon[[#This Row],[rating]]+Amazon[[#This Row],[rating_count]]/1000)</f>
        <v>7.1899999999999995</v>
      </c>
      <c r="R608" s="6">
        <f>Amazon[[#This Row],[actual_price]]*Amazon[[#This Row],[rating_count]]</f>
        <v>15251610</v>
      </c>
    </row>
    <row r="609" spans="1:18">
      <c r="A609" s="5" t="s">
        <v>1275</v>
      </c>
      <c r="B609" s="5" t="s">
        <v>1276</v>
      </c>
      <c r="C609" s="5" t="s">
        <v>726</v>
      </c>
      <c r="D609" s="5" t="s">
        <v>2948</v>
      </c>
      <c r="E609" s="5" t="s">
        <v>2979</v>
      </c>
      <c r="F609" s="5" t="s">
        <v>2980</v>
      </c>
      <c r="G609" s="5" t="s">
        <v>2981</v>
      </c>
      <c r="H609" s="5">
        <v>899</v>
      </c>
      <c r="I609" s="5" t="str">
        <f>IF(Amazon[[#This Row],[discounted_price]]&lt;200,"&lt;₹200",IF(OR(Amazon[[#This Row],[discounted_price]]=200,Amazon[[#This Row],[discounted_price]]&lt;=500),"₹200 - ₹500","&gt;₹500"))</f>
        <v>&gt;₹500</v>
      </c>
      <c r="J609" s="7">
        <v>4499</v>
      </c>
      <c r="K609" s="7">
        <f>(Amazon[[#This Row],[actual_price]]-Amazon[[#This Row],[discounted_price]])/Amazon[[#This Row],[actual_price]]*100</f>
        <v>80.017781729273167</v>
      </c>
      <c r="L609" s="8">
        <v>0.8</v>
      </c>
      <c r="M6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09" s="8" t="str">
        <f>IF(Amazon[[#This Row],[discount_percentage]]&gt;=50%,"Yes", "NO")</f>
        <v>Yes</v>
      </c>
      <c r="O609" s="5">
        <v>3.8</v>
      </c>
      <c r="P609" s="6">
        <v>103052</v>
      </c>
      <c r="Q609" s="6">
        <f>AVERAGE(Amazon[[#This Row],[rating]]+Amazon[[#This Row],[rating_count]]/1000)</f>
        <v>106.852</v>
      </c>
      <c r="R609" s="6">
        <f>Amazon[[#This Row],[actual_price]]*Amazon[[#This Row],[rating_count]]</f>
        <v>463630948</v>
      </c>
    </row>
    <row r="610" spans="1:18">
      <c r="A610" s="5" t="s">
        <v>1277</v>
      </c>
      <c r="B610" s="5" t="s">
        <v>1278</v>
      </c>
      <c r="C610" s="5" t="s">
        <v>1236</v>
      </c>
      <c r="D610" s="5" t="s">
        <v>3008</v>
      </c>
      <c r="E610" s="5" t="s">
        <v>3021</v>
      </c>
      <c r="F610" s="5" t="s">
        <v>3022</v>
      </c>
      <c r="G610" s="5" t="s">
        <v>3023</v>
      </c>
      <c r="H610" s="5">
        <v>522</v>
      </c>
      <c r="I610" s="5" t="str">
        <f>IF(Amazon[[#This Row],[discounted_price]]&lt;200,"&lt;₹200",IF(OR(Amazon[[#This Row],[discounted_price]]=200,Amazon[[#This Row],[discounted_price]]&lt;=500),"₹200 - ₹500","&gt;₹500"))</f>
        <v>&gt;₹500</v>
      </c>
      <c r="J610" s="5">
        <v>550</v>
      </c>
      <c r="K610" s="7">
        <f>(Amazon[[#This Row],[actual_price]]-Amazon[[#This Row],[discounted_price]])/Amazon[[#This Row],[actual_price]]*100</f>
        <v>5.0909090909090908</v>
      </c>
      <c r="L610" s="8">
        <v>0.05</v>
      </c>
      <c r="M6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610" s="8" t="str">
        <f>IF(Amazon[[#This Row],[discount_percentage]]&gt;=50%,"Yes", "NO")</f>
        <v>NO</v>
      </c>
      <c r="O610" s="5">
        <v>4.4000000000000004</v>
      </c>
      <c r="P610" s="6">
        <v>12179</v>
      </c>
      <c r="Q610" s="6">
        <f>AVERAGE(Amazon[[#This Row],[rating]]+Amazon[[#This Row],[rating_count]]/1000)</f>
        <v>16.579000000000001</v>
      </c>
      <c r="R610" s="6">
        <f>Amazon[[#This Row],[actual_price]]*Amazon[[#This Row],[rating_count]]</f>
        <v>6698450</v>
      </c>
    </row>
    <row r="611" spans="1:18">
      <c r="A611" s="5" t="s">
        <v>1279</v>
      </c>
      <c r="B611" s="5" t="s">
        <v>1280</v>
      </c>
      <c r="C611" s="5" t="s">
        <v>1281</v>
      </c>
      <c r="D611" s="5" t="s">
        <v>2948</v>
      </c>
      <c r="E611" s="5" t="s">
        <v>3018</v>
      </c>
      <c r="F611" s="5" t="s">
        <v>3034</v>
      </c>
      <c r="G611" s="5" t="s">
        <v>3035</v>
      </c>
      <c r="H611" s="5">
        <v>799</v>
      </c>
      <c r="I611" s="5" t="str">
        <f>IF(Amazon[[#This Row],[discounted_price]]&lt;200,"&lt;₹200",IF(OR(Amazon[[#This Row],[discounted_price]]=200,Amazon[[#This Row],[discounted_price]]&lt;=500),"₹200 - ₹500","&gt;₹500"))</f>
        <v>&gt;₹500</v>
      </c>
      <c r="J611" s="7">
        <v>1999</v>
      </c>
      <c r="K611" s="7">
        <f>(Amazon[[#This Row],[actual_price]]-Amazon[[#This Row],[discounted_price]])/Amazon[[#This Row],[actual_price]]*100</f>
        <v>60.030015007503756</v>
      </c>
      <c r="L611" s="8">
        <v>0.6</v>
      </c>
      <c r="M6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11" s="8" t="str">
        <f>IF(Amazon[[#This Row],[discount_percentage]]&gt;=50%,"Yes", "NO")</f>
        <v>Yes</v>
      </c>
      <c r="O611" s="5">
        <v>3.8</v>
      </c>
      <c r="P611" s="6">
        <v>12958</v>
      </c>
      <c r="Q611" s="6">
        <f>AVERAGE(Amazon[[#This Row],[rating]]+Amazon[[#This Row],[rating_count]]/1000)</f>
        <v>16.757999999999999</v>
      </c>
      <c r="R611" s="6">
        <f>Amazon[[#This Row],[actual_price]]*Amazon[[#This Row],[rating_count]]</f>
        <v>25903042</v>
      </c>
    </row>
    <row r="612" spans="1:18">
      <c r="A612" s="5" t="s">
        <v>1282</v>
      </c>
      <c r="B612" s="5" t="s">
        <v>1283</v>
      </c>
      <c r="C612" s="5" t="s">
        <v>1161</v>
      </c>
      <c r="D612" s="5" t="s">
        <v>2941</v>
      </c>
      <c r="E612" s="5" t="s">
        <v>2942</v>
      </c>
      <c r="F612" s="5" t="s">
        <v>2997</v>
      </c>
      <c r="G612" s="5" t="s">
        <v>2998</v>
      </c>
      <c r="H612" s="5">
        <v>681</v>
      </c>
      <c r="I612" s="5" t="str">
        <f>IF(Amazon[[#This Row],[discounted_price]]&lt;200,"&lt;₹200",IF(OR(Amazon[[#This Row],[discounted_price]]=200,Amazon[[#This Row],[discounted_price]]&lt;=500),"₹200 - ₹500","&gt;₹500"))</f>
        <v>&gt;₹500</v>
      </c>
      <c r="J612" s="7">
        <v>1199</v>
      </c>
      <c r="K612" s="7">
        <f>(Amazon[[#This Row],[actual_price]]-Amazon[[#This Row],[discounted_price]])/Amazon[[#This Row],[actual_price]]*100</f>
        <v>43.202668890742288</v>
      </c>
      <c r="L612" s="8">
        <v>0.43</v>
      </c>
      <c r="M6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12" s="8" t="str">
        <f>IF(Amazon[[#This Row],[discount_percentage]]&gt;=50%,"Yes", "NO")</f>
        <v>NO</v>
      </c>
      <c r="O612" s="5">
        <v>4.2</v>
      </c>
      <c r="P612" s="6">
        <v>8258</v>
      </c>
      <c r="Q612" s="6">
        <f>AVERAGE(Amazon[[#This Row],[rating]]+Amazon[[#This Row],[rating_count]]/1000)</f>
        <v>12.457999999999998</v>
      </c>
      <c r="R612" s="6">
        <f>Amazon[[#This Row],[actual_price]]*Amazon[[#This Row],[rating_count]]</f>
        <v>9901342</v>
      </c>
    </row>
    <row r="613" spans="1:18">
      <c r="A613" s="5" t="s">
        <v>1284</v>
      </c>
      <c r="B613" s="5" t="s">
        <v>1285</v>
      </c>
      <c r="C613" s="5" t="s">
        <v>1286</v>
      </c>
      <c r="D613" s="5" t="s">
        <v>2941</v>
      </c>
      <c r="E613" s="5" t="s">
        <v>2945</v>
      </c>
      <c r="H613" s="7">
        <v>1199</v>
      </c>
      <c r="I613" s="7" t="str">
        <f>IF(Amazon[[#This Row],[discounted_price]]&lt;200,"&lt;₹200",IF(OR(Amazon[[#This Row],[discounted_price]]=200,Amazon[[#This Row],[discounted_price]]&lt;=500),"₹200 - ₹500","&gt;₹500"))</f>
        <v>&gt;₹500</v>
      </c>
      <c r="J613" s="7">
        <v>3490</v>
      </c>
      <c r="K613" s="7">
        <f>(Amazon[[#This Row],[actual_price]]-Amazon[[#This Row],[discounted_price]])/Amazon[[#This Row],[actual_price]]*100</f>
        <v>65.644699140401144</v>
      </c>
      <c r="L613" s="8">
        <v>0.66</v>
      </c>
      <c r="M6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13" s="8" t="str">
        <f>IF(Amazon[[#This Row],[discount_percentage]]&gt;=50%,"Yes", "NO")</f>
        <v>Yes</v>
      </c>
      <c r="O613" s="5">
        <v>4.0999999999999996</v>
      </c>
      <c r="P613" s="6">
        <v>11716</v>
      </c>
      <c r="Q613" s="6">
        <f>AVERAGE(Amazon[[#This Row],[rating]]+Amazon[[#This Row],[rating_count]]/1000)</f>
        <v>15.815999999999999</v>
      </c>
      <c r="R613" s="6">
        <f>Amazon[[#This Row],[actual_price]]*Amazon[[#This Row],[rating_count]]</f>
        <v>40888840</v>
      </c>
    </row>
    <row r="614" spans="1:18">
      <c r="A614" s="5" t="s">
        <v>1287</v>
      </c>
      <c r="B614" s="5" t="s">
        <v>1288</v>
      </c>
      <c r="C614" s="5" t="s">
        <v>1289</v>
      </c>
      <c r="D614" s="5" t="s">
        <v>2941</v>
      </c>
      <c r="E614" s="5" t="s">
        <v>2945</v>
      </c>
      <c r="F614" s="5" t="s">
        <v>3036</v>
      </c>
      <c r="H614" s="7">
        <v>2499</v>
      </c>
      <c r="I614" s="7" t="str">
        <f>IF(Amazon[[#This Row],[discounted_price]]&lt;200,"&lt;₹200",IF(OR(Amazon[[#This Row],[discounted_price]]=200,Amazon[[#This Row],[discounted_price]]&lt;=500),"₹200 - ₹500","&gt;₹500"))</f>
        <v>&gt;₹500</v>
      </c>
      <c r="J614" s="7">
        <v>4999</v>
      </c>
      <c r="K614" s="7">
        <f>(Amazon[[#This Row],[actual_price]]-Amazon[[#This Row],[discounted_price]])/Amazon[[#This Row],[actual_price]]*100</f>
        <v>50.010002000400078</v>
      </c>
      <c r="L614" s="8">
        <v>0.5</v>
      </c>
      <c r="M6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14" s="8" t="str">
        <f>IF(Amazon[[#This Row],[discount_percentage]]&gt;=50%,"Yes", "NO")</f>
        <v>Yes</v>
      </c>
      <c r="O614" s="5">
        <v>4.4000000000000004</v>
      </c>
      <c r="P614" s="6">
        <v>35024</v>
      </c>
      <c r="Q614" s="6">
        <f>AVERAGE(Amazon[[#This Row],[rating]]+Amazon[[#This Row],[rating_count]]/1000)</f>
        <v>39.423999999999999</v>
      </c>
      <c r="R614" s="6">
        <f>Amazon[[#This Row],[actual_price]]*Amazon[[#This Row],[rating_count]]</f>
        <v>175084976</v>
      </c>
    </row>
    <row r="615" spans="1:18">
      <c r="A615" s="5" t="s">
        <v>1290</v>
      </c>
      <c r="B615" s="5" t="s">
        <v>1291</v>
      </c>
      <c r="C615" s="5" t="s">
        <v>1292</v>
      </c>
      <c r="D615" s="5" t="s">
        <v>2948</v>
      </c>
      <c r="E615" s="5" t="s">
        <v>2979</v>
      </c>
      <c r="F615" s="5" t="s">
        <v>2980</v>
      </c>
      <c r="G615" s="5" t="s">
        <v>3037</v>
      </c>
      <c r="H615" s="7">
        <v>1799</v>
      </c>
      <c r="I615" s="7" t="str">
        <f>IF(Amazon[[#This Row],[discounted_price]]&lt;200,"&lt;₹200",IF(OR(Amazon[[#This Row],[discounted_price]]=200,Amazon[[#This Row],[discounted_price]]&lt;=500),"₹200 - ₹500","&gt;₹500"))</f>
        <v>&gt;₹500</v>
      </c>
      <c r="J615" s="7">
        <v>4999</v>
      </c>
      <c r="K615" s="7">
        <f>(Amazon[[#This Row],[actual_price]]-Amazon[[#This Row],[discounted_price]])/Amazon[[#This Row],[actual_price]]*100</f>
        <v>64.0128025605121</v>
      </c>
      <c r="L615" s="8">
        <v>0.64</v>
      </c>
      <c r="M6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15" s="8" t="str">
        <f>IF(Amazon[[#This Row],[discount_percentage]]&gt;=50%,"Yes", "NO")</f>
        <v>Yes</v>
      </c>
      <c r="O615" s="5">
        <v>4.0999999999999996</v>
      </c>
      <c r="P615" s="6">
        <v>55192</v>
      </c>
      <c r="Q615" s="6">
        <f>AVERAGE(Amazon[[#This Row],[rating]]+Amazon[[#This Row],[rating_count]]/1000)</f>
        <v>59.292000000000002</v>
      </c>
      <c r="R615" s="6">
        <f>Amazon[[#This Row],[actual_price]]*Amazon[[#This Row],[rating_count]]</f>
        <v>275904808</v>
      </c>
    </row>
    <row r="616" spans="1:18">
      <c r="A616" s="5" t="s">
        <v>1293</v>
      </c>
      <c r="B616" s="5" t="s">
        <v>1294</v>
      </c>
      <c r="C616" s="5" t="s">
        <v>726</v>
      </c>
      <c r="D616" s="5" t="s">
        <v>2948</v>
      </c>
      <c r="E616" s="5" t="s">
        <v>2979</v>
      </c>
      <c r="F616" s="5" t="s">
        <v>2980</v>
      </c>
      <c r="G616" s="5" t="s">
        <v>2981</v>
      </c>
      <c r="H616" s="5">
        <v>429</v>
      </c>
      <c r="I616" s="5" t="str">
        <f>IF(Amazon[[#This Row],[discounted_price]]&lt;200,"&lt;₹200",IF(OR(Amazon[[#This Row],[discounted_price]]=200,Amazon[[#This Row],[discounted_price]]&lt;=500),"₹200 - ₹500","&gt;₹500"))</f>
        <v>₹200 - ₹500</v>
      </c>
      <c r="J616" s="5">
        <v>599</v>
      </c>
      <c r="K616" s="7">
        <f>(Amazon[[#This Row],[actual_price]]-Amazon[[#This Row],[discounted_price]])/Amazon[[#This Row],[actual_price]]*100</f>
        <v>28.380634390651082</v>
      </c>
      <c r="L616" s="8">
        <v>0.28000000000000003</v>
      </c>
      <c r="M6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16" s="8" t="str">
        <f>IF(Amazon[[#This Row],[discount_percentage]]&gt;=50%,"Yes", "NO")</f>
        <v>NO</v>
      </c>
      <c r="O616" s="5">
        <v>4.0999999999999996</v>
      </c>
      <c r="P616" s="6">
        <v>119466</v>
      </c>
      <c r="Q616" s="6">
        <f>AVERAGE(Amazon[[#This Row],[rating]]+Amazon[[#This Row],[rating_count]]/1000)</f>
        <v>123.56599999999999</v>
      </c>
      <c r="R616" s="6">
        <f>Amazon[[#This Row],[actual_price]]*Amazon[[#This Row],[rating_count]]</f>
        <v>71560134</v>
      </c>
    </row>
    <row r="617" spans="1:18">
      <c r="A617" s="5" t="s">
        <v>1295</v>
      </c>
      <c r="B617" s="5" t="s">
        <v>1296</v>
      </c>
      <c r="C617" s="5" t="s">
        <v>1164</v>
      </c>
      <c r="D617" s="5" t="s">
        <v>2941</v>
      </c>
      <c r="E617" s="5" t="s">
        <v>2942</v>
      </c>
      <c r="F617" s="5" t="s">
        <v>2997</v>
      </c>
      <c r="G617" s="5" t="s">
        <v>2999</v>
      </c>
      <c r="H617" s="5">
        <v>100</v>
      </c>
      <c r="I617" s="5" t="str">
        <f>IF(Amazon[[#This Row],[discounted_price]]&lt;200,"&lt;₹200",IF(OR(Amazon[[#This Row],[discounted_price]]=200,Amazon[[#This Row],[discounted_price]]&lt;=500),"₹200 - ₹500","&gt;₹500"))</f>
        <v>&lt;₹200</v>
      </c>
      <c r="J617" s="5">
        <v>499</v>
      </c>
      <c r="K617" s="7">
        <f>(Amazon[[#This Row],[actual_price]]-Amazon[[#This Row],[discounted_price]])/Amazon[[#This Row],[actual_price]]*100</f>
        <v>79.959919839679358</v>
      </c>
      <c r="L617" s="8">
        <v>0.8</v>
      </c>
      <c r="M6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17" s="8" t="str">
        <f>IF(Amazon[[#This Row],[discount_percentage]]&gt;=50%,"Yes", "NO")</f>
        <v>Yes</v>
      </c>
      <c r="O617" s="5">
        <v>3.5</v>
      </c>
      <c r="P617" s="6">
        <v>9638</v>
      </c>
      <c r="Q617" s="6">
        <f>AVERAGE(Amazon[[#This Row],[rating]]+Amazon[[#This Row],[rating_count]]/1000)</f>
        <v>13.138</v>
      </c>
      <c r="R617" s="6">
        <f>Amazon[[#This Row],[actual_price]]*Amazon[[#This Row],[rating_count]]</f>
        <v>4809362</v>
      </c>
    </row>
    <row r="618" spans="1:18">
      <c r="A618" s="5" t="s">
        <v>1297</v>
      </c>
      <c r="B618" s="5" t="s">
        <v>1298</v>
      </c>
      <c r="C618" s="5" t="s">
        <v>1193</v>
      </c>
      <c r="D618" s="5" t="s">
        <v>2941</v>
      </c>
      <c r="E618" s="5" t="s">
        <v>2942</v>
      </c>
      <c r="F618" s="5" t="s">
        <v>2997</v>
      </c>
      <c r="G618" s="5" t="s">
        <v>3002</v>
      </c>
      <c r="H618" s="5">
        <v>329</v>
      </c>
      <c r="I618" s="5" t="str">
        <f>IF(Amazon[[#This Row],[discounted_price]]&lt;200,"&lt;₹200",IF(OR(Amazon[[#This Row],[discounted_price]]=200,Amazon[[#This Row],[discounted_price]]&lt;=500),"₹200 - ₹500","&gt;₹500"))</f>
        <v>₹200 - ₹500</v>
      </c>
      <c r="J618" s="5">
        <v>399</v>
      </c>
      <c r="K618" s="7">
        <f>(Amazon[[#This Row],[actual_price]]-Amazon[[#This Row],[discounted_price]])/Amazon[[#This Row],[actual_price]]*100</f>
        <v>17.543859649122805</v>
      </c>
      <c r="L618" s="8">
        <v>0.18</v>
      </c>
      <c r="M6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18" s="8" t="str">
        <f>IF(Amazon[[#This Row],[discount_percentage]]&gt;=50%,"Yes", "NO")</f>
        <v>NO</v>
      </c>
      <c r="O618" s="5">
        <v>3.6</v>
      </c>
      <c r="P618" s="6">
        <v>33735</v>
      </c>
      <c r="Q618" s="6">
        <f>AVERAGE(Amazon[[#This Row],[rating]]+Amazon[[#This Row],[rating_count]]/1000)</f>
        <v>37.335000000000001</v>
      </c>
      <c r="R618" s="6">
        <f>Amazon[[#This Row],[actual_price]]*Amazon[[#This Row],[rating_count]]</f>
        <v>13460265</v>
      </c>
    </row>
    <row r="619" spans="1:18">
      <c r="A619" s="5" t="s">
        <v>1299</v>
      </c>
      <c r="B619" s="5" t="s">
        <v>1300</v>
      </c>
      <c r="C619" s="5" t="s">
        <v>1161</v>
      </c>
      <c r="D619" s="5" t="s">
        <v>2941</v>
      </c>
      <c r="E619" s="5" t="s">
        <v>2942</v>
      </c>
      <c r="F619" s="5" t="s">
        <v>2997</v>
      </c>
      <c r="G619" s="5" t="s">
        <v>2998</v>
      </c>
      <c r="H619" s="5">
        <v>139</v>
      </c>
      <c r="I619" s="5" t="str">
        <f>IF(Amazon[[#This Row],[discounted_price]]&lt;200,"&lt;₹200",IF(OR(Amazon[[#This Row],[discounted_price]]=200,Amazon[[#This Row],[discounted_price]]&lt;=500),"₹200 - ₹500","&gt;₹500"))</f>
        <v>&lt;₹200</v>
      </c>
      <c r="J619" s="5">
        <v>299</v>
      </c>
      <c r="K619" s="7">
        <f>(Amazon[[#This Row],[actual_price]]-Amazon[[#This Row],[discounted_price]])/Amazon[[#This Row],[actual_price]]*100</f>
        <v>53.511705685618729</v>
      </c>
      <c r="L619" s="8">
        <v>0.54</v>
      </c>
      <c r="M6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19" s="8" t="str">
        <f>IF(Amazon[[#This Row],[discount_percentage]]&gt;=50%,"Yes", "NO")</f>
        <v>Yes</v>
      </c>
      <c r="O619" s="5">
        <v>3.8</v>
      </c>
      <c r="P619" s="6">
        <v>3044</v>
      </c>
      <c r="Q619" s="6">
        <f>AVERAGE(Amazon[[#This Row],[rating]]+Amazon[[#This Row],[rating_count]]/1000)</f>
        <v>6.8439999999999994</v>
      </c>
      <c r="R619" s="6">
        <f>Amazon[[#This Row],[actual_price]]*Amazon[[#This Row],[rating_count]]</f>
        <v>910156</v>
      </c>
    </row>
    <row r="620" spans="1:18">
      <c r="A620" s="5" t="s">
        <v>1301</v>
      </c>
      <c r="B620" s="5" t="s">
        <v>1302</v>
      </c>
      <c r="C620" s="5" t="s">
        <v>1065</v>
      </c>
      <c r="D620" s="5" t="s">
        <v>2948</v>
      </c>
      <c r="E620" s="5" t="s">
        <v>2979</v>
      </c>
      <c r="F620" s="5" t="s">
        <v>2980</v>
      </c>
      <c r="G620" s="5" t="s">
        <v>2992</v>
      </c>
      <c r="H620" s="7">
        <v>1199</v>
      </c>
      <c r="I620" s="7" t="str">
        <f>IF(Amazon[[#This Row],[discounted_price]]&lt;200,"&lt;₹200",IF(OR(Amazon[[#This Row],[discounted_price]]=200,Amazon[[#This Row],[discounted_price]]&lt;=500),"₹200 - ₹500","&gt;₹500"))</f>
        <v>&gt;₹500</v>
      </c>
      <c r="J620" s="7">
        <v>2499</v>
      </c>
      <c r="K620" s="7">
        <f>(Amazon[[#This Row],[actual_price]]-Amazon[[#This Row],[discounted_price]])/Amazon[[#This Row],[actual_price]]*100</f>
        <v>52.020808323329334</v>
      </c>
      <c r="L620" s="8">
        <v>0.52</v>
      </c>
      <c r="M6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20" s="8" t="str">
        <f>IF(Amazon[[#This Row],[discount_percentage]]&gt;=50%,"Yes", "NO")</f>
        <v>Yes</v>
      </c>
      <c r="O620" s="5">
        <v>4</v>
      </c>
      <c r="P620" s="6">
        <v>33584</v>
      </c>
      <c r="Q620" s="6">
        <f>AVERAGE(Amazon[[#This Row],[rating]]+Amazon[[#This Row],[rating_count]]/1000)</f>
        <v>37.584000000000003</v>
      </c>
      <c r="R620" s="6">
        <f>Amazon[[#This Row],[actual_price]]*Amazon[[#This Row],[rating_count]]</f>
        <v>83926416</v>
      </c>
    </row>
    <row r="621" spans="1:18">
      <c r="A621" s="5" t="s">
        <v>1303</v>
      </c>
      <c r="B621" s="5" t="s">
        <v>1304</v>
      </c>
      <c r="C621" s="5" t="s">
        <v>1305</v>
      </c>
      <c r="D621" s="5" t="s">
        <v>2948</v>
      </c>
      <c r="E621" s="5" t="s">
        <v>2956</v>
      </c>
      <c r="F621" s="5" t="s">
        <v>2966</v>
      </c>
      <c r="G621" s="5" t="s">
        <v>3038</v>
      </c>
      <c r="H621" s="7">
        <v>1049</v>
      </c>
      <c r="I621" s="7" t="str">
        <f>IF(Amazon[[#This Row],[discounted_price]]&lt;200,"&lt;₹200",IF(OR(Amazon[[#This Row],[discounted_price]]=200,Amazon[[#This Row],[discounted_price]]&lt;=500),"₹200 - ₹500","&gt;₹500"))</f>
        <v>&gt;₹500</v>
      </c>
      <c r="J621" s="7">
        <v>2299</v>
      </c>
      <c r="K621" s="7">
        <f>(Amazon[[#This Row],[actual_price]]-Amazon[[#This Row],[discounted_price]])/Amazon[[#This Row],[actual_price]]*100</f>
        <v>54.371465854719446</v>
      </c>
      <c r="L621" s="8">
        <v>0.54</v>
      </c>
      <c r="M6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21" s="8" t="str">
        <f>IF(Amazon[[#This Row],[discount_percentage]]&gt;=50%,"Yes", "NO")</f>
        <v>Yes</v>
      </c>
      <c r="O621" s="5">
        <v>3.9</v>
      </c>
      <c r="P621" s="6">
        <v>1779</v>
      </c>
      <c r="Q621" s="6">
        <f>AVERAGE(Amazon[[#This Row],[rating]]+Amazon[[#This Row],[rating_count]]/1000)</f>
        <v>5.6790000000000003</v>
      </c>
      <c r="R621" s="6">
        <f>Amazon[[#This Row],[actual_price]]*Amazon[[#This Row],[rating_count]]</f>
        <v>4089921</v>
      </c>
    </row>
    <row r="622" spans="1:18">
      <c r="A622" s="5" t="s">
        <v>1306</v>
      </c>
      <c r="B622" s="5" t="s">
        <v>1307</v>
      </c>
      <c r="C622" s="5" t="s">
        <v>1308</v>
      </c>
      <c r="D622" s="5" t="s">
        <v>2948</v>
      </c>
      <c r="E622" s="5" t="s">
        <v>3006</v>
      </c>
      <c r="H622" s="5">
        <v>225</v>
      </c>
      <c r="I622" s="5" t="str">
        <f>IF(Amazon[[#This Row],[discounted_price]]&lt;200,"&lt;₹200",IF(OR(Amazon[[#This Row],[discounted_price]]=200,Amazon[[#This Row],[discounted_price]]&lt;=500),"₹200 - ₹500","&gt;₹500"))</f>
        <v>₹200 - ₹500</v>
      </c>
      <c r="J622" s="5">
        <v>250</v>
      </c>
      <c r="K622" s="7">
        <f>(Amazon[[#This Row],[actual_price]]-Amazon[[#This Row],[discounted_price]])/Amazon[[#This Row],[actual_price]]*100</f>
        <v>10</v>
      </c>
      <c r="L622" s="8">
        <v>0.1</v>
      </c>
      <c r="M6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622" s="8" t="str">
        <f>IF(Amazon[[#This Row],[discount_percentage]]&gt;=50%,"Yes", "NO")</f>
        <v>NO</v>
      </c>
      <c r="O622" s="5">
        <v>4.4000000000000004</v>
      </c>
      <c r="P622" s="6">
        <v>26556</v>
      </c>
      <c r="Q622" s="6">
        <f>AVERAGE(Amazon[[#This Row],[rating]]+Amazon[[#This Row],[rating_count]]/1000)</f>
        <v>30.956000000000003</v>
      </c>
      <c r="R622" s="6">
        <f>Amazon[[#This Row],[actual_price]]*Amazon[[#This Row],[rating_count]]</f>
        <v>6639000</v>
      </c>
    </row>
    <row r="623" spans="1:18">
      <c r="A623" s="5" t="s">
        <v>1309</v>
      </c>
      <c r="B623" s="5" t="s">
        <v>1310</v>
      </c>
      <c r="C623" s="5" t="s">
        <v>1169</v>
      </c>
      <c r="D623" s="5" t="s">
        <v>2941</v>
      </c>
      <c r="E623" s="5" t="s">
        <v>2942</v>
      </c>
      <c r="F623" s="5" t="s">
        <v>2993</v>
      </c>
      <c r="G623" s="5" t="s">
        <v>3000</v>
      </c>
      <c r="H623" s="5">
        <v>656</v>
      </c>
      <c r="I623" s="5" t="str">
        <f>IF(Amazon[[#This Row],[discounted_price]]&lt;200,"&lt;₹200",IF(OR(Amazon[[#This Row],[discounted_price]]=200,Amazon[[#This Row],[discounted_price]]&lt;=500),"₹200 - ₹500","&gt;₹500"))</f>
        <v>&gt;₹500</v>
      </c>
      <c r="J623" s="7">
        <v>1499</v>
      </c>
      <c r="K623" s="7">
        <f>(Amazon[[#This Row],[actual_price]]-Amazon[[#This Row],[discounted_price]])/Amazon[[#This Row],[actual_price]]*100</f>
        <v>56.237491661107406</v>
      </c>
      <c r="L623" s="8">
        <v>0.56000000000000005</v>
      </c>
      <c r="M6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23" s="8" t="str">
        <f>IF(Amazon[[#This Row],[discount_percentage]]&gt;=50%,"Yes", "NO")</f>
        <v>Yes</v>
      </c>
      <c r="O623" s="5">
        <v>4.3</v>
      </c>
      <c r="P623" s="6">
        <v>25903</v>
      </c>
      <c r="Q623" s="6">
        <f>AVERAGE(Amazon[[#This Row],[rating]]+Amazon[[#This Row],[rating_count]]/1000)</f>
        <v>30.202999999999999</v>
      </c>
      <c r="R623" s="6">
        <f>Amazon[[#This Row],[actual_price]]*Amazon[[#This Row],[rating_count]]</f>
        <v>38828597</v>
      </c>
    </row>
    <row r="624" spans="1:18">
      <c r="A624" s="5" t="s">
        <v>1311</v>
      </c>
      <c r="B624" s="5" t="s">
        <v>1312</v>
      </c>
      <c r="C624" s="5" t="s">
        <v>1158</v>
      </c>
      <c r="D624" s="5" t="s">
        <v>2941</v>
      </c>
      <c r="E624" s="5" t="s">
        <v>2995</v>
      </c>
      <c r="F624" s="5" t="s">
        <v>2996</v>
      </c>
      <c r="H624" s="7">
        <v>1109</v>
      </c>
      <c r="I624" s="7" t="str">
        <f>IF(Amazon[[#This Row],[discounted_price]]&lt;200,"&lt;₹200",IF(OR(Amazon[[#This Row],[discounted_price]]=200,Amazon[[#This Row],[discounted_price]]&lt;=500),"₹200 - ₹500","&gt;₹500"))</f>
        <v>&gt;₹500</v>
      </c>
      <c r="J624" s="7">
        <v>2800</v>
      </c>
      <c r="K624" s="7">
        <f>(Amazon[[#This Row],[actual_price]]-Amazon[[#This Row],[discounted_price]])/Amazon[[#This Row],[actual_price]]*100</f>
        <v>60.392857142857146</v>
      </c>
      <c r="L624" s="8">
        <v>0.6</v>
      </c>
      <c r="M6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24" s="8" t="str">
        <f>IF(Amazon[[#This Row],[discount_percentage]]&gt;=50%,"Yes", "NO")</f>
        <v>Yes</v>
      </c>
      <c r="O624" s="5">
        <v>4.3</v>
      </c>
      <c r="P624" s="6">
        <v>53464</v>
      </c>
      <c r="Q624" s="6">
        <f>AVERAGE(Amazon[[#This Row],[rating]]+Amazon[[#This Row],[rating_count]]/1000)</f>
        <v>57.763999999999996</v>
      </c>
      <c r="R624" s="6">
        <f>Amazon[[#This Row],[actual_price]]*Amazon[[#This Row],[rating_count]]</f>
        <v>149699200</v>
      </c>
    </row>
    <row r="625" spans="1:18">
      <c r="A625" s="5" t="s">
        <v>1313</v>
      </c>
      <c r="B625" s="5" t="s">
        <v>1314</v>
      </c>
      <c r="C625" s="5" t="s">
        <v>1269</v>
      </c>
      <c r="D625" s="5" t="s">
        <v>2941</v>
      </c>
      <c r="E625" s="5" t="s">
        <v>2942</v>
      </c>
      <c r="F625" s="5" t="s">
        <v>2997</v>
      </c>
      <c r="G625" s="5" t="s">
        <v>3028</v>
      </c>
      <c r="H625" s="5">
        <v>169</v>
      </c>
      <c r="I625" s="5" t="str">
        <f>IF(Amazon[[#This Row],[discounted_price]]&lt;200,"&lt;₹200",IF(OR(Amazon[[#This Row],[discounted_price]]=200,Amazon[[#This Row],[discounted_price]]&lt;=500),"₹200 - ₹500","&gt;₹500"))</f>
        <v>&lt;₹200</v>
      </c>
      <c r="J625" s="5">
        <v>299</v>
      </c>
      <c r="K625" s="7">
        <f>(Amazon[[#This Row],[actual_price]]-Amazon[[#This Row],[discounted_price]])/Amazon[[#This Row],[actual_price]]*100</f>
        <v>43.478260869565219</v>
      </c>
      <c r="L625" s="8">
        <v>0.43</v>
      </c>
      <c r="M6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25" s="8" t="str">
        <f>IF(Amazon[[#This Row],[discount_percentage]]&gt;=50%,"Yes", "NO")</f>
        <v>NO</v>
      </c>
      <c r="O625" s="5">
        <v>4.4000000000000004</v>
      </c>
      <c r="P625" s="6">
        <v>5176</v>
      </c>
      <c r="Q625" s="6">
        <f>AVERAGE(Amazon[[#This Row],[rating]]+Amazon[[#This Row],[rating_count]]/1000)</f>
        <v>9.5760000000000005</v>
      </c>
      <c r="R625" s="6">
        <f>Amazon[[#This Row],[actual_price]]*Amazon[[#This Row],[rating_count]]</f>
        <v>1547624</v>
      </c>
    </row>
    <row r="626" spans="1:18">
      <c r="A626" s="5" t="s">
        <v>1315</v>
      </c>
      <c r="B626" s="5" t="s">
        <v>1316</v>
      </c>
      <c r="C626" s="5" t="s">
        <v>1247</v>
      </c>
      <c r="D626" s="5" t="s">
        <v>2941</v>
      </c>
      <c r="E626" s="5" t="s">
        <v>3025</v>
      </c>
      <c r="F626" s="5" t="s">
        <v>3026</v>
      </c>
      <c r="G626" s="5" t="s">
        <v>3027</v>
      </c>
      <c r="H626" s="5">
        <v>309</v>
      </c>
      <c r="I626" s="5" t="str">
        <f>IF(Amazon[[#This Row],[discounted_price]]&lt;200,"&lt;₹200",IF(OR(Amazon[[#This Row],[discounted_price]]=200,Amazon[[#This Row],[discounted_price]]&lt;=500),"₹200 - ₹500","&gt;₹500"))</f>
        <v>₹200 - ₹500</v>
      </c>
      <c r="J626" s="5">
        <v>404</v>
      </c>
      <c r="K626" s="7">
        <f>(Amazon[[#This Row],[actual_price]]-Amazon[[#This Row],[discounted_price]])/Amazon[[#This Row],[actual_price]]*100</f>
        <v>23.514851485148512</v>
      </c>
      <c r="L626" s="8">
        <v>0.24</v>
      </c>
      <c r="M6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26" s="8" t="str">
        <f>IF(Amazon[[#This Row],[discount_percentage]]&gt;=50%,"Yes", "NO")</f>
        <v>NO</v>
      </c>
      <c r="O626" s="5">
        <v>4.4000000000000004</v>
      </c>
      <c r="P626" s="6">
        <v>8614</v>
      </c>
      <c r="Q626" s="6">
        <f>AVERAGE(Amazon[[#This Row],[rating]]+Amazon[[#This Row],[rating_count]]/1000)</f>
        <v>13.014000000000001</v>
      </c>
      <c r="R626" s="6">
        <f>Amazon[[#This Row],[actual_price]]*Amazon[[#This Row],[rating_count]]</f>
        <v>3480056</v>
      </c>
    </row>
    <row r="627" spans="1:18">
      <c r="A627" s="5" t="s">
        <v>1317</v>
      </c>
      <c r="B627" s="5" t="s">
        <v>1318</v>
      </c>
      <c r="C627" s="5" t="s">
        <v>1065</v>
      </c>
      <c r="D627" s="5" t="s">
        <v>2948</v>
      </c>
      <c r="E627" s="5" t="s">
        <v>2979</v>
      </c>
      <c r="F627" s="5" t="s">
        <v>2980</v>
      </c>
      <c r="G627" s="5" t="s">
        <v>2992</v>
      </c>
      <c r="H627" s="5">
        <v>599</v>
      </c>
      <c r="I627" s="5" t="str">
        <f>IF(Amazon[[#This Row],[discounted_price]]&lt;200,"&lt;₹200",IF(OR(Amazon[[#This Row],[discounted_price]]=200,Amazon[[#This Row],[discounted_price]]&lt;=500),"₹200 - ₹500","&gt;₹500"))</f>
        <v>&gt;₹500</v>
      </c>
      <c r="J627" s="7">
        <v>1399</v>
      </c>
      <c r="K627" s="7">
        <f>(Amazon[[#This Row],[actual_price]]-Amazon[[#This Row],[discounted_price]])/Amazon[[#This Row],[actual_price]]*100</f>
        <v>57.183702644746248</v>
      </c>
      <c r="L627" s="8">
        <v>0.56999999999999995</v>
      </c>
      <c r="M6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27" s="8" t="str">
        <f>IF(Amazon[[#This Row],[discount_percentage]]&gt;=50%,"Yes", "NO")</f>
        <v>Yes</v>
      </c>
      <c r="O627" s="5">
        <v>3.8</v>
      </c>
      <c r="P627" s="6">
        <v>60026</v>
      </c>
      <c r="Q627" s="6">
        <f>AVERAGE(Amazon[[#This Row],[rating]]+Amazon[[#This Row],[rating_count]]/1000)</f>
        <v>63.826000000000001</v>
      </c>
      <c r="R627" s="6">
        <f>Amazon[[#This Row],[actual_price]]*Amazon[[#This Row],[rating_count]]</f>
        <v>83976374</v>
      </c>
    </row>
    <row r="628" spans="1:18">
      <c r="A628" s="5" t="s">
        <v>1319</v>
      </c>
      <c r="B628" s="5" t="s">
        <v>2906</v>
      </c>
      <c r="C628" s="5" t="s">
        <v>1193</v>
      </c>
      <c r="D628" s="5" t="s">
        <v>2941</v>
      </c>
      <c r="E628" s="5" t="s">
        <v>2942</v>
      </c>
      <c r="F628" s="5" t="s">
        <v>2997</v>
      </c>
      <c r="G628" s="5" t="s">
        <v>3002</v>
      </c>
      <c r="H628" s="5">
        <v>299</v>
      </c>
      <c r="I628" s="5" t="str">
        <f>IF(Amazon[[#This Row],[discounted_price]]&lt;200,"&lt;₹200",IF(OR(Amazon[[#This Row],[discounted_price]]=200,Amazon[[#This Row],[discounted_price]]&lt;=500),"₹200 - ₹500","&gt;₹500"))</f>
        <v>₹200 - ₹500</v>
      </c>
      <c r="J628" s="5">
        <v>599</v>
      </c>
      <c r="K628" s="7">
        <f>(Amazon[[#This Row],[actual_price]]-Amazon[[#This Row],[discounted_price]])/Amazon[[#This Row],[actual_price]]*100</f>
        <v>50.083472454090149</v>
      </c>
      <c r="L628" s="8">
        <v>0.5</v>
      </c>
      <c r="M6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28" s="8" t="str">
        <f>IF(Amazon[[#This Row],[discount_percentage]]&gt;=50%,"Yes", "NO")</f>
        <v>Yes</v>
      </c>
      <c r="O628" s="5">
        <v>3.8</v>
      </c>
      <c r="P628" s="6">
        <v>3066</v>
      </c>
      <c r="Q628" s="6">
        <f>AVERAGE(Amazon[[#This Row],[rating]]+Amazon[[#This Row],[rating_count]]/1000)</f>
        <v>6.8659999999999997</v>
      </c>
      <c r="R628" s="6">
        <f>Amazon[[#This Row],[actual_price]]*Amazon[[#This Row],[rating_count]]</f>
        <v>1836534</v>
      </c>
    </row>
    <row r="629" spans="1:18">
      <c r="A629" s="5" t="s">
        <v>1320</v>
      </c>
      <c r="B629" s="5" t="s">
        <v>1321</v>
      </c>
      <c r="C629" s="5" t="s">
        <v>1169</v>
      </c>
      <c r="D629" s="5" t="s">
        <v>2941</v>
      </c>
      <c r="E629" s="5" t="s">
        <v>2942</v>
      </c>
      <c r="F629" s="5" t="s">
        <v>2993</v>
      </c>
      <c r="G629" s="5" t="s">
        <v>3000</v>
      </c>
      <c r="H629" s="5">
        <v>449</v>
      </c>
      <c r="I629" s="5" t="str">
        <f>IF(Amazon[[#This Row],[discounted_price]]&lt;200,"&lt;₹200",IF(OR(Amazon[[#This Row],[discounted_price]]=200,Amazon[[#This Row],[discounted_price]]&lt;=500),"₹200 - ₹500","&gt;₹500"))</f>
        <v>₹200 - ₹500</v>
      </c>
      <c r="J629" s="5">
        <v>999</v>
      </c>
      <c r="K629" s="7">
        <f>(Amazon[[#This Row],[actual_price]]-Amazon[[#This Row],[discounted_price]])/Amazon[[#This Row],[actual_price]]*100</f>
        <v>55.055055055055057</v>
      </c>
      <c r="L629" s="8">
        <v>0.55000000000000004</v>
      </c>
      <c r="M6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29" s="8" t="str">
        <f>IF(Amazon[[#This Row],[discount_percentage]]&gt;=50%,"Yes", "NO")</f>
        <v>Yes</v>
      </c>
      <c r="O629" s="5">
        <v>4</v>
      </c>
      <c r="P629" s="6">
        <v>2102</v>
      </c>
      <c r="Q629" s="6">
        <f>AVERAGE(Amazon[[#This Row],[rating]]+Amazon[[#This Row],[rating_count]]/1000)</f>
        <v>6.1020000000000003</v>
      </c>
      <c r="R629" s="6">
        <f>Amazon[[#This Row],[actual_price]]*Amazon[[#This Row],[rating_count]]</f>
        <v>2099898</v>
      </c>
    </row>
    <row r="630" spans="1:18">
      <c r="A630" s="5" t="s">
        <v>1322</v>
      </c>
      <c r="B630" s="5" t="s">
        <v>1323</v>
      </c>
      <c r="C630" s="5" t="s">
        <v>1161</v>
      </c>
      <c r="D630" s="5" t="s">
        <v>2941</v>
      </c>
      <c r="E630" s="5" t="s">
        <v>2942</v>
      </c>
      <c r="F630" s="5" t="s">
        <v>2997</v>
      </c>
      <c r="G630" s="5" t="s">
        <v>2998</v>
      </c>
      <c r="H630" s="5">
        <v>799</v>
      </c>
      <c r="I630" s="5" t="str">
        <f>IF(Amazon[[#This Row],[discounted_price]]&lt;200,"&lt;₹200",IF(OR(Amazon[[#This Row],[discounted_price]]=200,Amazon[[#This Row],[discounted_price]]&lt;=500),"₹200 - ₹500","&gt;₹500"))</f>
        <v>&gt;₹500</v>
      </c>
      <c r="J630" s="7">
        <v>1295</v>
      </c>
      <c r="K630" s="7">
        <f>(Amazon[[#This Row],[actual_price]]-Amazon[[#This Row],[discounted_price]])/Amazon[[#This Row],[actual_price]]*100</f>
        <v>38.301158301158303</v>
      </c>
      <c r="L630" s="8">
        <v>0.38</v>
      </c>
      <c r="M6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30" s="8" t="str">
        <f>IF(Amazon[[#This Row],[discount_percentage]]&gt;=50%,"Yes", "NO")</f>
        <v>NO</v>
      </c>
      <c r="O630" s="5">
        <v>4.4000000000000004</v>
      </c>
      <c r="P630" s="6">
        <v>34852</v>
      </c>
      <c r="Q630" s="6">
        <f>AVERAGE(Amazon[[#This Row],[rating]]+Amazon[[#This Row],[rating_count]]/1000)</f>
        <v>39.251999999999995</v>
      </c>
      <c r="R630" s="6">
        <f>Amazon[[#This Row],[actual_price]]*Amazon[[#This Row],[rating_count]]</f>
        <v>45133340</v>
      </c>
    </row>
    <row r="631" spans="1:18">
      <c r="A631" s="5" t="s">
        <v>1324</v>
      </c>
      <c r="B631" s="5" t="s">
        <v>1325</v>
      </c>
      <c r="C631" s="5" t="s">
        <v>1326</v>
      </c>
      <c r="D631" s="5" t="s">
        <v>3008</v>
      </c>
      <c r="E631" s="5" t="s">
        <v>3009</v>
      </c>
      <c r="F631" s="5" t="s">
        <v>3010</v>
      </c>
      <c r="G631" s="5" t="s">
        <v>3011</v>
      </c>
      <c r="H631" s="5">
        <v>157</v>
      </c>
      <c r="I631" s="5" t="str">
        <f>IF(Amazon[[#This Row],[discounted_price]]&lt;200,"&lt;₹200",IF(OR(Amazon[[#This Row],[discounted_price]]=200,Amazon[[#This Row],[discounted_price]]&lt;=500),"₹200 - ₹500","&gt;₹500"))</f>
        <v>&lt;₹200</v>
      </c>
      <c r="J631" s="5">
        <v>160</v>
      </c>
      <c r="K631" s="7">
        <f>(Amazon[[#This Row],[actual_price]]-Amazon[[#This Row],[discounted_price]])/Amazon[[#This Row],[actual_price]]*100</f>
        <v>1.875</v>
      </c>
      <c r="L631" s="8">
        <v>0.02</v>
      </c>
      <c r="M6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631" s="8" t="str">
        <f>IF(Amazon[[#This Row],[discount_percentage]]&gt;=50%,"Yes", "NO")</f>
        <v>NO</v>
      </c>
      <c r="O631" s="5">
        <v>4.5</v>
      </c>
      <c r="P631" s="6">
        <v>8618</v>
      </c>
      <c r="Q631" s="6">
        <f>AVERAGE(Amazon[[#This Row],[rating]]+Amazon[[#This Row],[rating_count]]/1000)</f>
        <v>13.118</v>
      </c>
      <c r="R631" s="6">
        <f>Amazon[[#This Row],[actual_price]]*Amazon[[#This Row],[rating_count]]</f>
        <v>1378880</v>
      </c>
    </row>
    <row r="632" spans="1:18">
      <c r="A632" s="5" t="s">
        <v>1327</v>
      </c>
      <c r="B632" s="5" t="s">
        <v>1328</v>
      </c>
      <c r="C632" s="5" t="s">
        <v>1161</v>
      </c>
      <c r="D632" s="5" t="s">
        <v>2941</v>
      </c>
      <c r="E632" s="5" t="s">
        <v>2942</v>
      </c>
      <c r="F632" s="5" t="s">
        <v>2997</v>
      </c>
      <c r="G632" s="5" t="s">
        <v>2998</v>
      </c>
      <c r="H632" s="5">
        <v>599</v>
      </c>
      <c r="I632" s="5" t="str">
        <f>IF(Amazon[[#This Row],[discounted_price]]&lt;200,"&lt;₹200",IF(OR(Amazon[[#This Row],[discounted_price]]=200,Amazon[[#This Row],[discounted_price]]&lt;=500),"₹200 - ₹500","&gt;₹500"))</f>
        <v>&gt;₹500</v>
      </c>
      <c r="J632" s="5">
        <v>899</v>
      </c>
      <c r="K632" s="7">
        <f>(Amazon[[#This Row],[actual_price]]-Amazon[[#This Row],[discounted_price]])/Amazon[[#This Row],[actual_price]]*100</f>
        <v>33.370411568409338</v>
      </c>
      <c r="L632" s="8">
        <v>0.33</v>
      </c>
      <c r="M6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32" s="8" t="str">
        <f>IF(Amazon[[#This Row],[discount_percentage]]&gt;=50%,"Yes", "NO")</f>
        <v>NO</v>
      </c>
      <c r="O632" s="5">
        <v>4</v>
      </c>
      <c r="P632" s="6">
        <v>4018</v>
      </c>
      <c r="Q632" s="6">
        <f>AVERAGE(Amazon[[#This Row],[rating]]+Amazon[[#This Row],[rating_count]]/1000)</f>
        <v>8.0180000000000007</v>
      </c>
      <c r="R632" s="6">
        <f>Amazon[[#This Row],[actual_price]]*Amazon[[#This Row],[rating_count]]</f>
        <v>3612182</v>
      </c>
    </row>
    <row r="633" spans="1:18">
      <c r="A633" s="5" t="s">
        <v>1329</v>
      </c>
      <c r="B633" s="5" t="s">
        <v>1330</v>
      </c>
      <c r="C633" s="5" t="s">
        <v>1331</v>
      </c>
      <c r="D633" s="5" t="s">
        <v>2948</v>
      </c>
      <c r="E633" s="5" t="s">
        <v>3006</v>
      </c>
      <c r="F633" s="5" t="s">
        <v>3039</v>
      </c>
      <c r="H633" s="5">
        <v>479</v>
      </c>
      <c r="I633" s="5" t="str">
        <f>IF(Amazon[[#This Row],[discounted_price]]&lt;200,"&lt;₹200",IF(OR(Amazon[[#This Row],[discounted_price]]=200,Amazon[[#This Row],[discounted_price]]&lt;=500),"₹200 - ₹500","&gt;₹500"))</f>
        <v>₹200 - ₹500</v>
      </c>
      <c r="J633" s="5">
        <v>599</v>
      </c>
      <c r="K633" s="7">
        <f>(Amazon[[#This Row],[actual_price]]-Amazon[[#This Row],[discounted_price]])/Amazon[[#This Row],[actual_price]]*100</f>
        <v>20.033388981636062</v>
      </c>
      <c r="L633" s="8">
        <v>0.2</v>
      </c>
      <c r="M6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33" s="8" t="str">
        <f>IF(Amazon[[#This Row],[discount_percentage]]&gt;=50%,"Yes", "NO")</f>
        <v>NO</v>
      </c>
      <c r="O633" s="5">
        <v>4.3</v>
      </c>
      <c r="P633" s="6">
        <v>11687</v>
      </c>
      <c r="Q633" s="6">
        <f>AVERAGE(Amazon[[#This Row],[rating]]+Amazon[[#This Row],[rating_count]]/1000)</f>
        <v>15.986999999999998</v>
      </c>
      <c r="R633" s="6">
        <f>Amazon[[#This Row],[actual_price]]*Amazon[[#This Row],[rating_count]]</f>
        <v>7000513</v>
      </c>
    </row>
    <row r="634" spans="1:18">
      <c r="A634" s="5" t="s">
        <v>1332</v>
      </c>
      <c r="B634" s="5" t="s">
        <v>1333</v>
      </c>
      <c r="C634" s="5" t="s">
        <v>726</v>
      </c>
      <c r="D634" s="5" t="s">
        <v>2948</v>
      </c>
      <c r="E634" s="5" t="s">
        <v>2979</v>
      </c>
      <c r="F634" s="5" t="s">
        <v>2980</v>
      </c>
      <c r="G634" s="5" t="s">
        <v>2981</v>
      </c>
      <c r="H634" s="7">
        <v>1598</v>
      </c>
      <c r="I634" s="7" t="str">
        <f>IF(Amazon[[#This Row],[discounted_price]]&lt;200,"&lt;₹200",IF(OR(Amazon[[#This Row],[discounted_price]]=200,Amazon[[#This Row],[discounted_price]]&lt;=500),"₹200 - ₹500","&gt;₹500"))</f>
        <v>&gt;₹500</v>
      </c>
      <c r="J634" s="7">
        <v>2990</v>
      </c>
      <c r="K634" s="7">
        <f>(Amazon[[#This Row],[actual_price]]-Amazon[[#This Row],[discounted_price]])/Amazon[[#This Row],[actual_price]]*100</f>
        <v>46.555183946488292</v>
      </c>
      <c r="L634" s="8">
        <v>0.47</v>
      </c>
      <c r="M6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34" s="8" t="str">
        <f>IF(Amazon[[#This Row],[discount_percentage]]&gt;=50%,"Yes", "NO")</f>
        <v>NO</v>
      </c>
      <c r="O634" s="5">
        <v>3.8</v>
      </c>
      <c r="P634" s="6">
        <v>11015</v>
      </c>
      <c r="Q634" s="6">
        <f>AVERAGE(Amazon[[#This Row],[rating]]+Amazon[[#This Row],[rating_count]]/1000)</f>
        <v>14.815000000000001</v>
      </c>
      <c r="R634" s="6">
        <f>Amazon[[#This Row],[actual_price]]*Amazon[[#This Row],[rating_count]]</f>
        <v>32934850</v>
      </c>
    </row>
    <row r="635" spans="1:18">
      <c r="A635" s="5" t="s">
        <v>1334</v>
      </c>
      <c r="B635" s="5" t="s">
        <v>1335</v>
      </c>
      <c r="C635" s="5" t="s">
        <v>1336</v>
      </c>
      <c r="D635" s="5" t="s">
        <v>2941</v>
      </c>
      <c r="E635" s="5" t="s">
        <v>2945</v>
      </c>
      <c r="F635" s="5" t="s">
        <v>2946</v>
      </c>
      <c r="G635" s="5" t="s">
        <v>3040</v>
      </c>
      <c r="H635" s="5">
        <v>599</v>
      </c>
      <c r="I635" s="5" t="str">
        <f>IF(Amazon[[#This Row],[discounted_price]]&lt;200,"&lt;₹200",IF(OR(Amazon[[#This Row],[discounted_price]]=200,Amazon[[#This Row],[discounted_price]]&lt;=500),"₹200 - ₹500","&gt;₹500"))</f>
        <v>&gt;₹500</v>
      </c>
      <c r="J635" s="5">
        <v>899</v>
      </c>
      <c r="K635" s="7">
        <f>(Amazon[[#This Row],[actual_price]]-Amazon[[#This Row],[discounted_price]])/Amazon[[#This Row],[actual_price]]*100</f>
        <v>33.370411568409338</v>
      </c>
      <c r="L635" s="8">
        <v>0.33</v>
      </c>
      <c r="M6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35" s="8" t="str">
        <f>IF(Amazon[[#This Row],[discount_percentage]]&gt;=50%,"Yes", "NO")</f>
        <v>NO</v>
      </c>
      <c r="O635" s="5">
        <v>4.3</v>
      </c>
      <c r="P635" s="6">
        <v>95116</v>
      </c>
      <c r="Q635" s="6">
        <f>AVERAGE(Amazon[[#This Row],[rating]]+Amazon[[#This Row],[rating_count]]/1000)</f>
        <v>99.415999999999997</v>
      </c>
      <c r="R635" s="6">
        <f>Amazon[[#This Row],[actual_price]]*Amazon[[#This Row],[rating_count]]</f>
        <v>85509284</v>
      </c>
    </row>
    <row r="636" spans="1:18">
      <c r="A636" s="5" t="s">
        <v>1337</v>
      </c>
      <c r="B636" s="5" t="s">
        <v>1338</v>
      </c>
      <c r="C636" s="5" t="s">
        <v>1158</v>
      </c>
      <c r="D636" s="5" t="s">
        <v>2941</v>
      </c>
      <c r="E636" s="5" t="s">
        <v>2995</v>
      </c>
      <c r="F636" s="5" t="s">
        <v>2996</v>
      </c>
      <c r="H636" s="7">
        <v>1299</v>
      </c>
      <c r="I636" s="7" t="str">
        <f>IF(Amazon[[#This Row],[discounted_price]]&lt;200,"&lt;₹200",IF(OR(Amazon[[#This Row],[discounted_price]]=200,Amazon[[#This Row],[discounted_price]]&lt;=500),"₹200 - ₹500","&gt;₹500"))</f>
        <v>&gt;₹500</v>
      </c>
      <c r="J636" s="7">
        <v>3000</v>
      </c>
      <c r="K636" s="7">
        <f>(Amazon[[#This Row],[actual_price]]-Amazon[[#This Row],[discounted_price]])/Amazon[[#This Row],[actual_price]]*100</f>
        <v>56.699999999999996</v>
      </c>
      <c r="L636" s="8">
        <v>0.56999999999999995</v>
      </c>
      <c r="M6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36" s="8" t="str">
        <f>IF(Amazon[[#This Row],[discount_percentage]]&gt;=50%,"Yes", "NO")</f>
        <v>Yes</v>
      </c>
      <c r="O636" s="5">
        <v>4.3</v>
      </c>
      <c r="P636" s="6">
        <v>23022</v>
      </c>
      <c r="Q636" s="6">
        <f>AVERAGE(Amazon[[#This Row],[rating]]+Amazon[[#This Row],[rating_count]]/1000)</f>
        <v>27.321999999999999</v>
      </c>
      <c r="R636" s="6">
        <f>Amazon[[#This Row],[actual_price]]*Amazon[[#This Row],[rating_count]]</f>
        <v>69066000</v>
      </c>
    </row>
    <row r="637" spans="1:18">
      <c r="A637" s="5" t="s">
        <v>1339</v>
      </c>
      <c r="B637" s="5" t="s">
        <v>1340</v>
      </c>
      <c r="C637" s="5" t="s">
        <v>1341</v>
      </c>
      <c r="D637" s="5" t="s">
        <v>2941</v>
      </c>
      <c r="E637" s="5" t="s">
        <v>2942</v>
      </c>
      <c r="F637" s="5" t="s">
        <v>2960</v>
      </c>
      <c r="G637" s="5" t="s">
        <v>3041</v>
      </c>
      <c r="H637" s="5">
        <v>294</v>
      </c>
      <c r="I637" s="5" t="str">
        <f>IF(Amazon[[#This Row],[discounted_price]]&lt;200,"&lt;₹200",IF(OR(Amazon[[#This Row],[discounted_price]]=200,Amazon[[#This Row],[discounted_price]]&lt;=500),"₹200 - ₹500","&gt;₹500"))</f>
        <v>₹200 - ₹500</v>
      </c>
      <c r="J637" s="7">
        <v>4999</v>
      </c>
      <c r="K637" s="7">
        <f>(Amazon[[#This Row],[actual_price]]-Amazon[[#This Row],[discounted_price]])/Amazon[[#This Row],[actual_price]]*100</f>
        <v>94.118823764752946</v>
      </c>
      <c r="L637" s="8">
        <v>0.94</v>
      </c>
      <c r="M6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637" s="8" t="str">
        <f>IF(Amazon[[#This Row],[discount_percentage]]&gt;=50%,"Yes", "NO")</f>
        <v>Yes</v>
      </c>
      <c r="O637" s="5">
        <v>4.3</v>
      </c>
      <c r="P637" s="6">
        <v>4426</v>
      </c>
      <c r="Q637" s="6">
        <f>AVERAGE(Amazon[[#This Row],[rating]]+Amazon[[#This Row],[rating_count]]/1000)</f>
        <v>8.7259999999999991</v>
      </c>
      <c r="R637" s="6">
        <f>Amazon[[#This Row],[actual_price]]*Amazon[[#This Row],[rating_count]]</f>
        <v>22125574</v>
      </c>
    </row>
    <row r="638" spans="1:18">
      <c r="A638" s="5" t="s">
        <v>1342</v>
      </c>
      <c r="B638" s="5" t="s">
        <v>1343</v>
      </c>
      <c r="C638" s="5" t="s">
        <v>1247</v>
      </c>
      <c r="D638" s="5" t="s">
        <v>2941</v>
      </c>
      <c r="E638" s="5" t="s">
        <v>3025</v>
      </c>
      <c r="F638" s="5" t="s">
        <v>3026</v>
      </c>
      <c r="G638" s="5" t="s">
        <v>3027</v>
      </c>
      <c r="H638" s="5">
        <v>828</v>
      </c>
      <c r="I638" s="5" t="str">
        <f>IF(Amazon[[#This Row],[discounted_price]]&lt;200,"&lt;₹200",IF(OR(Amazon[[#This Row],[discounted_price]]=200,Amazon[[#This Row],[discounted_price]]&lt;=500),"₹200 - ₹500","&gt;₹500"))</f>
        <v>&gt;₹500</v>
      </c>
      <c r="J638" s="5">
        <v>861</v>
      </c>
      <c r="K638" s="7">
        <f>(Amazon[[#This Row],[actual_price]]-Amazon[[#This Row],[discounted_price]])/Amazon[[#This Row],[actual_price]]*100</f>
        <v>3.8327526132404177</v>
      </c>
      <c r="L638" s="8">
        <v>0.04</v>
      </c>
      <c r="M6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638" s="8" t="str">
        <f>IF(Amazon[[#This Row],[discount_percentage]]&gt;=50%,"Yes", "NO")</f>
        <v>NO</v>
      </c>
      <c r="O638" s="5">
        <v>4.2</v>
      </c>
      <c r="P638" s="6">
        <v>4567</v>
      </c>
      <c r="Q638" s="6">
        <f>AVERAGE(Amazon[[#This Row],[rating]]+Amazon[[#This Row],[rating_count]]/1000)</f>
        <v>8.7669999999999995</v>
      </c>
      <c r="R638" s="6">
        <f>Amazon[[#This Row],[actual_price]]*Amazon[[#This Row],[rating_count]]</f>
        <v>3932187</v>
      </c>
    </row>
    <row r="639" spans="1:18">
      <c r="A639" s="5" t="s">
        <v>1344</v>
      </c>
      <c r="B639" s="5" t="s">
        <v>1345</v>
      </c>
      <c r="C639" s="5" t="s">
        <v>1065</v>
      </c>
      <c r="D639" s="5" t="s">
        <v>2948</v>
      </c>
      <c r="E639" s="5" t="s">
        <v>2979</v>
      </c>
      <c r="F639" s="5" t="s">
        <v>2980</v>
      </c>
      <c r="G639" s="5" t="s">
        <v>2992</v>
      </c>
      <c r="H639" s="5">
        <v>745</v>
      </c>
      <c r="I639" s="5" t="str">
        <f>IF(Amazon[[#This Row],[discounted_price]]&lt;200,"&lt;₹200",IF(OR(Amazon[[#This Row],[discounted_price]]=200,Amazon[[#This Row],[discounted_price]]&lt;=500),"₹200 - ₹500","&gt;₹500"))</f>
        <v>&gt;₹500</v>
      </c>
      <c r="J639" s="5">
        <v>795</v>
      </c>
      <c r="K639" s="7">
        <f>(Amazon[[#This Row],[actual_price]]-Amazon[[#This Row],[discounted_price]])/Amazon[[#This Row],[actual_price]]*100</f>
        <v>6.2893081761006293</v>
      </c>
      <c r="L639" s="8">
        <v>0.06</v>
      </c>
      <c r="M6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639" s="8" t="str">
        <f>IF(Amazon[[#This Row],[discount_percentage]]&gt;=50%,"Yes", "NO")</f>
        <v>NO</v>
      </c>
      <c r="O639" s="5">
        <v>4</v>
      </c>
      <c r="P639" s="6">
        <v>13797</v>
      </c>
      <c r="Q639" s="6">
        <f>AVERAGE(Amazon[[#This Row],[rating]]+Amazon[[#This Row],[rating_count]]/1000)</f>
        <v>17.797000000000001</v>
      </c>
      <c r="R639" s="6">
        <f>Amazon[[#This Row],[actual_price]]*Amazon[[#This Row],[rating_count]]</f>
        <v>10968615</v>
      </c>
    </row>
    <row r="640" spans="1:18">
      <c r="A640" s="5" t="s">
        <v>1346</v>
      </c>
      <c r="B640" s="5" t="s">
        <v>1347</v>
      </c>
      <c r="C640" s="5" t="s">
        <v>1348</v>
      </c>
      <c r="D640" s="5" t="s">
        <v>2948</v>
      </c>
      <c r="E640" s="5" t="s">
        <v>3018</v>
      </c>
      <c r="F640" s="5" t="s">
        <v>2950</v>
      </c>
      <c r="G640" s="5" t="s">
        <v>3020</v>
      </c>
      <c r="H640" s="7">
        <v>1549</v>
      </c>
      <c r="I640" s="7" t="str">
        <f>IF(Amazon[[#This Row],[discounted_price]]&lt;200,"&lt;₹200",IF(OR(Amazon[[#This Row],[discounted_price]]=200,Amazon[[#This Row],[discounted_price]]&lt;=500),"₹200 - ₹500","&gt;₹500"))</f>
        <v>&gt;₹500</v>
      </c>
      <c r="J640" s="7">
        <v>2495</v>
      </c>
      <c r="K640" s="7">
        <f>(Amazon[[#This Row],[actual_price]]-Amazon[[#This Row],[discounted_price]])/Amazon[[#This Row],[actual_price]]*100</f>
        <v>37.915831663326657</v>
      </c>
      <c r="L640" s="8">
        <v>0.38</v>
      </c>
      <c r="M6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40" s="8" t="str">
        <f>IF(Amazon[[#This Row],[discount_percentage]]&gt;=50%,"Yes", "NO")</f>
        <v>NO</v>
      </c>
      <c r="O640" s="5">
        <v>4.4000000000000004</v>
      </c>
      <c r="P640" s="6">
        <v>15137</v>
      </c>
      <c r="Q640" s="6">
        <f>AVERAGE(Amazon[[#This Row],[rating]]+Amazon[[#This Row],[rating_count]]/1000)</f>
        <v>19.536999999999999</v>
      </c>
      <c r="R640" s="6">
        <f>Amazon[[#This Row],[actual_price]]*Amazon[[#This Row],[rating_count]]</f>
        <v>37766815</v>
      </c>
    </row>
    <row r="641" spans="1:18">
      <c r="A641" s="5" t="s">
        <v>1349</v>
      </c>
      <c r="B641" s="5" t="s">
        <v>1350</v>
      </c>
      <c r="C641" s="5" t="s">
        <v>1239</v>
      </c>
      <c r="D641" s="5" t="s">
        <v>2941</v>
      </c>
      <c r="E641" s="5" t="s">
        <v>2945</v>
      </c>
      <c r="F641" s="5" t="s">
        <v>3024</v>
      </c>
      <c r="H641" s="7">
        <v>1469</v>
      </c>
      <c r="I641" s="7" t="str">
        <f>IF(Amazon[[#This Row],[discounted_price]]&lt;200,"&lt;₹200",IF(OR(Amazon[[#This Row],[discounted_price]]=200,Amazon[[#This Row],[discounted_price]]&lt;=500),"₹200 - ₹500","&gt;₹500"))</f>
        <v>&gt;₹500</v>
      </c>
      <c r="J641" s="7">
        <v>2499</v>
      </c>
      <c r="K641" s="7">
        <f>(Amazon[[#This Row],[actual_price]]-Amazon[[#This Row],[discounted_price]])/Amazon[[#This Row],[actual_price]]*100</f>
        <v>41.216486594637857</v>
      </c>
      <c r="L641" s="8">
        <v>0.41</v>
      </c>
      <c r="M6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41" s="8" t="str">
        <f>IF(Amazon[[#This Row],[discount_percentage]]&gt;=50%,"Yes", "NO")</f>
        <v>NO</v>
      </c>
      <c r="O641" s="5">
        <v>4.2</v>
      </c>
      <c r="P641" s="6">
        <v>156638</v>
      </c>
      <c r="Q641" s="6">
        <f>AVERAGE(Amazon[[#This Row],[rating]]+Amazon[[#This Row],[rating_count]]/1000)</f>
        <v>160.83799999999999</v>
      </c>
      <c r="R641" s="6">
        <f>Amazon[[#This Row],[actual_price]]*Amazon[[#This Row],[rating_count]]</f>
        <v>391438362</v>
      </c>
    </row>
    <row r="642" spans="1:18">
      <c r="A642" s="5" t="s">
        <v>1351</v>
      </c>
      <c r="B642" s="5" t="s">
        <v>1352</v>
      </c>
      <c r="C642" s="5" t="s">
        <v>1353</v>
      </c>
      <c r="D642" s="5" t="s">
        <v>3008</v>
      </c>
      <c r="E642" s="5" t="s">
        <v>3009</v>
      </c>
      <c r="F642" s="5" t="s">
        <v>3010</v>
      </c>
      <c r="G642" s="5" t="s">
        <v>3011</v>
      </c>
      <c r="H642" s="5">
        <v>198</v>
      </c>
      <c r="I642" s="5" t="str">
        <f>IF(Amazon[[#This Row],[discounted_price]]&lt;200,"&lt;₹200",IF(OR(Amazon[[#This Row],[discounted_price]]=200,Amazon[[#This Row],[discounted_price]]&lt;=500),"₹200 - ₹500","&gt;₹500"))</f>
        <v>&lt;₹200</v>
      </c>
      <c r="J642" s="5">
        <v>800</v>
      </c>
      <c r="K642" s="7">
        <f>(Amazon[[#This Row],[actual_price]]-Amazon[[#This Row],[discounted_price]])/Amazon[[#This Row],[actual_price]]*100</f>
        <v>75.25</v>
      </c>
      <c r="L642" s="8">
        <v>0.75</v>
      </c>
      <c r="M6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42" s="8" t="str">
        <f>IF(Amazon[[#This Row],[discount_percentage]]&gt;=50%,"Yes", "NO")</f>
        <v>Yes</v>
      </c>
      <c r="O642" s="5">
        <v>4.0999999999999996</v>
      </c>
      <c r="P642" s="6">
        <v>9344</v>
      </c>
      <c r="Q642" s="6">
        <f>AVERAGE(Amazon[[#This Row],[rating]]+Amazon[[#This Row],[rating_count]]/1000)</f>
        <v>13.443999999999999</v>
      </c>
      <c r="R642" s="6">
        <f>Amazon[[#This Row],[actual_price]]*Amazon[[#This Row],[rating_count]]</f>
        <v>7475200</v>
      </c>
    </row>
    <row r="643" spans="1:18">
      <c r="A643" s="5" t="s">
        <v>1354</v>
      </c>
      <c r="B643" s="5" t="s">
        <v>1355</v>
      </c>
      <c r="C643" s="5" t="s">
        <v>1356</v>
      </c>
      <c r="D643" s="5" t="s">
        <v>2948</v>
      </c>
      <c r="E643" s="5" t="s">
        <v>3018</v>
      </c>
      <c r="F643" s="5" t="s">
        <v>2950</v>
      </c>
      <c r="G643" s="5" t="s">
        <v>3042</v>
      </c>
      <c r="H643" s="5">
        <v>549</v>
      </c>
      <c r="I643" s="5" t="str">
        <f>IF(Amazon[[#This Row],[discounted_price]]&lt;200,"&lt;₹200",IF(OR(Amazon[[#This Row],[discounted_price]]=200,Amazon[[#This Row],[discounted_price]]&lt;=500),"₹200 - ₹500","&gt;₹500"))</f>
        <v>&gt;₹500</v>
      </c>
      <c r="J643" s="5">
        <v>549</v>
      </c>
      <c r="K643" s="7">
        <f>(Amazon[[#This Row],[actual_price]]-Amazon[[#This Row],[discounted_price]])/Amazon[[#This Row],[actual_price]]*100</f>
        <v>0</v>
      </c>
      <c r="L643" s="8">
        <v>0</v>
      </c>
      <c r="M6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643" s="8" t="str">
        <f>IF(Amazon[[#This Row],[discount_percentage]]&gt;=50%,"Yes", "NO")</f>
        <v>NO</v>
      </c>
      <c r="O643" s="5">
        <v>4.5</v>
      </c>
      <c r="P643" s="6">
        <v>4875</v>
      </c>
      <c r="Q643" s="6">
        <f>AVERAGE(Amazon[[#This Row],[rating]]+Amazon[[#This Row],[rating_count]]/1000)</f>
        <v>9.375</v>
      </c>
      <c r="R643" s="6">
        <f>Amazon[[#This Row],[actual_price]]*Amazon[[#This Row],[rating_count]]</f>
        <v>2676375</v>
      </c>
    </row>
    <row r="644" spans="1:18">
      <c r="A644" s="5" t="s">
        <v>1357</v>
      </c>
      <c r="B644" s="5" t="s">
        <v>1358</v>
      </c>
      <c r="C644" s="5" t="s">
        <v>695</v>
      </c>
      <c r="D644" s="5" t="s">
        <v>2948</v>
      </c>
      <c r="E644" s="5" t="s">
        <v>2969</v>
      </c>
      <c r="F644" s="5" t="s">
        <v>2970</v>
      </c>
      <c r="H644" s="7">
        <v>12000</v>
      </c>
      <c r="I644" s="7" t="str">
        <f>IF(Amazon[[#This Row],[discounted_price]]&lt;200,"&lt;₹200",IF(OR(Amazon[[#This Row],[discounted_price]]=200,Amazon[[#This Row],[discounted_price]]&lt;=500),"₹200 - ₹500","&gt;₹500"))</f>
        <v>&gt;₹500</v>
      </c>
      <c r="J644" s="7">
        <v>29999</v>
      </c>
      <c r="K644" s="7">
        <f>(Amazon[[#This Row],[actual_price]]-Amazon[[#This Row],[discounted_price]])/Amazon[[#This Row],[actual_price]]*100</f>
        <v>59.998666622220739</v>
      </c>
      <c r="L644" s="8">
        <v>0.6</v>
      </c>
      <c r="M6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44" s="8" t="str">
        <f>IF(Amazon[[#This Row],[discount_percentage]]&gt;=50%,"Yes", "NO")</f>
        <v>Yes</v>
      </c>
      <c r="O644" s="5">
        <v>4.3</v>
      </c>
      <c r="P644" s="6">
        <v>4744</v>
      </c>
      <c r="Q644" s="6">
        <f>AVERAGE(Amazon[[#This Row],[rating]]+Amazon[[#This Row],[rating_count]]/1000)</f>
        <v>9.0440000000000005</v>
      </c>
      <c r="R644" s="6">
        <f>Amazon[[#This Row],[actual_price]]*Amazon[[#This Row],[rating_count]]</f>
        <v>142315256</v>
      </c>
    </row>
    <row r="645" spans="1:18">
      <c r="A645" s="5" t="s">
        <v>1359</v>
      </c>
      <c r="B645" s="5" t="s">
        <v>1360</v>
      </c>
      <c r="C645" s="5" t="s">
        <v>726</v>
      </c>
      <c r="D645" s="5" t="s">
        <v>2948</v>
      </c>
      <c r="E645" s="5" t="s">
        <v>2979</v>
      </c>
      <c r="F645" s="5" t="s">
        <v>2980</v>
      </c>
      <c r="G645" s="5" t="s">
        <v>2981</v>
      </c>
      <c r="H645" s="7">
        <v>1299</v>
      </c>
      <c r="I645" s="7" t="str">
        <f>IF(Amazon[[#This Row],[discounted_price]]&lt;200,"&lt;₹200",IF(OR(Amazon[[#This Row],[discounted_price]]=200,Amazon[[#This Row],[discounted_price]]&lt;=500),"₹200 - ₹500","&gt;₹500"))</f>
        <v>&gt;₹500</v>
      </c>
      <c r="J645" s="7">
        <v>3499</v>
      </c>
      <c r="K645" s="7">
        <f>(Amazon[[#This Row],[actual_price]]-Amazon[[#This Row],[discounted_price]])/Amazon[[#This Row],[actual_price]]*100</f>
        <v>62.875107173478142</v>
      </c>
      <c r="L645" s="8">
        <v>0.63</v>
      </c>
      <c r="M6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45" s="8" t="str">
        <f>IF(Amazon[[#This Row],[discount_percentage]]&gt;=50%,"Yes", "NO")</f>
        <v>Yes</v>
      </c>
      <c r="O645" s="5">
        <v>3.9</v>
      </c>
      <c r="P645" s="6">
        <v>12452</v>
      </c>
      <c r="Q645" s="6">
        <f>AVERAGE(Amazon[[#This Row],[rating]]+Amazon[[#This Row],[rating_count]]/1000)</f>
        <v>16.352</v>
      </c>
      <c r="R645" s="6">
        <f>Amazon[[#This Row],[actual_price]]*Amazon[[#This Row],[rating_count]]</f>
        <v>43569548</v>
      </c>
    </row>
    <row r="646" spans="1:18">
      <c r="A646" s="5" t="s">
        <v>1361</v>
      </c>
      <c r="B646" s="5" t="s">
        <v>1362</v>
      </c>
      <c r="C646" s="5" t="s">
        <v>1201</v>
      </c>
      <c r="D646" s="5" t="s">
        <v>2948</v>
      </c>
      <c r="E646" s="5" t="s">
        <v>3006</v>
      </c>
      <c r="F646" s="5" t="s">
        <v>3007</v>
      </c>
      <c r="H646" s="5">
        <v>269</v>
      </c>
      <c r="I646" s="5" t="str">
        <f>IF(Amazon[[#This Row],[discounted_price]]&lt;200,"&lt;₹200",IF(OR(Amazon[[#This Row],[discounted_price]]=200,Amazon[[#This Row],[discounted_price]]&lt;=500),"₹200 - ₹500","&gt;₹500"))</f>
        <v>₹200 - ₹500</v>
      </c>
      <c r="J646" s="5">
        <v>315</v>
      </c>
      <c r="K646" s="7">
        <f>(Amazon[[#This Row],[actual_price]]-Amazon[[#This Row],[discounted_price]])/Amazon[[#This Row],[actual_price]]*100</f>
        <v>14.603174603174605</v>
      </c>
      <c r="L646" s="8">
        <v>0.15</v>
      </c>
      <c r="M6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46" s="8" t="str">
        <f>IF(Amazon[[#This Row],[discount_percentage]]&gt;=50%,"Yes", "NO")</f>
        <v>NO</v>
      </c>
      <c r="O646" s="5">
        <v>4.5</v>
      </c>
      <c r="P646" s="6">
        <v>17810</v>
      </c>
      <c r="Q646" s="6">
        <f>AVERAGE(Amazon[[#This Row],[rating]]+Amazon[[#This Row],[rating_count]]/1000)</f>
        <v>22.31</v>
      </c>
      <c r="R646" s="6">
        <f>Amazon[[#This Row],[actual_price]]*Amazon[[#This Row],[rating_count]]</f>
        <v>5610150</v>
      </c>
    </row>
    <row r="647" spans="1:18">
      <c r="A647" s="5" t="s">
        <v>1363</v>
      </c>
      <c r="B647" s="5" t="s">
        <v>1364</v>
      </c>
      <c r="C647" s="5" t="s">
        <v>726</v>
      </c>
      <c r="D647" s="5" t="s">
        <v>2948</v>
      </c>
      <c r="E647" s="5" t="s">
        <v>2979</v>
      </c>
      <c r="F647" s="5" t="s">
        <v>2980</v>
      </c>
      <c r="G647" s="5" t="s">
        <v>2981</v>
      </c>
      <c r="H647" s="5">
        <v>799</v>
      </c>
      <c r="I647" s="5" t="str">
        <f>IF(Amazon[[#This Row],[discounted_price]]&lt;200,"&lt;₹200",IF(OR(Amazon[[#This Row],[discounted_price]]=200,Amazon[[#This Row],[discounted_price]]&lt;=500),"₹200 - ₹500","&gt;₹500"))</f>
        <v>&gt;₹500</v>
      </c>
      <c r="J647" s="7">
        <v>1499</v>
      </c>
      <c r="K647" s="7">
        <f>(Amazon[[#This Row],[actual_price]]-Amazon[[#This Row],[discounted_price]])/Amazon[[#This Row],[actual_price]]*100</f>
        <v>46.697798532354902</v>
      </c>
      <c r="L647" s="8">
        <v>0.47</v>
      </c>
      <c r="M6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47" s="8" t="str">
        <f>IF(Amazon[[#This Row],[discount_percentage]]&gt;=50%,"Yes", "NO")</f>
        <v>NO</v>
      </c>
      <c r="O647" s="5">
        <v>4.0999999999999996</v>
      </c>
      <c r="P647" s="6">
        <v>53648</v>
      </c>
      <c r="Q647" s="6">
        <f>AVERAGE(Amazon[[#This Row],[rating]]+Amazon[[#This Row],[rating_count]]/1000)</f>
        <v>57.748000000000005</v>
      </c>
      <c r="R647" s="6">
        <f>Amazon[[#This Row],[actual_price]]*Amazon[[#This Row],[rating_count]]</f>
        <v>80418352</v>
      </c>
    </row>
    <row r="648" spans="1:18">
      <c r="A648" s="5" t="s">
        <v>1365</v>
      </c>
      <c r="B648" s="5" t="s">
        <v>1366</v>
      </c>
      <c r="C648" s="5" t="s">
        <v>1367</v>
      </c>
      <c r="D648" s="5" t="s">
        <v>2941</v>
      </c>
      <c r="E648" s="5" t="s">
        <v>3043</v>
      </c>
      <c r="H648" s="7">
        <v>6299</v>
      </c>
      <c r="I648" s="7" t="str">
        <f>IF(Amazon[[#This Row],[discounted_price]]&lt;200,"&lt;₹200",IF(OR(Amazon[[#This Row],[discounted_price]]=200,Amazon[[#This Row],[discounted_price]]&lt;=500),"₹200 - ₹500","&gt;₹500"))</f>
        <v>&gt;₹500</v>
      </c>
      <c r="J648" s="7">
        <v>13750</v>
      </c>
      <c r="K648" s="7">
        <f>(Amazon[[#This Row],[actual_price]]-Amazon[[#This Row],[discounted_price]])/Amazon[[#This Row],[actual_price]]*100</f>
        <v>54.189090909090908</v>
      </c>
      <c r="L648" s="8">
        <v>0.54</v>
      </c>
      <c r="M6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48" s="8" t="str">
        <f>IF(Amazon[[#This Row],[discount_percentage]]&gt;=50%,"Yes", "NO")</f>
        <v>Yes</v>
      </c>
      <c r="O648" s="5">
        <v>4.2</v>
      </c>
      <c r="P648" s="6">
        <v>2014</v>
      </c>
      <c r="Q648" s="6">
        <f>AVERAGE(Amazon[[#This Row],[rating]]+Amazon[[#This Row],[rating_count]]/1000)</f>
        <v>6.2140000000000004</v>
      </c>
      <c r="R648" s="6">
        <f>Amazon[[#This Row],[actual_price]]*Amazon[[#This Row],[rating_count]]</f>
        <v>27692500</v>
      </c>
    </row>
    <row r="649" spans="1:18">
      <c r="A649" s="5" t="s">
        <v>1368</v>
      </c>
      <c r="B649" s="5" t="s">
        <v>1369</v>
      </c>
      <c r="C649" s="5" t="s">
        <v>1370</v>
      </c>
      <c r="D649" s="5" t="s">
        <v>2941</v>
      </c>
      <c r="E649" s="5" t="s">
        <v>2942</v>
      </c>
      <c r="F649" s="5" t="s">
        <v>3044</v>
      </c>
      <c r="G649" s="5" t="s">
        <v>3045</v>
      </c>
      <c r="H649" s="5">
        <v>59</v>
      </c>
      <c r="I649" s="5" t="str">
        <f>IF(Amazon[[#This Row],[discounted_price]]&lt;200,"&lt;₹200",IF(OR(Amazon[[#This Row],[discounted_price]]=200,Amazon[[#This Row],[discounted_price]]&lt;=500),"₹200 - ₹500","&gt;₹500"))</f>
        <v>&lt;₹200</v>
      </c>
      <c r="J649" s="5">
        <v>59</v>
      </c>
      <c r="K649" s="7">
        <f>(Amazon[[#This Row],[actual_price]]-Amazon[[#This Row],[discounted_price]])/Amazon[[#This Row],[actual_price]]*100</f>
        <v>0</v>
      </c>
      <c r="L649" s="8">
        <v>0</v>
      </c>
      <c r="M6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649" s="8" t="str">
        <f>IF(Amazon[[#This Row],[discount_percentage]]&gt;=50%,"Yes", "NO")</f>
        <v>NO</v>
      </c>
      <c r="O649" s="5">
        <v>3.8</v>
      </c>
      <c r="P649" s="6">
        <v>5958</v>
      </c>
      <c r="Q649" s="6">
        <f>AVERAGE(Amazon[[#This Row],[rating]]+Amazon[[#This Row],[rating_count]]/1000)</f>
        <v>9.7579999999999991</v>
      </c>
      <c r="R649" s="6">
        <f>Amazon[[#This Row],[actual_price]]*Amazon[[#This Row],[rating_count]]</f>
        <v>351522</v>
      </c>
    </row>
    <row r="650" spans="1:18">
      <c r="A650" s="5" t="s">
        <v>1371</v>
      </c>
      <c r="B650" s="5" t="s">
        <v>1372</v>
      </c>
      <c r="C650" s="5" t="s">
        <v>735</v>
      </c>
      <c r="D650" s="5" t="s">
        <v>2948</v>
      </c>
      <c r="E650" s="5" t="s">
        <v>2971</v>
      </c>
      <c r="F650" s="5" t="s">
        <v>2972</v>
      </c>
      <c r="G650" s="5" t="s">
        <v>2973</v>
      </c>
      <c r="H650" s="5">
        <v>571</v>
      </c>
      <c r="I650" s="5" t="str">
        <f>IF(Amazon[[#This Row],[discounted_price]]&lt;200,"&lt;₹200",IF(OR(Amazon[[#This Row],[discounted_price]]=200,Amazon[[#This Row],[discounted_price]]&lt;=500),"₹200 - ₹500","&gt;₹500"))</f>
        <v>&gt;₹500</v>
      </c>
      <c r="J650" s="5">
        <v>999</v>
      </c>
      <c r="K650" s="7">
        <f>(Amazon[[#This Row],[actual_price]]-Amazon[[#This Row],[discounted_price]])/Amazon[[#This Row],[actual_price]]*100</f>
        <v>42.842842842842842</v>
      </c>
      <c r="L650" s="8">
        <v>0.43</v>
      </c>
      <c r="M6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50" s="8" t="str">
        <f>IF(Amazon[[#This Row],[discount_percentage]]&gt;=50%,"Yes", "NO")</f>
        <v>NO</v>
      </c>
      <c r="O650" s="5">
        <v>4.3</v>
      </c>
      <c r="P650" s="6">
        <v>38221</v>
      </c>
      <c r="Q650" s="6">
        <f>AVERAGE(Amazon[[#This Row],[rating]]+Amazon[[#This Row],[rating_count]]/1000)</f>
        <v>42.520999999999994</v>
      </c>
      <c r="R650" s="6">
        <f>Amazon[[#This Row],[actual_price]]*Amazon[[#This Row],[rating_count]]</f>
        <v>38182779</v>
      </c>
    </row>
    <row r="651" spans="1:18">
      <c r="A651" s="5" t="s">
        <v>1373</v>
      </c>
      <c r="B651" s="5" t="s">
        <v>1374</v>
      </c>
      <c r="C651" s="5" t="s">
        <v>1305</v>
      </c>
      <c r="D651" s="5" t="s">
        <v>2948</v>
      </c>
      <c r="E651" s="5" t="s">
        <v>2956</v>
      </c>
      <c r="F651" s="5" t="s">
        <v>2966</v>
      </c>
      <c r="G651" s="5" t="s">
        <v>3038</v>
      </c>
      <c r="H651" s="5">
        <v>549</v>
      </c>
      <c r="I651" s="5" t="str">
        <f>IF(Amazon[[#This Row],[discounted_price]]&lt;200,"&lt;₹200",IF(OR(Amazon[[#This Row],[discounted_price]]=200,Amazon[[#This Row],[discounted_price]]&lt;=500),"₹200 - ₹500","&gt;₹500"))</f>
        <v>&gt;₹500</v>
      </c>
      <c r="J651" s="5">
        <v>999</v>
      </c>
      <c r="K651" s="7">
        <f>(Amazon[[#This Row],[actual_price]]-Amazon[[#This Row],[discounted_price]])/Amazon[[#This Row],[actual_price]]*100</f>
        <v>45.045045045045043</v>
      </c>
      <c r="L651" s="8">
        <v>0.45</v>
      </c>
      <c r="M6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51" s="8" t="str">
        <f>IF(Amazon[[#This Row],[discount_percentage]]&gt;=50%,"Yes", "NO")</f>
        <v>NO</v>
      </c>
      <c r="O651" s="5">
        <v>3.9</v>
      </c>
      <c r="P651" s="6">
        <v>64705</v>
      </c>
      <c r="Q651" s="6">
        <f>AVERAGE(Amazon[[#This Row],[rating]]+Amazon[[#This Row],[rating_count]]/1000)</f>
        <v>68.605000000000004</v>
      </c>
      <c r="R651" s="6">
        <f>Amazon[[#This Row],[actual_price]]*Amazon[[#This Row],[rating_count]]</f>
        <v>64640295</v>
      </c>
    </row>
    <row r="652" spans="1:18">
      <c r="A652" s="5" t="s">
        <v>1375</v>
      </c>
      <c r="B652" s="5" t="s">
        <v>1376</v>
      </c>
      <c r="C652" s="5" t="s">
        <v>1214</v>
      </c>
      <c r="D652" s="5" t="s">
        <v>2941</v>
      </c>
      <c r="E652" s="5" t="s">
        <v>2942</v>
      </c>
      <c r="F652" s="5" t="s">
        <v>2997</v>
      </c>
      <c r="G652" s="5" t="s">
        <v>3016</v>
      </c>
      <c r="H652" s="5">
        <v>448</v>
      </c>
      <c r="I652" s="5" t="str">
        <f>IF(Amazon[[#This Row],[discounted_price]]&lt;200,"&lt;₹200",IF(OR(Amazon[[#This Row],[discounted_price]]=200,Amazon[[#This Row],[discounted_price]]&lt;=500),"₹200 - ₹500","&gt;₹500"))</f>
        <v>₹200 - ₹500</v>
      </c>
      <c r="J652" s="5">
        <v>699</v>
      </c>
      <c r="K652" s="7">
        <f>(Amazon[[#This Row],[actual_price]]-Amazon[[#This Row],[discounted_price]])/Amazon[[#This Row],[actual_price]]*100</f>
        <v>35.908440629470675</v>
      </c>
      <c r="L652" s="8">
        <v>0.36</v>
      </c>
      <c r="M6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52" s="8" t="str">
        <f>IF(Amazon[[#This Row],[discount_percentage]]&gt;=50%,"Yes", "NO")</f>
        <v>NO</v>
      </c>
      <c r="O652" s="5">
        <v>3.9</v>
      </c>
      <c r="P652" s="6">
        <v>17348</v>
      </c>
      <c r="Q652" s="6">
        <f>AVERAGE(Amazon[[#This Row],[rating]]+Amazon[[#This Row],[rating_count]]/1000)</f>
        <v>21.247999999999998</v>
      </c>
      <c r="R652" s="6">
        <f>Amazon[[#This Row],[actual_price]]*Amazon[[#This Row],[rating_count]]</f>
        <v>12126252</v>
      </c>
    </row>
    <row r="653" spans="1:18">
      <c r="A653" s="5" t="s">
        <v>1377</v>
      </c>
      <c r="B653" s="5" t="s">
        <v>1378</v>
      </c>
      <c r="C653" s="5" t="s">
        <v>726</v>
      </c>
      <c r="D653" s="5" t="s">
        <v>2948</v>
      </c>
      <c r="E653" s="5" t="s">
        <v>2979</v>
      </c>
      <c r="F653" s="5" t="s">
        <v>2980</v>
      </c>
      <c r="G653" s="5" t="s">
        <v>2981</v>
      </c>
      <c r="H653" s="7">
        <v>1499</v>
      </c>
      <c r="I653" s="7" t="str">
        <f>IF(Amazon[[#This Row],[discounted_price]]&lt;200,"&lt;₹200",IF(OR(Amazon[[#This Row],[discounted_price]]=200,Amazon[[#This Row],[discounted_price]]&lt;=500),"₹200 - ₹500","&gt;₹500"))</f>
        <v>&gt;₹500</v>
      </c>
      <c r="J653" s="7">
        <v>2999</v>
      </c>
      <c r="K653" s="7">
        <f>(Amazon[[#This Row],[actual_price]]-Amazon[[#This Row],[discounted_price]])/Amazon[[#This Row],[actual_price]]*100</f>
        <v>50.016672224074689</v>
      </c>
      <c r="L653" s="8">
        <v>0.5</v>
      </c>
      <c r="M6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53" s="8" t="str">
        <f>IF(Amazon[[#This Row],[discount_percentage]]&gt;=50%,"Yes", "NO")</f>
        <v>Yes</v>
      </c>
      <c r="O653" s="5">
        <v>3.7</v>
      </c>
      <c r="P653" s="6">
        <v>87798</v>
      </c>
      <c r="Q653" s="6">
        <f>AVERAGE(Amazon[[#This Row],[rating]]+Amazon[[#This Row],[rating_count]]/1000)</f>
        <v>91.498000000000005</v>
      </c>
      <c r="R653" s="6">
        <f>Amazon[[#This Row],[actual_price]]*Amazon[[#This Row],[rating_count]]</f>
        <v>263306202</v>
      </c>
    </row>
    <row r="654" spans="1:18">
      <c r="A654" s="5" t="s">
        <v>1379</v>
      </c>
      <c r="B654" s="5" t="s">
        <v>1380</v>
      </c>
      <c r="C654" s="5" t="s">
        <v>1381</v>
      </c>
      <c r="D654" s="5" t="s">
        <v>2948</v>
      </c>
      <c r="E654" s="5" t="s">
        <v>3018</v>
      </c>
      <c r="F654" s="5" t="s">
        <v>2950</v>
      </c>
      <c r="G654" s="5" t="s">
        <v>3046</v>
      </c>
      <c r="H654" s="5">
        <v>299</v>
      </c>
      <c r="I654" s="5" t="str">
        <f>IF(Amazon[[#This Row],[discounted_price]]&lt;200,"&lt;₹200",IF(OR(Amazon[[#This Row],[discounted_price]]=200,Amazon[[#This Row],[discounted_price]]&lt;=500),"₹200 - ₹500","&gt;₹500"))</f>
        <v>₹200 - ₹500</v>
      </c>
      <c r="J654" s="5">
        <v>499</v>
      </c>
      <c r="K654" s="7">
        <f>(Amazon[[#This Row],[actual_price]]-Amazon[[#This Row],[discounted_price]])/Amazon[[#This Row],[actual_price]]*100</f>
        <v>40.080160320641284</v>
      </c>
      <c r="L654" s="8">
        <v>0.4</v>
      </c>
      <c r="M6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54" s="8" t="str">
        <f>IF(Amazon[[#This Row],[discount_percentage]]&gt;=50%,"Yes", "NO")</f>
        <v>NO</v>
      </c>
      <c r="O654" s="5">
        <v>4.2</v>
      </c>
      <c r="P654" s="6">
        <v>24432</v>
      </c>
      <c r="Q654" s="6">
        <f>AVERAGE(Amazon[[#This Row],[rating]]+Amazon[[#This Row],[rating_count]]/1000)</f>
        <v>28.631999999999998</v>
      </c>
      <c r="R654" s="6">
        <f>Amazon[[#This Row],[actual_price]]*Amazon[[#This Row],[rating_count]]</f>
        <v>12191568</v>
      </c>
    </row>
    <row r="655" spans="1:18">
      <c r="A655" s="5" t="s">
        <v>1382</v>
      </c>
      <c r="B655" s="5" t="s">
        <v>1383</v>
      </c>
      <c r="C655" s="5" t="s">
        <v>1158</v>
      </c>
      <c r="D655" s="5" t="s">
        <v>2941</v>
      </c>
      <c r="E655" s="5" t="s">
        <v>2995</v>
      </c>
      <c r="F655" s="5" t="s">
        <v>2996</v>
      </c>
      <c r="H655" s="5">
        <v>579</v>
      </c>
      <c r="I655" s="5" t="str">
        <f>IF(Amazon[[#This Row],[discounted_price]]&lt;200,"&lt;₹200",IF(OR(Amazon[[#This Row],[discounted_price]]=200,Amazon[[#This Row],[discounted_price]]&lt;=500),"₹200 - ₹500","&gt;₹500"))</f>
        <v>&gt;₹500</v>
      </c>
      <c r="J655" s="7">
        <v>1400</v>
      </c>
      <c r="K655" s="7">
        <f>(Amazon[[#This Row],[actual_price]]-Amazon[[#This Row],[discounted_price]])/Amazon[[#This Row],[actual_price]]*100</f>
        <v>58.642857142857139</v>
      </c>
      <c r="L655" s="8">
        <v>0.59</v>
      </c>
      <c r="M6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55" s="8" t="str">
        <f>IF(Amazon[[#This Row],[discount_percentage]]&gt;=50%,"Yes", "NO")</f>
        <v>Yes</v>
      </c>
      <c r="O655" s="5">
        <v>4.3</v>
      </c>
      <c r="P655" s="6">
        <v>189104</v>
      </c>
      <c r="Q655" s="6">
        <f>AVERAGE(Amazon[[#This Row],[rating]]+Amazon[[#This Row],[rating_count]]/1000)</f>
        <v>193.40400000000002</v>
      </c>
      <c r="R655" s="6">
        <f>Amazon[[#This Row],[actual_price]]*Amazon[[#This Row],[rating_count]]</f>
        <v>264745600</v>
      </c>
    </row>
    <row r="656" spans="1:18">
      <c r="A656" s="5" t="s">
        <v>1384</v>
      </c>
      <c r="B656" s="5" t="s">
        <v>1385</v>
      </c>
      <c r="C656" s="5" t="s">
        <v>1386</v>
      </c>
      <c r="D656" s="5" t="s">
        <v>2948</v>
      </c>
      <c r="E656" s="5" t="s">
        <v>3018</v>
      </c>
      <c r="F656" s="5" t="s">
        <v>3047</v>
      </c>
      <c r="G656" s="5" t="s">
        <v>3048</v>
      </c>
      <c r="H656" s="7">
        <v>2499</v>
      </c>
      <c r="I656" s="7" t="str">
        <f>IF(Amazon[[#This Row],[discounted_price]]&lt;200,"&lt;₹200",IF(OR(Amazon[[#This Row],[discounted_price]]=200,Amazon[[#This Row],[discounted_price]]&lt;=500),"₹200 - ₹500","&gt;₹500"))</f>
        <v>&gt;₹500</v>
      </c>
      <c r="J656" s="7">
        <v>3299</v>
      </c>
      <c r="K656" s="7">
        <f>(Amazon[[#This Row],[actual_price]]-Amazon[[#This Row],[discounted_price]])/Amazon[[#This Row],[actual_price]]*100</f>
        <v>24.249772658381328</v>
      </c>
      <c r="L656" s="8">
        <v>0.24</v>
      </c>
      <c r="M6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56" s="8" t="str">
        <f>IF(Amazon[[#This Row],[discount_percentage]]&gt;=50%,"Yes", "NO")</f>
        <v>NO</v>
      </c>
      <c r="O656" s="5">
        <v>4.2</v>
      </c>
      <c r="P656" s="6">
        <v>93112</v>
      </c>
      <c r="Q656" s="6">
        <f>AVERAGE(Amazon[[#This Row],[rating]]+Amazon[[#This Row],[rating_count]]/1000)</f>
        <v>97.311999999999998</v>
      </c>
      <c r="R656" s="6">
        <f>Amazon[[#This Row],[actual_price]]*Amazon[[#This Row],[rating_count]]</f>
        <v>307176488</v>
      </c>
    </row>
    <row r="657" spans="1:18">
      <c r="A657" s="5" t="s">
        <v>1387</v>
      </c>
      <c r="B657" s="5" t="s">
        <v>1388</v>
      </c>
      <c r="C657" s="5" t="s">
        <v>726</v>
      </c>
      <c r="D657" s="5" t="s">
        <v>2948</v>
      </c>
      <c r="E657" s="5" t="s">
        <v>2979</v>
      </c>
      <c r="F657" s="5" t="s">
        <v>2980</v>
      </c>
      <c r="G657" s="5" t="s">
        <v>2981</v>
      </c>
      <c r="H657" s="7">
        <v>1199</v>
      </c>
      <c r="I657" s="7" t="str">
        <f>IF(Amazon[[#This Row],[discounted_price]]&lt;200,"&lt;₹200",IF(OR(Amazon[[#This Row],[discounted_price]]=200,Amazon[[#This Row],[discounted_price]]&lt;=500),"₹200 - ₹500","&gt;₹500"))</f>
        <v>&gt;₹500</v>
      </c>
      <c r="J657" s="7">
        <v>5999</v>
      </c>
      <c r="K657" s="7">
        <f>(Amazon[[#This Row],[actual_price]]-Amazon[[#This Row],[discounted_price]])/Amazon[[#This Row],[actual_price]]*100</f>
        <v>80.013335555925991</v>
      </c>
      <c r="L657" s="8">
        <v>0.8</v>
      </c>
      <c r="M6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57" s="8" t="str">
        <f>IF(Amazon[[#This Row],[discount_percentage]]&gt;=50%,"Yes", "NO")</f>
        <v>Yes</v>
      </c>
      <c r="O657" s="5">
        <v>3.9</v>
      </c>
      <c r="P657" s="6">
        <v>47521</v>
      </c>
      <c r="Q657" s="6">
        <f>AVERAGE(Amazon[[#This Row],[rating]]+Amazon[[#This Row],[rating_count]]/1000)</f>
        <v>51.420999999999999</v>
      </c>
      <c r="R657" s="6">
        <f>Amazon[[#This Row],[actual_price]]*Amazon[[#This Row],[rating_count]]</f>
        <v>285078479</v>
      </c>
    </row>
    <row r="658" spans="1:18">
      <c r="A658" s="5" t="s">
        <v>1389</v>
      </c>
      <c r="B658" s="5" t="s">
        <v>1390</v>
      </c>
      <c r="C658" s="5" t="s">
        <v>1331</v>
      </c>
      <c r="D658" s="5" t="s">
        <v>2948</v>
      </c>
      <c r="E658" s="5" t="s">
        <v>3006</v>
      </c>
      <c r="F658" s="5" t="s">
        <v>3039</v>
      </c>
      <c r="H658" s="5">
        <v>399</v>
      </c>
      <c r="I658" s="5" t="str">
        <f>IF(Amazon[[#This Row],[discounted_price]]&lt;200,"&lt;₹200",IF(OR(Amazon[[#This Row],[discounted_price]]=200,Amazon[[#This Row],[discounted_price]]&lt;=500),"₹200 - ₹500","&gt;₹500"))</f>
        <v>₹200 - ₹500</v>
      </c>
      <c r="J658" s="5">
        <v>499</v>
      </c>
      <c r="K658" s="7">
        <f>(Amazon[[#This Row],[actual_price]]-Amazon[[#This Row],[discounted_price]])/Amazon[[#This Row],[actual_price]]*100</f>
        <v>20.040080160320642</v>
      </c>
      <c r="L658" s="8">
        <v>0.2</v>
      </c>
      <c r="M6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58" s="8" t="str">
        <f>IF(Amazon[[#This Row],[discount_percentage]]&gt;=50%,"Yes", "NO")</f>
        <v>NO</v>
      </c>
      <c r="O658" s="5">
        <v>4.3</v>
      </c>
      <c r="P658" s="6">
        <v>27201</v>
      </c>
      <c r="Q658" s="6">
        <f>AVERAGE(Amazon[[#This Row],[rating]]+Amazon[[#This Row],[rating_count]]/1000)</f>
        <v>31.501000000000001</v>
      </c>
      <c r="R658" s="6">
        <f>Amazon[[#This Row],[actual_price]]*Amazon[[#This Row],[rating_count]]</f>
        <v>13573299</v>
      </c>
    </row>
    <row r="659" spans="1:18">
      <c r="A659" s="5" t="s">
        <v>1391</v>
      </c>
      <c r="B659" s="5" t="s">
        <v>1392</v>
      </c>
      <c r="C659" s="5" t="s">
        <v>1161</v>
      </c>
      <c r="D659" s="5" t="s">
        <v>2941</v>
      </c>
      <c r="E659" s="5" t="s">
        <v>2942</v>
      </c>
      <c r="F659" s="5" t="s">
        <v>2997</v>
      </c>
      <c r="G659" s="5" t="s">
        <v>2998</v>
      </c>
      <c r="H659" s="5">
        <v>279</v>
      </c>
      <c r="I659" s="5" t="str">
        <f>IF(Amazon[[#This Row],[discounted_price]]&lt;200,"&lt;₹200",IF(OR(Amazon[[#This Row],[discounted_price]]=200,Amazon[[#This Row],[discounted_price]]&lt;=500),"₹200 - ₹500","&gt;₹500"))</f>
        <v>₹200 - ₹500</v>
      </c>
      <c r="J659" s="5">
        <v>375</v>
      </c>
      <c r="K659" s="7">
        <f>(Amazon[[#This Row],[actual_price]]-Amazon[[#This Row],[discounted_price]])/Amazon[[#This Row],[actual_price]]*100</f>
        <v>25.6</v>
      </c>
      <c r="L659" s="8">
        <v>0.26</v>
      </c>
      <c r="M6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59" s="8" t="str">
        <f>IF(Amazon[[#This Row],[discount_percentage]]&gt;=50%,"Yes", "NO")</f>
        <v>NO</v>
      </c>
      <c r="O659" s="5">
        <v>4.3</v>
      </c>
      <c r="P659" s="6">
        <v>31534</v>
      </c>
      <c r="Q659" s="6">
        <f>AVERAGE(Amazon[[#This Row],[rating]]+Amazon[[#This Row],[rating_count]]/1000)</f>
        <v>35.833999999999996</v>
      </c>
      <c r="R659" s="6">
        <f>Amazon[[#This Row],[actual_price]]*Amazon[[#This Row],[rating_count]]</f>
        <v>11825250</v>
      </c>
    </row>
    <row r="660" spans="1:18">
      <c r="A660" s="5" t="s">
        <v>1393</v>
      </c>
      <c r="B660" s="5" t="s">
        <v>1394</v>
      </c>
      <c r="C660" s="5" t="s">
        <v>695</v>
      </c>
      <c r="D660" s="5" t="s">
        <v>2948</v>
      </c>
      <c r="E660" s="5" t="s">
        <v>2969</v>
      </c>
      <c r="F660" s="5" t="s">
        <v>2970</v>
      </c>
      <c r="H660" s="7">
        <v>2499</v>
      </c>
      <c r="I660" s="7" t="str">
        <f>IF(Amazon[[#This Row],[discounted_price]]&lt;200,"&lt;₹200",IF(OR(Amazon[[#This Row],[discounted_price]]=200,Amazon[[#This Row],[discounted_price]]&lt;=500),"₹200 - ₹500","&gt;₹500"))</f>
        <v>&gt;₹500</v>
      </c>
      <c r="J660" s="7">
        <v>4999</v>
      </c>
      <c r="K660" s="7">
        <f>(Amazon[[#This Row],[actual_price]]-Amazon[[#This Row],[discounted_price]])/Amazon[[#This Row],[actual_price]]*100</f>
        <v>50.010002000400078</v>
      </c>
      <c r="L660" s="8">
        <v>0.5</v>
      </c>
      <c r="M6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60" s="8" t="str">
        <f>IF(Amazon[[#This Row],[discount_percentage]]&gt;=50%,"Yes", "NO")</f>
        <v>Yes</v>
      </c>
      <c r="O660" s="5">
        <v>3.9</v>
      </c>
      <c r="P660" s="6">
        <v>7571</v>
      </c>
      <c r="Q660" s="6">
        <f>AVERAGE(Amazon[[#This Row],[rating]]+Amazon[[#This Row],[rating_count]]/1000)</f>
        <v>11.471</v>
      </c>
      <c r="R660" s="6">
        <f>Amazon[[#This Row],[actual_price]]*Amazon[[#This Row],[rating_count]]</f>
        <v>37847429</v>
      </c>
    </row>
    <row r="661" spans="1:18">
      <c r="A661" s="5" t="s">
        <v>1395</v>
      </c>
      <c r="B661" s="5" t="s">
        <v>1396</v>
      </c>
      <c r="C661" s="5" t="s">
        <v>1326</v>
      </c>
      <c r="D661" s="5" t="s">
        <v>3008</v>
      </c>
      <c r="E661" s="5" t="s">
        <v>3009</v>
      </c>
      <c r="F661" s="5" t="s">
        <v>3010</v>
      </c>
      <c r="G661" s="5" t="s">
        <v>3011</v>
      </c>
      <c r="H661" s="5">
        <v>137</v>
      </c>
      <c r="I661" s="5" t="str">
        <f>IF(Amazon[[#This Row],[discounted_price]]&lt;200,"&lt;₹200",IF(OR(Amazon[[#This Row],[discounted_price]]=200,Amazon[[#This Row],[discounted_price]]&lt;=500),"₹200 - ₹500","&gt;₹500"))</f>
        <v>&lt;₹200</v>
      </c>
      <c r="J661" s="5">
        <v>160</v>
      </c>
      <c r="K661" s="7">
        <f>(Amazon[[#This Row],[actual_price]]-Amazon[[#This Row],[discounted_price]])/Amazon[[#This Row],[actual_price]]*100</f>
        <v>14.374999999999998</v>
      </c>
      <c r="L661" s="8">
        <v>0.14000000000000001</v>
      </c>
      <c r="M6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61" s="8" t="str">
        <f>IF(Amazon[[#This Row],[discount_percentage]]&gt;=50%,"Yes", "NO")</f>
        <v>NO</v>
      </c>
      <c r="O661" s="5">
        <v>4.4000000000000004</v>
      </c>
      <c r="P661" s="6">
        <v>6537</v>
      </c>
      <c r="Q661" s="6">
        <f>AVERAGE(Amazon[[#This Row],[rating]]+Amazon[[#This Row],[rating_count]]/1000)</f>
        <v>10.937000000000001</v>
      </c>
      <c r="R661" s="6">
        <f>Amazon[[#This Row],[actual_price]]*Amazon[[#This Row],[rating_count]]</f>
        <v>1045920</v>
      </c>
    </row>
    <row r="662" spans="1:18">
      <c r="A662" s="5" t="s">
        <v>1397</v>
      </c>
      <c r="B662" s="5" t="s">
        <v>1398</v>
      </c>
      <c r="C662" s="5" t="s">
        <v>1272</v>
      </c>
      <c r="D662" s="5" t="s">
        <v>2941</v>
      </c>
      <c r="E662" s="5" t="s">
        <v>2942</v>
      </c>
      <c r="F662" s="5" t="s">
        <v>3033</v>
      </c>
      <c r="H662" s="5">
        <v>299</v>
      </c>
      <c r="I662" s="5" t="str">
        <f>IF(Amazon[[#This Row],[discounted_price]]&lt;200,"&lt;₹200",IF(OR(Amazon[[#This Row],[discounted_price]]=200,Amazon[[#This Row],[discounted_price]]&lt;=500),"₹200 - ₹500","&gt;₹500"))</f>
        <v>₹200 - ₹500</v>
      </c>
      <c r="J662" s="5">
        <v>499</v>
      </c>
      <c r="K662" s="7">
        <f>(Amazon[[#This Row],[actual_price]]-Amazon[[#This Row],[discounted_price]])/Amazon[[#This Row],[actual_price]]*100</f>
        <v>40.080160320641284</v>
      </c>
      <c r="L662" s="8">
        <v>0.4</v>
      </c>
      <c r="M6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62" s="8" t="str">
        <f>IF(Amazon[[#This Row],[discount_percentage]]&gt;=50%,"Yes", "NO")</f>
        <v>NO</v>
      </c>
      <c r="O662" s="5">
        <v>4.5</v>
      </c>
      <c r="P662" s="6">
        <v>21010</v>
      </c>
      <c r="Q662" s="6">
        <f>AVERAGE(Amazon[[#This Row],[rating]]+Amazon[[#This Row],[rating_count]]/1000)</f>
        <v>25.51</v>
      </c>
      <c r="R662" s="6">
        <f>Amazon[[#This Row],[actual_price]]*Amazon[[#This Row],[rating_count]]</f>
        <v>10483990</v>
      </c>
    </row>
    <row r="663" spans="1:18">
      <c r="A663" s="5" t="s">
        <v>1399</v>
      </c>
      <c r="B663" s="5" t="s">
        <v>1400</v>
      </c>
      <c r="C663" s="5" t="s">
        <v>726</v>
      </c>
      <c r="D663" s="5" t="s">
        <v>2948</v>
      </c>
      <c r="E663" s="5" t="s">
        <v>2979</v>
      </c>
      <c r="F663" s="5" t="s">
        <v>2980</v>
      </c>
      <c r="G663" s="5" t="s">
        <v>2981</v>
      </c>
      <c r="H663" s="7">
        <v>1799</v>
      </c>
      <c r="I663" s="7" t="str">
        <f>IF(Amazon[[#This Row],[discounted_price]]&lt;200,"&lt;₹200",IF(OR(Amazon[[#This Row],[discounted_price]]=200,Amazon[[#This Row],[discounted_price]]&lt;=500),"₹200 - ₹500","&gt;₹500"))</f>
        <v>&gt;₹500</v>
      </c>
      <c r="J663" s="7">
        <v>3999</v>
      </c>
      <c r="K663" s="7">
        <f>(Amazon[[#This Row],[actual_price]]-Amazon[[#This Row],[discounted_price]])/Amazon[[#This Row],[actual_price]]*100</f>
        <v>55.013753438359593</v>
      </c>
      <c r="L663" s="8">
        <v>0.55000000000000004</v>
      </c>
      <c r="M6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63" s="8" t="str">
        <f>IF(Amazon[[#This Row],[discount_percentage]]&gt;=50%,"Yes", "NO")</f>
        <v>Yes</v>
      </c>
      <c r="O663" s="5">
        <v>3.9</v>
      </c>
      <c r="P663" s="6">
        <v>3517</v>
      </c>
      <c r="Q663" s="6">
        <f>AVERAGE(Amazon[[#This Row],[rating]]+Amazon[[#This Row],[rating_count]]/1000)</f>
        <v>7.4169999999999998</v>
      </c>
      <c r="R663" s="6">
        <f>Amazon[[#This Row],[actual_price]]*Amazon[[#This Row],[rating_count]]</f>
        <v>14064483</v>
      </c>
    </row>
    <row r="664" spans="1:18">
      <c r="A664" s="5" t="s">
        <v>1401</v>
      </c>
      <c r="B664" s="5" t="s">
        <v>1402</v>
      </c>
      <c r="C664" s="5" t="s">
        <v>1305</v>
      </c>
      <c r="D664" s="5" t="s">
        <v>2948</v>
      </c>
      <c r="E664" s="5" t="s">
        <v>2956</v>
      </c>
      <c r="F664" s="5" t="s">
        <v>2966</v>
      </c>
      <c r="G664" s="5" t="s">
        <v>3038</v>
      </c>
      <c r="H664" s="7">
        <v>1999</v>
      </c>
      <c r="I664" s="7" t="str">
        <f>IF(Amazon[[#This Row],[discounted_price]]&lt;200,"&lt;₹200",IF(OR(Amazon[[#This Row],[discounted_price]]=200,Amazon[[#This Row],[discounted_price]]&lt;=500),"₹200 - ₹500","&gt;₹500"))</f>
        <v>&gt;₹500</v>
      </c>
      <c r="J664" s="7">
        <v>2999</v>
      </c>
      <c r="K664" s="7">
        <f>(Amazon[[#This Row],[actual_price]]-Amazon[[#This Row],[discounted_price]])/Amazon[[#This Row],[actual_price]]*100</f>
        <v>33.344448149383126</v>
      </c>
      <c r="L664" s="8">
        <v>0.33</v>
      </c>
      <c r="M6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64" s="8" t="str">
        <f>IF(Amazon[[#This Row],[discount_percentage]]&gt;=50%,"Yes", "NO")</f>
        <v>NO</v>
      </c>
      <c r="O664" s="5">
        <v>4.3</v>
      </c>
      <c r="P664" s="6">
        <v>63899</v>
      </c>
      <c r="Q664" s="6">
        <f>AVERAGE(Amazon[[#This Row],[rating]]+Amazon[[#This Row],[rating_count]]/1000)</f>
        <v>68.198999999999998</v>
      </c>
      <c r="R664" s="6">
        <f>Amazon[[#This Row],[actual_price]]*Amazon[[#This Row],[rating_count]]</f>
        <v>191633101</v>
      </c>
    </row>
    <row r="665" spans="1:18">
      <c r="A665" s="5" t="s">
        <v>1403</v>
      </c>
      <c r="B665" s="5" t="s">
        <v>1404</v>
      </c>
      <c r="C665" s="5" t="s">
        <v>1405</v>
      </c>
      <c r="D665" s="5" t="s">
        <v>2941</v>
      </c>
      <c r="E665" s="5" t="s">
        <v>2942</v>
      </c>
      <c r="F665" s="5" t="s">
        <v>3049</v>
      </c>
      <c r="G665" s="5" t="s">
        <v>2989</v>
      </c>
      <c r="H665" s="5">
        <v>399</v>
      </c>
      <c r="I665" s="5" t="str">
        <f>IF(Amazon[[#This Row],[discounted_price]]&lt;200,"&lt;₹200",IF(OR(Amazon[[#This Row],[discounted_price]]=200,Amazon[[#This Row],[discounted_price]]&lt;=500),"₹200 - ₹500","&gt;₹500"))</f>
        <v>₹200 - ₹500</v>
      </c>
      <c r="J665" s="7">
        <v>1499</v>
      </c>
      <c r="K665" s="7">
        <f>(Amazon[[#This Row],[actual_price]]-Amazon[[#This Row],[discounted_price]])/Amazon[[#This Row],[actual_price]]*100</f>
        <v>73.382254836557706</v>
      </c>
      <c r="L665" s="8">
        <v>0.73</v>
      </c>
      <c r="M6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65" s="8" t="str">
        <f>IF(Amazon[[#This Row],[discount_percentage]]&gt;=50%,"Yes", "NO")</f>
        <v>Yes</v>
      </c>
      <c r="O665" s="5">
        <v>4.0999999999999996</v>
      </c>
      <c r="P665" s="6">
        <v>5730</v>
      </c>
      <c r="Q665" s="6">
        <f>AVERAGE(Amazon[[#This Row],[rating]]+Amazon[[#This Row],[rating_count]]/1000)</f>
        <v>9.83</v>
      </c>
      <c r="R665" s="6">
        <f>Amazon[[#This Row],[actual_price]]*Amazon[[#This Row],[rating_count]]</f>
        <v>8589270</v>
      </c>
    </row>
    <row r="666" spans="1:18">
      <c r="A666" s="5" t="s">
        <v>1406</v>
      </c>
      <c r="B666" s="5" t="s">
        <v>1407</v>
      </c>
      <c r="C666" s="5" t="s">
        <v>1408</v>
      </c>
      <c r="D666" s="5" t="s">
        <v>2941</v>
      </c>
      <c r="E666" s="5" t="s">
        <v>2942</v>
      </c>
      <c r="F666" s="5" t="s">
        <v>3029</v>
      </c>
      <c r="G666" s="5" t="s">
        <v>3050</v>
      </c>
      <c r="H666" s="7">
        <v>1699</v>
      </c>
      <c r="I666" s="7" t="str">
        <f>IF(Amazon[[#This Row],[discounted_price]]&lt;200,"&lt;₹200",IF(OR(Amazon[[#This Row],[discounted_price]]=200,Amazon[[#This Row],[discounted_price]]&lt;=500),"₹200 - ₹500","&gt;₹500"))</f>
        <v>&gt;₹500</v>
      </c>
      <c r="J666" s="7">
        <v>3999</v>
      </c>
      <c r="K666" s="7">
        <f>(Amazon[[#This Row],[actual_price]]-Amazon[[#This Row],[discounted_price]])/Amazon[[#This Row],[actual_price]]*100</f>
        <v>57.514378594648662</v>
      </c>
      <c r="L666" s="8">
        <v>0.57999999999999996</v>
      </c>
      <c r="M6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66" s="8" t="str">
        <f>IF(Amazon[[#This Row],[discount_percentage]]&gt;=50%,"Yes", "NO")</f>
        <v>Yes</v>
      </c>
      <c r="O666" s="5">
        <v>4.2</v>
      </c>
      <c r="P666" s="6">
        <v>25488</v>
      </c>
      <c r="Q666" s="6">
        <f>AVERAGE(Amazon[[#This Row],[rating]]+Amazon[[#This Row],[rating_count]]/1000)</f>
        <v>29.687999999999999</v>
      </c>
      <c r="R666" s="6">
        <f>Amazon[[#This Row],[actual_price]]*Amazon[[#This Row],[rating_count]]</f>
        <v>101926512</v>
      </c>
    </row>
    <row r="667" spans="1:18">
      <c r="A667" s="5" t="s">
        <v>1409</v>
      </c>
      <c r="B667" s="5" t="s">
        <v>1410</v>
      </c>
      <c r="C667" s="5" t="s">
        <v>1161</v>
      </c>
      <c r="D667" s="5" t="s">
        <v>2941</v>
      </c>
      <c r="E667" s="5" t="s">
        <v>2942</v>
      </c>
      <c r="F667" s="5" t="s">
        <v>2997</v>
      </c>
      <c r="G667" s="5" t="s">
        <v>2998</v>
      </c>
      <c r="H667" s="5">
        <v>699</v>
      </c>
      <c r="I667" s="5" t="str">
        <f>IF(Amazon[[#This Row],[discounted_price]]&lt;200,"&lt;₹200",IF(OR(Amazon[[#This Row],[discounted_price]]=200,Amazon[[#This Row],[discounted_price]]&lt;=500),"₹200 - ₹500","&gt;₹500"))</f>
        <v>&gt;₹500</v>
      </c>
      <c r="J667" s="5">
        <v>995</v>
      </c>
      <c r="K667" s="7">
        <f>(Amazon[[#This Row],[actual_price]]-Amazon[[#This Row],[discounted_price]])/Amazon[[#This Row],[actual_price]]*100</f>
        <v>29.748743718592962</v>
      </c>
      <c r="L667" s="8">
        <v>0.3</v>
      </c>
      <c r="M6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67" s="8" t="str">
        <f>IF(Amazon[[#This Row],[discount_percentage]]&gt;=50%,"Yes", "NO")</f>
        <v>NO</v>
      </c>
      <c r="O667" s="5">
        <v>4.5</v>
      </c>
      <c r="P667" s="6">
        <v>54405</v>
      </c>
      <c r="Q667" s="6">
        <f>AVERAGE(Amazon[[#This Row],[rating]]+Amazon[[#This Row],[rating_count]]/1000)</f>
        <v>58.905000000000001</v>
      </c>
      <c r="R667" s="6">
        <f>Amazon[[#This Row],[actual_price]]*Amazon[[#This Row],[rating_count]]</f>
        <v>54132975</v>
      </c>
    </row>
    <row r="668" spans="1:18">
      <c r="A668" s="5" t="s">
        <v>1411</v>
      </c>
      <c r="B668" s="5" t="s">
        <v>1412</v>
      </c>
      <c r="C668" s="5" t="s">
        <v>1289</v>
      </c>
      <c r="D668" s="5" t="s">
        <v>2941</v>
      </c>
      <c r="E668" s="5" t="s">
        <v>2945</v>
      </c>
      <c r="F668" s="5" t="s">
        <v>3036</v>
      </c>
      <c r="H668" s="7">
        <v>1149</v>
      </c>
      <c r="I668" s="7" t="str">
        <f>IF(Amazon[[#This Row],[discounted_price]]&lt;200,"&lt;₹200",IF(OR(Amazon[[#This Row],[discounted_price]]=200,Amazon[[#This Row],[discounted_price]]&lt;=500),"₹200 - ₹500","&gt;₹500"))</f>
        <v>&gt;₹500</v>
      </c>
      <c r="J668" s="7">
        <v>1699</v>
      </c>
      <c r="K668" s="7">
        <f>(Amazon[[#This Row],[actual_price]]-Amazon[[#This Row],[discounted_price]])/Amazon[[#This Row],[actual_price]]*100</f>
        <v>32.371983519717482</v>
      </c>
      <c r="L668" s="8">
        <v>0.32</v>
      </c>
      <c r="M6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68" s="8" t="str">
        <f>IF(Amazon[[#This Row],[discount_percentage]]&gt;=50%,"Yes", "NO")</f>
        <v>NO</v>
      </c>
      <c r="O668" s="5">
        <v>4.2</v>
      </c>
      <c r="P668" s="6">
        <v>122478</v>
      </c>
      <c r="Q668" s="6">
        <f>AVERAGE(Amazon[[#This Row],[rating]]+Amazon[[#This Row],[rating_count]]/1000)</f>
        <v>126.678</v>
      </c>
      <c r="R668" s="6">
        <f>Amazon[[#This Row],[actual_price]]*Amazon[[#This Row],[rating_count]]</f>
        <v>208090122</v>
      </c>
    </row>
    <row r="669" spans="1:18">
      <c r="A669" s="5" t="s">
        <v>1413</v>
      </c>
      <c r="B669" s="5" t="s">
        <v>1414</v>
      </c>
      <c r="C669" s="5" t="s">
        <v>1214</v>
      </c>
      <c r="D669" s="5" t="s">
        <v>2941</v>
      </c>
      <c r="E669" s="5" t="s">
        <v>2942</v>
      </c>
      <c r="F669" s="5" t="s">
        <v>2997</v>
      </c>
      <c r="G669" s="5" t="s">
        <v>3016</v>
      </c>
      <c r="H669" s="7">
        <v>1495</v>
      </c>
      <c r="I669" s="7" t="str">
        <f>IF(Amazon[[#This Row],[discounted_price]]&lt;200,"&lt;₹200",IF(OR(Amazon[[#This Row],[discounted_price]]=200,Amazon[[#This Row],[discounted_price]]&lt;=500),"₹200 - ₹500","&gt;₹500"))</f>
        <v>&gt;₹500</v>
      </c>
      <c r="J669" s="7">
        <v>1995</v>
      </c>
      <c r="K669" s="7">
        <f>(Amazon[[#This Row],[actual_price]]-Amazon[[#This Row],[discounted_price]])/Amazon[[#This Row],[actual_price]]*100</f>
        <v>25.062656641604008</v>
      </c>
      <c r="L669" s="8">
        <v>0.25</v>
      </c>
      <c r="M6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69" s="8" t="str">
        <f>IF(Amazon[[#This Row],[discount_percentage]]&gt;=50%,"Yes", "NO")</f>
        <v>NO</v>
      </c>
      <c r="O669" s="5">
        <v>4.3</v>
      </c>
      <c r="P669" s="6">
        <v>7241</v>
      </c>
      <c r="Q669" s="6">
        <f>AVERAGE(Amazon[[#This Row],[rating]]+Amazon[[#This Row],[rating_count]]/1000)</f>
        <v>11.541</v>
      </c>
      <c r="R669" s="6">
        <f>Amazon[[#This Row],[actual_price]]*Amazon[[#This Row],[rating_count]]</f>
        <v>14445795</v>
      </c>
    </row>
    <row r="670" spans="1:18">
      <c r="A670" s="5" t="s">
        <v>1415</v>
      </c>
      <c r="B670" s="5" t="s">
        <v>1416</v>
      </c>
      <c r="C670" s="5" t="s">
        <v>1169</v>
      </c>
      <c r="D670" s="5" t="s">
        <v>2941</v>
      </c>
      <c r="E670" s="5" t="s">
        <v>2942</v>
      </c>
      <c r="F670" s="5" t="s">
        <v>2993</v>
      </c>
      <c r="G670" s="5" t="s">
        <v>3000</v>
      </c>
      <c r="H670" s="5">
        <v>849</v>
      </c>
      <c r="I670" s="5" t="str">
        <f>IF(Amazon[[#This Row],[discounted_price]]&lt;200,"&lt;₹200",IF(OR(Amazon[[#This Row],[discounted_price]]=200,Amazon[[#This Row],[discounted_price]]&lt;=500),"₹200 - ₹500","&gt;₹500"))</f>
        <v>&gt;₹500</v>
      </c>
      <c r="J670" s="7">
        <v>4999</v>
      </c>
      <c r="K670" s="7">
        <f>(Amazon[[#This Row],[actual_price]]-Amazon[[#This Row],[discounted_price]])/Amazon[[#This Row],[actual_price]]*100</f>
        <v>83.016603320664132</v>
      </c>
      <c r="L670" s="8">
        <v>0.83</v>
      </c>
      <c r="M6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670" s="8" t="str">
        <f>IF(Amazon[[#This Row],[discount_percentage]]&gt;=50%,"Yes", "NO")</f>
        <v>Yes</v>
      </c>
      <c r="O670" s="5">
        <v>4</v>
      </c>
      <c r="P670" s="6">
        <v>20457</v>
      </c>
      <c r="Q670" s="6">
        <f>AVERAGE(Amazon[[#This Row],[rating]]+Amazon[[#This Row],[rating_count]]/1000)</f>
        <v>24.457000000000001</v>
      </c>
      <c r="R670" s="6">
        <f>Amazon[[#This Row],[actual_price]]*Amazon[[#This Row],[rating_count]]</f>
        <v>102264543</v>
      </c>
    </row>
    <row r="671" spans="1:18">
      <c r="A671" s="5" t="s">
        <v>1417</v>
      </c>
      <c r="B671" s="5" t="s">
        <v>1418</v>
      </c>
      <c r="C671" s="5" t="s">
        <v>1419</v>
      </c>
      <c r="D671" s="5" t="s">
        <v>3008</v>
      </c>
      <c r="E671" s="5" t="s">
        <v>3021</v>
      </c>
      <c r="F671" s="5" t="s">
        <v>3022</v>
      </c>
      <c r="G671" s="5" t="s">
        <v>3051</v>
      </c>
      <c r="H671" s="5">
        <v>440</v>
      </c>
      <c r="I671" s="5" t="str">
        <f>IF(Amazon[[#This Row],[discounted_price]]&lt;200,"&lt;₹200",IF(OR(Amazon[[#This Row],[discounted_price]]=200,Amazon[[#This Row],[discounted_price]]&lt;=500),"₹200 - ₹500","&gt;₹500"))</f>
        <v>₹200 - ₹500</v>
      </c>
      <c r="J671" s="5">
        <v>440</v>
      </c>
      <c r="K671" s="7">
        <f>(Amazon[[#This Row],[actual_price]]-Amazon[[#This Row],[discounted_price]])/Amazon[[#This Row],[actual_price]]*100</f>
        <v>0</v>
      </c>
      <c r="L671" s="8">
        <v>0</v>
      </c>
      <c r="M6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671" s="8" t="str">
        <f>IF(Amazon[[#This Row],[discount_percentage]]&gt;=50%,"Yes", "NO")</f>
        <v>NO</v>
      </c>
      <c r="O671" s="5">
        <v>4.5</v>
      </c>
      <c r="P671" s="6">
        <v>8610</v>
      </c>
      <c r="Q671" s="6">
        <f>AVERAGE(Amazon[[#This Row],[rating]]+Amazon[[#This Row],[rating_count]]/1000)</f>
        <v>13.11</v>
      </c>
      <c r="R671" s="6">
        <f>Amazon[[#This Row],[actual_price]]*Amazon[[#This Row],[rating_count]]</f>
        <v>3788400</v>
      </c>
    </row>
    <row r="672" spans="1:18">
      <c r="A672" s="5" t="s">
        <v>1420</v>
      </c>
      <c r="B672" s="5" t="s">
        <v>1421</v>
      </c>
      <c r="C672" s="5" t="s">
        <v>1169</v>
      </c>
      <c r="D672" s="5" t="s">
        <v>2941</v>
      </c>
      <c r="E672" s="5" t="s">
        <v>2942</v>
      </c>
      <c r="F672" s="5" t="s">
        <v>2993</v>
      </c>
      <c r="G672" s="5" t="s">
        <v>3000</v>
      </c>
      <c r="H672" s="5">
        <v>599</v>
      </c>
      <c r="I672" s="5" t="str">
        <f>IF(Amazon[[#This Row],[discounted_price]]&lt;200,"&lt;₹200",IF(OR(Amazon[[#This Row],[discounted_price]]=200,Amazon[[#This Row],[discounted_price]]&lt;=500),"₹200 - ₹500","&gt;₹500"))</f>
        <v>&gt;₹500</v>
      </c>
      <c r="J672" s="7">
        <v>3999</v>
      </c>
      <c r="K672" s="7">
        <f>(Amazon[[#This Row],[actual_price]]-Amazon[[#This Row],[discounted_price]])/Amazon[[#This Row],[actual_price]]*100</f>
        <v>85.021255313828462</v>
      </c>
      <c r="L672" s="8">
        <v>0.85</v>
      </c>
      <c r="M6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672" s="8" t="str">
        <f>IF(Amazon[[#This Row],[discount_percentage]]&gt;=50%,"Yes", "NO")</f>
        <v>Yes</v>
      </c>
      <c r="O672" s="5">
        <v>3.9</v>
      </c>
      <c r="P672" s="6">
        <v>1087</v>
      </c>
      <c r="Q672" s="6">
        <f>AVERAGE(Amazon[[#This Row],[rating]]+Amazon[[#This Row],[rating_count]]/1000)</f>
        <v>4.9870000000000001</v>
      </c>
      <c r="R672" s="6">
        <f>Amazon[[#This Row],[actual_price]]*Amazon[[#This Row],[rating_count]]</f>
        <v>4346913</v>
      </c>
    </row>
    <row r="673" spans="1:18">
      <c r="A673" s="5" t="s">
        <v>1422</v>
      </c>
      <c r="B673" s="5" t="s">
        <v>1423</v>
      </c>
      <c r="C673" s="5" t="s">
        <v>1341</v>
      </c>
      <c r="D673" s="5" t="s">
        <v>2941</v>
      </c>
      <c r="E673" s="5" t="s">
        <v>2942</v>
      </c>
      <c r="F673" s="5" t="s">
        <v>2960</v>
      </c>
      <c r="G673" s="5" t="s">
        <v>3041</v>
      </c>
      <c r="H673" s="5">
        <v>149</v>
      </c>
      <c r="I673" s="5" t="str">
        <f>IF(Amazon[[#This Row],[discounted_price]]&lt;200,"&lt;₹200",IF(OR(Amazon[[#This Row],[discounted_price]]=200,Amazon[[#This Row],[discounted_price]]&lt;=500),"₹200 - ₹500","&gt;₹500"))</f>
        <v>&lt;₹200</v>
      </c>
      <c r="J673" s="5">
        <v>399</v>
      </c>
      <c r="K673" s="7">
        <f>(Amazon[[#This Row],[actual_price]]-Amazon[[#This Row],[discounted_price]])/Amazon[[#This Row],[actual_price]]*100</f>
        <v>62.656641604010019</v>
      </c>
      <c r="L673" s="8">
        <v>0.63</v>
      </c>
      <c r="M6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73" s="8" t="str">
        <f>IF(Amazon[[#This Row],[discount_percentage]]&gt;=50%,"Yes", "NO")</f>
        <v>Yes</v>
      </c>
      <c r="O673" s="5">
        <v>4</v>
      </c>
      <c r="P673" s="6">
        <v>1540</v>
      </c>
      <c r="Q673" s="6">
        <f>AVERAGE(Amazon[[#This Row],[rating]]+Amazon[[#This Row],[rating_count]]/1000)</f>
        <v>5.54</v>
      </c>
      <c r="R673" s="6">
        <f>Amazon[[#This Row],[actual_price]]*Amazon[[#This Row],[rating_count]]</f>
        <v>614460</v>
      </c>
    </row>
    <row r="674" spans="1:18">
      <c r="A674" s="5" t="s">
        <v>1424</v>
      </c>
      <c r="B674" s="5" t="s">
        <v>1425</v>
      </c>
      <c r="C674" s="5" t="s">
        <v>1164</v>
      </c>
      <c r="D674" s="5" t="s">
        <v>2941</v>
      </c>
      <c r="E674" s="5" t="s">
        <v>2942</v>
      </c>
      <c r="F674" s="5" t="s">
        <v>2997</v>
      </c>
      <c r="G674" s="5" t="s">
        <v>2999</v>
      </c>
      <c r="H674" s="5">
        <v>289</v>
      </c>
      <c r="I674" s="5" t="str">
        <f>IF(Amazon[[#This Row],[discounted_price]]&lt;200,"&lt;₹200",IF(OR(Amazon[[#This Row],[discounted_price]]=200,Amazon[[#This Row],[discounted_price]]&lt;=500),"₹200 - ₹500","&gt;₹500"))</f>
        <v>₹200 - ₹500</v>
      </c>
      <c r="J674" s="5">
        <v>999</v>
      </c>
      <c r="K674" s="7">
        <f>(Amazon[[#This Row],[actual_price]]-Amazon[[#This Row],[discounted_price]])/Amazon[[#This Row],[actual_price]]*100</f>
        <v>71.071071071071074</v>
      </c>
      <c r="L674" s="8">
        <v>0.71</v>
      </c>
      <c r="M6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74" s="8" t="str">
        <f>IF(Amazon[[#This Row],[discount_percentage]]&gt;=50%,"Yes", "NO")</f>
        <v>Yes</v>
      </c>
      <c r="O674" s="5">
        <v>4.0999999999999996</v>
      </c>
      <c r="P674" s="6">
        <v>401</v>
      </c>
      <c r="Q674" s="6">
        <f>AVERAGE(Amazon[[#This Row],[rating]]+Amazon[[#This Row],[rating_count]]/1000)</f>
        <v>4.5009999999999994</v>
      </c>
      <c r="R674" s="6">
        <f>Amazon[[#This Row],[actual_price]]*Amazon[[#This Row],[rating_count]]</f>
        <v>400599</v>
      </c>
    </row>
    <row r="675" spans="1:18">
      <c r="A675" s="5" t="s">
        <v>1426</v>
      </c>
      <c r="B675" s="5" t="s">
        <v>1427</v>
      </c>
      <c r="C675" s="5" t="s">
        <v>1428</v>
      </c>
      <c r="D675" s="5" t="s">
        <v>2941</v>
      </c>
      <c r="E675" s="5" t="s">
        <v>2942</v>
      </c>
      <c r="F675" s="5" t="s">
        <v>3052</v>
      </c>
      <c r="H675" s="5">
        <v>179</v>
      </c>
      <c r="I675" s="5" t="str">
        <f>IF(Amazon[[#This Row],[discounted_price]]&lt;200,"&lt;₹200",IF(OR(Amazon[[#This Row],[discounted_price]]=200,Amazon[[#This Row],[discounted_price]]&lt;=500),"₹200 - ₹500","&gt;₹500"))</f>
        <v>&lt;₹200</v>
      </c>
      <c r="J675" s="5">
        <v>499</v>
      </c>
      <c r="K675" s="7">
        <f>(Amazon[[#This Row],[actual_price]]-Amazon[[#This Row],[discounted_price]])/Amazon[[#This Row],[actual_price]]*100</f>
        <v>64.128256513026045</v>
      </c>
      <c r="L675" s="8">
        <v>0.64</v>
      </c>
      <c r="M6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75" s="8" t="str">
        <f>IF(Amazon[[#This Row],[discount_percentage]]&gt;=50%,"Yes", "NO")</f>
        <v>Yes</v>
      </c>
      <c r="O675" s="5">
        <v>3.4</v>
      </c>
      <c r="P675" s="6">
        <v>9385</v>
      </c>
      <c r="Q675" s="6">
        <f>AVERAGE(Amazon[[#This Row],[rating]]+Amazon[[#This Row],[rating_count]]/1000)</f>
        <v>12.785</v>
      </c>
      <c r="R675" s="6">
        <f>Amazon[[#This Row],[actual_price]]*Amazon[[#This Row],[rating_count]]</f>
        <v>4683115</v>
      </c>
    </row>
    <row r="676" spans="1:18">
      <c r="A676" s="5" t="s">
        <v>1429</v>
      </c>
      <c r="B676" s="5" t="s">
        <v>1430</v>
      </c>
      <c r="C676" s="5" t="s">
        <v>695</v>
      </c>
      <c r="D676" s="5" t="s">
        <v>2948</v>
      </c>
      <c r="E676" s="5" t="s">
        <v>2969</v>
      </c>
      <c r="F676" s="5" t="s">
        <v>2970</v>
      </c>
      <c r="H676" s="7">
        <v>1499</v>
      </c>
      <c r="I676" s="7" t="str">
        <f>IF(Amazon[[#This Row],[discounted_price]]&lt;200,"&lt;₹200",IF(OR(Amazon[[#This Row],[discounted_price]]=200,Amazon[[#This Row],[discounted_price]]&lt;=500),"₹200 - ₹500","&gt;₹500"))</f>
        <v>&gt;₹500</v>
      </c>
      <c r="J676" s="7">
        <v>4999</v>
      </c>
      <c r="K676" s="7">
        <f>(Amazon[[#This Row],[actual_price]]-Amazon[[#This Row],[discounted_price]])/Amazon[[#This Row],[actual_price]]*100</f>
        <v>70.014002800560121</v>
      </c>
      <c r="L676" s="8">
        <v>0.7</v>
      </c>
      <c r="M6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76" s="8" t="str">
        <f>IF(Amazon[[#This Row],[discount_percentage]]&gt;=50%,"Yes", "NO")</f>
        <v>Yes</v>
      </c>
      <c r="O676" s="5">
        <v>4</v>
      </c>
      <c r="P676" s="6">
        <v>92588</v>
      </c>
      <c r="Q676" s="6">
        <f>AVERAGE(Amazon[[#This Row],[rating]]+Amazon[[#This Row],[rating_count]]/1000)</f>
        <v>96.587999999999994</v>
      </c>
      <c r="R676" s="6">
        <f>Amazon[[#This Row],[actual_price]]*Amazon[[#This Row],[rating_count]]</f>
        <v>462847412</v>
      </c>
    </row>
    <row r="677" spans="1:18">
      <c r="A677" s="5" t="s">
        <v>1431</v>
      </c>
      <c r="B677" s="5" t="s">
        <v>1432</v>
      </c>
      <c r="C677" s="5" t="s">
        <v>726</v>
      </c>
      <c r="D677" s="5" t="s">
        <v>2948</v>
      </c>
      <c r="E677" s="5" t="s">
        <v>2979</v>
      </c>
      <c r="F677" s="5" t="s">
        <v>2980</v>
      </c>
      <c r="G677" s="5" t="s">
        <v>2981</v>
      </c>
      <c r="H677" s="5">
        <v>399</v>
      </c>
      <c r="I677" s="5" t="str">
        <f>IF(Amazon[[#This Row],[discounted_price]]&lt;200,"&lt;₹200",IF(OR(Amazon[[#This Row],[discounted_price]]=200,Amazon[[#This Row],[discounted_price]]&lt;=500),"₹200 - ₹500","&gt;₹500"))</f>
        <v>₹200 - ₹500</v>
      </c>
      <c r="J677" s="5">
        <v>699</v>
      </c>
      <c r="K677" s="7">
        <f>(Amazon[[#This Row],[actual_price]]-Amazon[[#This Row],[discounted_price]])/Amazon[[#This Row],[actual_price]]*100</f>
        <v>42.918454935622321</v>
      </c>
      <c r="L677" s="8">
        <v>0.43</v>
      </c>
      <c r="M6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77" s="8" t="str">
        <f>IF(Amazon[[#This Row],[discount_percentage]]&gt;=50%,"Yes", "NO")</f>
        <v>NO</v>
      </c>
      <c r="O677" s="5">
        <v>3.4</v>
      </c>
      <c r="P677" s="6">
        <v>3454</v>
      </c>
      <c r="Q677" s="6">
        <f>AVERAGE(Amazon[[#This Row],[rating]]+Amazon[[#This Row],[rating_count]]/1000)</f>
        <v>6.8540000000000001</v>
      </c>
      <c r="R677" s="6">
        <f>Amazon[[#This Row],[actual_price]]*Amazon[[#This Row],[rating_count]]</f>
        <v>2414346</v>
      </c>
    </row>
    <row r="678" spans="1:18">
      <c r="A678" s="5" t="s">
        <v>1433</v>
      </c>
      <c r="B678" s="5" t="s">
        <v>1434</v>
      </c>
      <c r="C678" s="5" t="s">
        <v>1263</v>
      </c>
      <c r="D678" s="5" t="s">
        <v>2941</v>
      </c>
      <c r="E678" s="5" t="s">
        <v>2942</v>
      </c>
      <c r="F678" s="5" t="s">
        <v>3029</v>
      </c>
      <c r="G678" s="5" t="s">
        <v>3030</v>
      </c>
      <c r="H678" s="5">
        <v>599</v>
      </c>
      <c r="I678" s="5" t="str">
        <f>IF(Amazon[[#This Row],[discounted_price]]&lt;200,"&lt;₹200",IF(OR(Amazon[[#This Row],[discounted_price]]=200,Amazon[[#This Row],[discounted_price]]&lt;=500),"₹200 - ₹500","&gt;₹500"))</f>
        <v>&gt;₹500</v>
      </c>
      <c r="J678" s="5">
        <v>799</v>
      </c>
      <c r="K678" s="7">
        <f>(Amazon[[#This Row],[actual_price]]-Amazon[[#This Row],[discounted_price]])/Amazon[[#This Row],[actual_price]]*100</f>
        <v>25.031289111389238</v>
      </c>
      <c r="L678" s="8">
        <v>0.25</v>
      </c>
      <c r="M6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78" s="8" t="str">
        <f>IF(Amazon[[#This Row],[discount_percentage]]&gt;=50%,"Yes", "NO")</f>
        <v>NO</v>
      </c>
      <c r="O678" s="5">
        <v>4.3</v>
      </c>
      <c r="P678" s="6">
        <v>15790</v>
      </c>
      <c r="Q678" s="6">
        <f>AVERAGE(Amazon[[#This Row],[rating]]+Amazon[[#This Row],[rating_count]]/1000)</f>
        <v>20.09</v>
      </c>
      <c r="R678" s="6">
        <f>Amazon[[#This Row],[actual_price]]*Amazon[[#This Row],[rating_count]]</f>
        <v>12616210</v>
      </c>
    </row>
    <row r="679" spans="1:18">
      <c r="A679" s="5" t="s">
        <v>1435</v>
      </c>
      <c r="B679" s="5" t="s">
        <v>1436</v>
      </c>
      <c r="C679" s="5" t="s">
        <v>1437</v>
      </c>
      <c r="D679" s="5" t="s">
        <v>2941</v>
      </c>
      <c r="E679" s="5" t="s">
        <v>2942</v>
      </c>
      <c r="F679" s="5" t="s">
        <v>3053</v>
      </c>
      <c r="G679" s="5" t="s">
        <v>3054</v>
      </c>
      <c r="H679" s="5">
        <v>949</v>
      </c>
      <c r="I679" s="5" t="str">
        <f>IF(Amazon[[#This Row],[discounted_price]]&lt;200,"&lt;₹200",IF(OR(Amazon[[#This Row],[discounted_price]]=200,Amazon[[#This Row],[discounted_price]]&lt;=500),"₹200 - ₹500","&gt;₹500"))</f>
        <v>&gt;₹500</v>
      </c>
      <c r="J679" s="7">
        <v>2000</v>
      </c>
      <c r="K679" s="7">
        <f>(Amazon[[#This Row],[actual_price]]-Amazon[[#This Row],[discounted_price]])/Amazon[[#This Row],[actual_price]]*100</f>
        <v>52.55</v>
      </c>
      <c r="L679" s="8">
        <v>0.53</v>
      </c>
      <c r="M6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79" s="8" t="str">
        <f>IF(Amazon[[#This Row],[discount_percentage]]&gt;=50%,"Yes", "NO")</f>
        <v>Yes</v>
      </c>
      <c r="O679" s="5">
        <v>3.9</v>
      </c>
      <c r="P679" s="6">
        <v>14969</v>
      </c>
      <c r="Q679" s="6">
        <f>AVERAGE(Amazon[[#This Row],[rating]]+Amazon[[#This Row],[rating_count]]/1000)</f>
        <v>18.869</v>
      </c>
      <c r="R679" s="6">
        <f>Amazon[[#This Row],[actual_price]]*Amazon[[#This Row],[rating_count]]</f>
        <v>29938000</v>
      </c>
    </row>
    <row r="680" spans="1:18">
      <c r="A680" s="5" t="s">
        <v>1438</v>
      </c>
      <c r="B680" s="5" t="s">
        <v>1439</v>
      </c>
      <c r="C680" s="5" t="s">
        <v>695</v>
      </c>
      <c r="D680" s="5" t="s">
        <v>2948</v>
      </c>
      <c r="E680" s="5" t="s">
        <v>2969</v>
      </c>
      <c r="F680" s="5" t="s">
        <v>2970</v>
      </c>
      <c r="H680" s="7">
        <v>2499</v>
      </c>
      <c r="I680" s="7" t="str">
        <f>IF(Amazon[[#This Row],[discounted_price]]&lt;200,"&lt;₹200",IF(OR(Amazon[[#This Row],[discounted_price]]=200,Amazon[[#This Row],[discounted_price]]&lt;=500),"₹200 - ₹500","&gt;₹500"))</f>
        <v>&gt;₹500</v>
      </c>
      <c r="J680" s="7">
        <v>9999</v>
      </c>
      <c r="K680" s="7">
        <f>(Amazon[[#This Row],[actual_price]]-Amazon[[#This Row],[discounted_price]])/Amazon[[#This Row],[actual_price]]*100</f>
        <v>75.00750075007501</v>
      </c>
      <c r="L680" s="8">
        <v>0.75</v>
      </c>
      <c r="M6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80" s="8" t="str">
        <f>IF(Amazon[[#This Row],[discount_percentage]]&gt;=50%,"Yes", "NO")</f>
        <v>Yes</v>
      </c>
      <c r="O680" s="5">
        <v>4.0999999999999996</v>
      </c>
      <c r="P680" s="6">
        <v>42139</v>
      </c>
      <c r="Q680" s="6">
        <f>AVERAGE(Amazon[[#This Row],[rating]]+Amazon[[#This Row],[rating_count]]/1000)</f>
        <v>46.239000000000004</v>
      </c>
      <c r="R680" s="6">
        <f>Amazon[[#This Row],[actual_price]]*Amazon[[#This Row],[rating_count]]</f>
        <v>421347861</v>
      </c>
    </row>
    <row r="681" spans="1:18">
      <c r="A681" s="5" t="s">
        <v>1440</v>
      </c>
      <c r="B681" s="5" t="s">
        <v>1441</v>
      </c>
      <c r="C681" s="5" t="s">
        <v>1201</v>
      </c>
      <c r="D681" s="5" t="s">
        <v>2948</v>
      </c>
      <c r="E681" s="5" t="s">
        <v>3006</v>
      </c>
      <c r="F681" s="5" t="s">
        <v>3007</v>
      </c>
      <c r="H681" s="5">
        <v>159</v>
      </c>
      <c r="I681" s="5" t="str">
        <f>IF(Amazon[[#This Row],[discounted_price]]&lt;200,"&lt;₹200",IF(OR(Amazon[[#This Row],[discounted_price]]=200,Amazon[[#This Row],[discounted_price]]&lt;=500),"₹200 - ₹500","&gt;₹500"))</f>
        <v>&lt;₹200</v>
      </c>
      <c r="J681" s="5">
        <v>180</v>
      </c>
      <c r="K681" s="7">
        <f>(Amazon[[#This Row],[actual_price]]-Amazon[[#This Row],[discounted_price]])/Amazon[[#This Row],[actual_price]]*100</f>
        <v>11.666666666666666</v>
      </c>
      <c r="L681" s="8">
        <v>0.12</v>
      </c>
      <c r="M6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81" s="8" t="str">
        <f>IF(Amazon[[#This Row],[discount_percentage]]&gt;=50%,"Yes", "NO")</f>
        <v>NO</v>
      </c>
      <c r="O681" s="5">
        <v>4.3</v>
      </c>
      <c r="P681" s="6">
        <v>989</v>
      </c>
      <c r="Q681" s="6">
        <f>AVERAGE(Amazon[[#This Row],[rating]]+Amazon[[#This Row],[rating_count]]/1000)</f>
        <v>5.2889999999999997</v>
      </c>
      <c r="R681" s="6">
        <f>Amazon[[#This Row],[actual_price]]*Amazon[[#This Row],[rating_count]]</f>
        <v>178020</v>
      </c>
    </row>
    <row r="682" spans="1:18">
      <c r="A682" s="5" t="s">
        <v>1442</v>
      </c>
      <c r="B682" s="5" t="s">
        <v>1443</v>
      </c>
      <c r="C682" s="5" t="s">
        <v>716</v>
      </c>
      <c r="D682" s="5" t="s">
        <v>2948</v>
      </c>
      <c r="E682" s="5" t="s">
        <v>2950</v>
      </c>
      <c r="F682" s="5" t="s">
        <v>2976</v>
      </c>
      <c r="G682" s="5" t="s">
        <v>2977</v>
      </c>
      <c r="H682" s="7">
        <v>1329</v>
      </c>
      <c r="I682" s="7" t="str">
        <f>IF(Amazon[[#This Row],[discounted_price]]&lt;200,"&lt;₹200",IF(OR(Amazon[[#This Row],[discounted_price]]=200,Amazon[[#This Row],[discounted_price]]&lt;=500),"₹200 - ₹500","&gt;₹500"))</f>
        <v>&gt;₹500</v>
      </c>
      <c r="J682" s="7">
        <v>2900</v>
      </c>
      <c r="K682" s="7">
        <f>(Amazon[[#This Row],[actual_price]]-Amazon[[#This Row],[discounted_price]])/Amazon[[#This Row],[actual_price]]*100</f>
        <v>54.172413793103445</v>
      </c>
      <c r="L682" s="8">
        <v>0.54</v>
      </c>
      <c r="M6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82" s="8" t="str">
        <f>IF(Amazon[[#This Row],[discount_percentage]]&gt;=50%,"Yes", "NO")</f>
        <v>Yes</v>
      </c>
      <c r="O682" s="5">
        <v>4.5</v>
      </c>
      <c r="P682" s="6">
        <v>19624</v>
      </c>
      <c r="Q682" s="6">
        <f>AVERAGE(Amazon[[#This Row],[rating]]+Amazon[[#This Row],[rating_count]]/1000)</f>
        <v>24.123999999999999</v>
      </c>
      <c r="R682" s="6">
        <f>Amazon[[#This Row],[actual_price]]*Amazon[[#This Row],[rating_count]]</f>
        <v>56909600</v>
      </c>
    </row>
    <row r="683" spans="1:18">
      <c r="A683" s="5" t="s">
        <v>1444</v>
      </c>
      <c r="B683" s="5" t="s">
        <v>1445</v>
      </c>
      <c r="C683" s="5" t="s">
        <v>1428</v>
      </c>
      <c r="D683" s="5" t="s">
        <v>2941</v>
      </c>
      <c r="E683" s="5" t="s">
        <v>2942</v>
      </c>
      <c r="F683" s="5" t="s">
        <v>3052</v>
      </c>
      <c r="H683" s="5">
        <v>570</v>
      </c>
      <c r="I683" s="5" t="str">
        <f>IF(Amazon[[#This Row],[discounted_price]]&lt;200,"&lt;₹200",IF(OR(Amazon[[#This Row],[discounted_price]]=200,Amazon[[#This Row],[discounted_price]]&lt;=500),"₹200 - ₹500","&gt;₹500"))</f>
        <v>&gt;₹500</v>
      </c>
      <c r="J683" s="5">
        <v>999</v>
      </c>
      <c r="K683" s="7">
        <f>(Amazon[[#This Row],[actual_price]]-Amazon[[#This Row],[discounted_price]])/Amazon[[#This Row],[actual_price]]*100</f>
        <v>42.942942942942942</v>
      </c>
      <c r="L683" s="8">
        <v>0.43</v>
      </c>
      <c r="M6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83" s="8" t="str">
        <f>IF(Amazon[[#This Row],[discount_percentage]]&gt;=50%,"Yes", "NO")</f>
        <v>NO</v>
      </c>
      <c r="O683" s="5">
        <v>4.2</v>
      </c>
      <c r="P683" s="6">
        <v>3201</v>
      </c>
      <c r="Q683" s="6">
        <f>AVERAGE(Amazon[[#This Row],[rating]]+Amazon[[#This Row],[rating_count]]/1000)</f>
        <v>7.4009999999999998</v>
      </c>
      <c r="R683" s="6">
        <f>Amazon[[#This Row],[actual_price]]*Amazon[[#This Row],[rating_count]]</f>
        <v>3197799</v>
      </c>
    </row>
    <row r="684" spans="1:18">
      <c r="A684" s="5" t="s">
        <v>1446</v>
      </c>
      <c r="B684" s="5" t="s">
        <v>1447</v>
      </c>
      <c r="C684" s="5" t="s">
        <v>1448</v>
      </c>
      <c r="D684" s="5" t="s">
        <v>2948</v>
      </c>
      <c r="E684" s="5" t="s">
        <v>2956</v>
      </c>
      <c r="F684" s="5" t="s">
        <v>2966</v>
      </c>
      <c r="G684" s="5" t="s">
        <v>3055</v>
      </c>
      <c r="H684" s="5">
        <v>899</v>
      </c>
      <c r="I684" s="5" t="str">
        <f>IF(Amazon[[#This Row],[discounted_price]]&lt;200,"&lt;₹200",IF(OR(Amazon[[#This Row],[discounted_price]]=200,Amazon[[#This Row],[discounted_price]]&lt;=500),"₹200 - ₹500","&gt;₹500"))</f>
        <v>&gt;₹500</v>
      </c>
      <c r="J684" s="7">
        <v>1999</v>
      </c>
      <c r="K684" s="7">
        <f>(Amazon[[#This Row],[actual_price]]-Amazon[[#This Row],[discounted_price]])/Amazon[[#This Row],[actual_price]]*100</f>
        <v>55.027513756878442</v>
      </c>
      <c r="L684" s="8">
        <v>0.55000000000000004</v>
      </c>
      <c r="M6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84" s="8" t="str">
        <f>IF(Amazon[[#This Row],[discount_percentage]]&gt;=50%,"Yes", "NO")</f>
        <v>Yes</v>
      </c>
      <c r="O684" s="5">
        <v>4.0999999999999996</v>
      </c>
      <c r="P684" s="6">
        <v>30469</v>
      </c>
      <c r="Q684" s="6">
        <f>AVERAGE(Amazon[[#This Row],[rating]]+Amazon[[#This Row],[rating_count]]/1000)</f>
        <v>34.569000000000003</v>
      </c>
      <c r="R684" s="6">
        <f>Amazon[[#This Row],[actual_price]]*Amazon[[#This Row],[rating_count]]</f>
        <v>60907531</v>
      </c>
    </row>
    <row r="685" spans="1:18">
      <c r="A685" s="5" t="s">
        <v>1449</v>
      </c>
      <c r="B685" s="5" t="s">
        <v>1450</v>
      </c>
      <c r="C685" s="5" t="s">
        <v>1451</v>
      </c>
      <c r="D685" s="5" t="s">
        <v>2941</v>
      </c>
      <c r="E685" s="5" t="s">
        <v>2942</v>
      </c>
      <c r="F685" s="5" t="s">
        <v>2993</v>
      </c>
      <c r="G685" s="5" t="s">
        <v>3056</v>
      </c>
      <c r="H685" s="5">
        <v>449</v>
      </c>
      <c r="I685" s="5" t="str">
        <f>IF(Amazon[[#This Row],[discounted_price]]&lt;200,"&lt;₹200",IF(OR(Amazon[[#This Row],[discounted_price]]=200,Amazon[[#This Row],[discounted_price]]&lt;=500),"₹200 - ₹500","&gt;₹500"))</f>
        <v>₹200 - ₹500</v>
      </c>
      <c r="J685" s="5">
        <v>999</v>
      </c>
      <c r="K685" s="7">
        <f>(Amazon[[#This Row],[actual_price]]-Amazon[[#This Row],[discounted_price]])/Amazon[[#This Row],[actual_price]]*100</f>
        <v>55.055055055055057</v>
      </c>
      <c r="L685" s="8">
        <v>0.55000000000000004</v>
      </c>
      <c r="M6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85" s="8" t="str">
        <f>IF(Amazon[[#This Row],[discount_percentage]]&gt;=50%,"Yes", "NO")</f>
        <v>Yes</v>
      </c>
      <c r="O685" s="5">
        <v>4.4000000000000004</v>
      </c>
      <c r="P685" s="6">
        <v>9940</v>
      </c>
      <c r="Q685" s="6">
        <f>AVERAGE(Amazon[[#This Row],[rating]]+Amazon[[#This Row],[rating_count]]/1000)</f>
        <v>14.34</v>
      </c>
      <c r="R685" s="6">
        <f>Amazon[[#This Row],[actual_price]]*Amazon[[#This Row],[rating_count]]</f>
        <v>9930060</v>
      </c>
    </row>
    <row r="686" spans="1:18">
      <c r="A686" s="5" t="s">
        <v>1452</v>
      </c>
      <c r="B686" s="5" t="s">
        <v>1453</v>
      </c>
      <c r="C686" s="5" t="s">
        <v>1454</v>
      </c>
      <c r="D686" s="5" t="s">
        <v>2941</v>
      </c>
      <c r="E686" s="5" t="s">
        <v>2995</v>
      </c>
      <c r="F686" s="5" t="s">
        <v>3057</v>
      </c>
      <c r="H686" s="5">
        <v>549</v>
      </c>
      <c r="I686" s="5" t="str">
        <f>IF(Amazon[[#This Row],[discounted_price]]&lt;200,"&lt;₹200",IF(OR(Amazon[[#This Row],[discounted_price]]=200,Amazon[[#This Row],[discounted_price]]&lt;=500),"₹200 - ₹500","&gt;₹500"))</f>
        <v>&gt;₹500</v>
      </c>
      <c r="J686" s="5">
        <v>999</v>
      </c>
      <c r="K686" s="7">
        <f>(Amazon[[#This Row],[actual_price]]-Amazon[[#This Row],[discounted_price]])/Amazon[[#This Row],[actual_price]]*100</f>
        <v>45.045045045045043</v>
      </c>
      <c r="L686" s="8">
        <v>0.45</v>
      </c>
      <c r="M6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686" s="8" t="str">
        <f>IF(Amazon[[#This Row],[discount_percentage]]&gt;=50%,"Yes", "NO")</f>
        <v>NO</v>
      </c>
      <c r="O686" s="5">
        <v>4.3</v>
      </c>
      <c r="P686" s="6">
        <v>7758</v>
      </c>
      <c r="Q686" s="6">
        <f>AVERAGE(Amazon[[#This Row],[rating]]+Amazon[[#This Row],[rating_count]]/1000)</f>
        <v>12.058</v>
      </c>
      <c r="R686" s="6">
        <f>Amazon[[#This Row],[actual_price]]*Amazon[[#This Row],[rating_count]]</f>
        <v>7750242</v>
      </c>
    </row>
    <row r="687" spans="1:18">
      <c r="A687" s="5" t="s">
        <v>1455</v>
      </c>
      <c r="B687" s="5" t="s">
        <v>1456</v>
      </c>
      <c r="C687" s="5" t="s">
        <v>1289</v>
      </c>
      <c r="D687" s="5" t="s">
        <v>2941</v>
      </c>
      <c r="E687" s="5" t="s">
        <v>2945</v>
      </c>
      <c r="F687" s="5" t="s">
        <v>3036</v>
      </c>
      <c r="H687" s="7">
        <v>1529</v>
      </c>
      <c r="I687" s="7" t="str">
        <f>IF(Amazon[[#This Row],[discounted_price]]&lt;200,"&lt;₹200",IF(OR(Amazon[[#This Row],[discounted_price]]=200,Amazon[[#This Row],[discounted_price]]&lt;=500),"₹200 - ₹500","&gt;₹500"))</f>
        <v>&gt;₹500</v>
      </c>
      <c r="J687" s="7">
        <v>2399</v>
      </c>
      <c r="K687" s="7">
        <f>(Amazon[[#This Row],[actual_price]]-Amazon[[#This Row],[discounted_price]])/Amazon[[#This Row],[actual_price]]*100</f>
        <v>36.265110462692789</v>
      </c>
      <c r="L687" s="8">
        <v>0.36</v>
      </c>
      <c r="M6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87" s="8" t="str">
        <f>IF(Amazon[[#This Row],[discount_percentage]]&gt;=50%,"Yes", "NO")</f>
        <v>NO</v>
      </c>
      <c r="O687" s="5">
        <v>4.3</v>
      </c>
      <c r="P687" s="6">
        <v>68409</v>
      </c>
      <c r="Q687" s="6">
        <f>AVERAGE(Amazon[[#This Row],[rating]]+Amazon[[#This Row],[rating_count]]/1000)</f>
        <v>72.709000000000003</v>
      </c>
      <c r="R687" s="6">
        <f>Amazon[[#This Row],[actual_price]]*Amazon[[#This Row],[rating_count]]</f>
        <v>164113191</v>
      </c>
    </row>
    <row r="688" spans="1:18">
      <c r="A688" s="5" t="s">
        <v>1457</v>
      </c>
      <c r="B688" s="5" t="s">
        <v>1458</v>
      </c>
      <c r="C688" s="5" t="s">
        <v>1459</v>
      </c>
      <c r="D688" s="5" t="s">
        <v>3008</v>
      </c>
      <c r="E688" s="5" t="s">
        <v>3009</v>
      </c>
      <c r="F688" s="5" t="s">
        <v>3010</v>
      </c>
      <c r="G688" s="5" t="s">
        <v>3011</v>
      </c>
      <c r="H688" s="5">
        <v>100</v>
      </c>
      <c r="I688" s="5" t="str">
        <f>IF(Amazon[[#This Row],[discounted_price]]&lt;200,"&lt;₹200",IF(OR(Amazon[[#This Row],[discounted_price]]=200,Amazon[[#This Row],[discounted_price]]&lt;=500),"₹200 - ₹500","&gt;₹500"))</f>
        <v>&lt;₹200</v>
      </c>
      <c r="J688" s="5">
        <v>100</v>
      </c>
      <c r="K688" s="7">
        <f>(Amazon[[#This Row],[actual_price]]-Amazon[[#This Row],[discounted_price]])/Amazon[[#This Row],[actual_price]]*100</f>
        <v>0</v>
      </c>
      <c r="L688" s="8">
        <v>0</v>
      </c>
      <c r="M6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688" s="8" t="str">
        <f>IF(Amazon[[#This Row],[discount_percentage]]&gt;=50%,"Yes", "NO")</f>
        <v>NO</v>
      </c>
      <c r="O688" s="5">
        <v>4.3</v>
      </c>
      <c r="P688" s="6">
        <v>3095</v>
      </c>
      <c r="Q688" s="6">
        <f>AVERAGE(Amazon[[#This Row],[rating]]+Amazon[[#This Row],[rating_count]]/1000)</f>
        <v>7.3949999999999996</v>
      </c>
      <c r="R688" s="6">
        <f>Amazon[[#This Row],[actual_price]]*Amazon[[#This Row],[rating_count]]</f>
        <v>309500</v>
      </c>
    </row>
    <row r="689" spans="1:18">
      <c r="A689" s="5" t="s">
        <v>1460</v>
      </c>
      <c r="B689" s="5" t="s">
        <v>1461</v>
      </c>
      <c r="C689" s="5" t="s">
        <v>1174</v>
      </c>
      <c r="D689" s="5" t="s">
        <v>2941</v>
      </c>
      <c r="E689" s="5" t="s">
        <v>2942</v>
      </c>
      <c r="F689" s="5" t="s">
        <v>2993</v>
      </c>
      <c r="G689" s="5" t="s">
        <v>3001</v>
      </c>
      <c r="H689" s="5">
        <v>299</v>
      </c>
      <c r="I689" s="5" t="str">
        <f>IF(Amazon[[#This Row],[discounted_price]]&lt;200,"&lt;₹200",IF(OR(Amazon[[#This Row],[discounted_price]]=200,Amazon[[#This Row],[discounted_price]]&lt;=500),"₹200 - ₹500","&gt;₹500"))</f>
        <v>₹200 - ₹500</v>
      </c>
      <c r="J689" s="7">
        <v>1499</v>
      </c>
      <c r="K689" s="7">
        <f>(Amazon[[#This Row],[actual_price]]-Amazon[[#This Row],[discounted_price]])/Amazon[[#This Row],[actual_price]]*100</f>
        <v>80.053368912608406</v>
      </c>
      <c r="L689" s="8">
        <v>0.8</v>
      </c>
      <c r="M6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689" s="8" t="str">
        <f>IF(Amazon[[#This Row],[discount_percentage]]&gt;=50%,"Yes", "NO")</f>
        <v>Yes</v>
      </c>
      <c r="O689" s="5">
        <v>4.2</v>
      </c>
      <c r="P689" s="6">
        <v>903</v>
      </c>
      <c r="Q689" s="6">
        <f>AVERAGE(Amazon[[#This Row],[rating]]+Amazon[[#This Row],[rating_count]]/1000)</f>
        <v>5.1029999999999998</v>
      </c>
      <c r="R689" s="6">
        <f>Amazon[[#This Row],[actual_price]]*Amazon[[#This Row],[rating_count]]</f>
        <v>1353597</v>
      </c>
    </row>
    <row r="690" spans="1:18">
      <c r="A690" s="5" t="s">
        <v>1462</v>
      </c>
      <c r="B690" s="5" t="s">
        <v>1463</v>
      </c>
      <c r="C690" s="5" t="s">
        <v>1214</v>
      </c>
      <c r="D690" s="5" t="s">
        <v>2941</v>
      </c>
      <c r="E690" s="5" t="s">
        <v>2942</v>
      </c>
      <c r="F690" s="5" t="s">
        <v>2997</v>
      </c>
      <c r="G690" s="5" t="s">
        <v>3016</v>
      </c>
      <c r="H690" s="7">
        <v>1295</v>
      </c>
      <c r="I690" s="7" t="str">
        <f>IF(Amazon[[#This Row],[discounted_price]]&lt;200,"&lt;₹200",IF(OR(Amazon[[#This Row],[discounted_price]]=200,Amazon[[#This Row],[discounted_price]]&lt;=500),"₹200 - ₹500","&gt;₹500"))</f>
        <v>&gt;₹500</v>
      </c>
      <c r="J690" s="7">
        <v>1795</v>
      </c>
      <c r="K690" s="7">
        <f>(Amazon[[#This Row],[actual_price]]-Amazon[[#This Row],[discounted_price]])/Amazon[[#This Row],[actual_price]]*100</f>
        <v>27.855153203342621</v>
      </c>
      <c r="L690" s="8">
        <v>0.28000000000000003</v>
      </c>
      <c r="M6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90" s="8" t="str">
        <f>IF(Amazon[[#This Row],[discount_percentage]]&gt;=50%,"Yes", "NO")</f>
        <v>NO</v>
      </c>
      <c r="O690" s="5">
        <v>4.0999999999999996</v>
      </c>
      <c r="P690" s="6">
        <v>25771</v>
      </c>
      <c r="Q690" s="6">
        <f>AVERAGE(Amazon[[#This Row],[rating]]+Amazon[[#This Row],[rating_count]]/1000)</f>
        <v>29.871000000000002</v>
      </c>
      <c r="R690" s="6">
        <f>Amazon[[#This Row],[actual_price]]*Amazon[[#This Row],[rating_count]]</f>
        <v>46258945</v>
      </c>
    </row>
    <row r="691" spans="1:18">
      <c r="A691" s="5" t="s">
        <v>1464</v>
      </c>
      <c r="B691" s="5" t="s">
        <v>1465</v>
      </c>
      <c r="C691" s="5" t="s">
        <v>726</v>
      </c>
      <c r="D691" s="5" t="s">
        <v>2948</v>
      </c>
      <c r="E691" s="5" t="s">
        <v>2979</v>
      </c>
      <c r="F691" s="5" t="s">
        <v>2980</v>
      </c>
      <c r="G691" s="5" t="s">
        <v>2981</v>
      </c>
      <c r="H691" s="5">
        <v>699</v>
      </c>
      <c r="I691" s="5" t="str">
        <f>IF(Amazon[[#This Row],[discounted_price]]&lt;200,"&lt;₹200",IF(OR(Amazon[[#This Row],[discounted_price]]=200,Amazon[[#This Row],[discounted_price]]&lt;=500),"₹200 - ₹500","&gt;₹500"))</f>
        <v>&gt;₹500</v>
      </c>
      <c r="J691" s="5">
        <v>999</v>
      </c>
      <c r="K691" s="7">
        <f>(Amazon[[#This Row],[actual_price]]-Amazon[[#This Row],[discounted_price]])/Amazon[[#This Row],[actual_price]]*100</f>
        <v>30.03003003003003</v>
      </c>
      <c r="L691" s="8">
        <v>0.3</v>
      </c>
      <c r="M6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691" s="8" t="str">
        <f>IF(Amazon[[#This Row],[discount_percentage]]&gt;=50%,"Yes", "NO")</f>
        <v>NO</v>
      </c>
      <c r="O691" s="5">
        <v>4.0999999999999996</v>
      </c>
      <c r="P691" s="6">
        <v>273189</v>
      </c>
      <c r="Q691" s="6">
        <f>AVERAGE(Amazon[[#This Row],[rating]]+Amazon[[#This Row],[rating_count]]/1000)</f>
        <v>277.28900000000004</v>
      </c>
      <c r="R691" s="6">
        <f>Amazon[[#This Row],[actual_price]]*Amazon[[#This Row],[rating_count]]</f>
        <v>272915811</v>
      </c>
    </row>
    <row r="692" spans="1:18">
      <c r="A692" s="5" t="s">
        <v>1466</v>
      </c>
      <c r="B692" s="5" t="s">
        <v>1467</v>
      </c>
      <c r="C692" s="5" t="s">
        <v>1468</v>
      </c>
      <c r="D692" s="5" t="s">
        <v>3008</v>
      </c>
      <c r="E692" s="5" t="s">
        <v>3009</v>
      </c>
      <c r="F692" s="5" t="s">
        <v>3010</v>
      </c>
      <c r="G692" s="5" t="s">
        <v>3011</v>
      </c>
      <c r="H692" s="5">
        <v>252</v>
      </c>
      <c r="I692" s="5" t="str">
        <f>IF(Amazon[[#This Row],[discounted_price]]&lt;200,"&lt;₹200",IF(OR(Amazon[[#This Row],[discounted_price]]=200,Amazon[[#This Row],[discounted_price]]&lt;=500),"₹200 - ₹500","&gt;₹500"))</f>
        <v>₹200 - ₹500</v>
      </c>
      <c r="J692" s="5">
        <v>315</v>
      </c>
      <c r="K692" s="7">
        <f>(Amazon[[#This Row],[actual_price]]-Amazon[[#This Row],[discounted_price]])/Amazon[[#This Row],[actual_price]]*100</f>
        <v>20</v>
      </c>
      <c r="L692" s="8">
        <v>0.2</v>
      </c>
      <c r="M6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92" s="8" t="str">
        <f>IF(Amazon[[#This Row],[discount_percentage]]&gt;=50%,"Yes", "NO")</f>
        <v>NO</v>
      </c>
      <c r="O692" s="5">
        <v>4.5</v>
      </c>
      <c r="P692" s="6">
        <v>3785</v>
      </c>
      <c r="Q692" s="6">
        <f>AVERAGE(Amazon[[#This Row],[rating]]+Amazon[[#This Row],[rating_count]]/1000)</f>
        <v>8.2850000000000001</v>
      </c>
      <c r="R692" s="6">
        <f>Amazon[[#This Row],[actual_price]]*Amazon[[#This Row],[rating_count]]</f>
        <v>1192275</v>
      </c>
    </row>
    <row r="693" spans="1:18">
      <c r="A693" s="5" t="s">
        <v>1469</v>
      </c>
      <c r="B693" s="5" t="s">
        <v>1470</v>
      </c>
      <c r="C693" s="5" t="s">
        <v>1201</v>
      </c>
      <c r="D693" s="5" t="s">
        <v>2948</v>
      </c>
      <c r="E693" s="5" t="s">
        <v>3006</v>
      </c>
      <c r="F693" s="5" t="s">
        <v>3007</v>
      </c>
      <c r="H693" s="5">
        <v>190</v>
      </c>
      <c r="I693" s="5" t="str">
        <f>IF(Amazon[[#This Row],[discounted_price]]&lt;200,"&lt;₹200",IF(OR(Amazon[[#This Row],[discounted_price]]=200,Amazon[[#This Row],[discounted_price]]&lt;=500),"₹200 - ₹500","&gt;₹500"))</f>
        <v>&lt;₹200</v>
      </c>
      <c r="J693" s="5">
        <v>220</v>
      </c>
      <c r="K693" s="7">
        <f>(Amazon[[#This Row],[actual_price]]-Amazon[[#This Row],[discounted_price]])/Amazon[[#This Row],[actual_price]]*100</f>
        <v>13.636363636363635</v>
      </c>
      <c r="L693" s="8">
        <v>0.14000000000000001</v>
      </c>
      <c r="M6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93" s="8" t="str">
        <f>IF(Amazon[[#This Row],[discount_percentage]]&gt;=50%,"Yes", "NO")</f>
        <v>NO</v>
      </c>
      <c r="O693" s="5">
        <v>4.4000000000000004</v>
      </c>
      <c r="P693" s="6">
        <v>2866</v>
      </c>
      <c r="Q693" s="6">
        <f>AVERAGE(Amazon[[#This Row],[rating]]+Amazon[[#This Row],[rating_count]]/1000)</f>
        <v>7.266</v>
      </c>
      <c r="R693" s="6">
        <f>Amazon[[#This Row],[actual_price]]*Amazon[[#This Row],[rating_count]]</f>
        <v>630520</v>
      </c>
    </row>
    <row r="694" spans="1:18">
      <c r="A694" s="5" t="s">
        <v>1471</v>
      </c>
      <c r="B694" s="5" t="s">
        <v>1472</v>
      </c>
      <c r="C694" s="5" t="s">
        <v>1214</v>
      </c>
      <c r="D694" s="5" t="s">
        <v>2941</v>
      </c>
      <c r="E694" s="5" t="s">
        <v>2942</v>
      </c>
      <c r="F694" s="5" t="s">
        <v>2997</v>
      </c>
      <c r="G694" s="5" t="s">
        <v>3016</v>
      </c>
      <c r="H694" s="7">
        <v>1299</v>
      </c>
      <c r="I694" s="7" t="str">
        <f>IF(Amazon[[#This Row],[discounted_price]]&lt;200,"&lt;₹200",IF(OR(Amazon[[#This Row],[discounted_price]]=200,Amazon[[#This Row],[discounted_price]]&lt;=500),"₹200 - ₹500","&gt;₹500"))</f>
        <v>&gt;₹500</v>
      </c>
      <c r="J694" s="7">
        <v>1599</v>
      </c>
      <c r="K694" s="7">
        <f>(Amazon[[#This Row],[actual_price]]-Amazon[[#This Row],[discounted_price]])/Amazon[[#This Row],[actual_price]]*100</f>
        <v>18.761726078799249</v>
      </c>
      <c r="L694" s="8">
        <v>0.19</v>
      </c>
      <c r="M6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94" s="8" t="str">
        <f>IF(Amazon[[#This Row],[discount_percentage]]&gt;=50%,"Yes", "NO")</f>
        <v>NO</v>
      </c>
      <c r="O694" s="5">
        <v>4.3</v>
      </c>
      <c r="P694" s="6">
        <v>27223</v>
      </c>
      <c r="Q694" s="6">
        <f>AVERAGE(Amazon[[#This Row],[rating]]+Amazon[[#This Row],[rating_count]]/1000)</f>
        <v>31.523</v>
      </c>
      <c r="R694" s="6">
        <f>Amazon[[#This Row],[actual_price]]*Amazon[[#This Row],[rating_count]]</f>
        <v>43529577</v>
      </c>
    </row>
    <row r="695" spans="1:18">
      <c r="A695" s="5" t="s">
        <v>1473</v>
      </c>
      <c r="B695" s="5" t="s">
        <v>1474</v>
      </c>
      <c r="C695" s="5" t="s">
        <v>1158</v>
      </c>
      <c r="D695" s="5" t="s">
        <v>2941</v>
      </c>
      <c r="E695" s="5" t="s">
        <v>2995</v>
      </c>
      <c r="F695" s="5" t="s">
        <v>2996</v>
      </c>
      <c r="H695" s="5">
        <v>729</v>
      </c>
      <c r="I695" s="5" t="str">
        <f>IF(Amazon[[#This Row],[discounted_price]]&lt;200,"&lt;₹200",IF(OR(Amazon[[#This Row],[discounted_price]]=200,Amazon[[#This Row],[discounted_price]]&lt;=500),"₹200 - ₹500","&gt;₹500"))</f>
        <v>&gt;₹500</v>
      </c>
      <c r="J695" s="7">
        <v>1650</v>
      </c>
      <c r="K695" s="7">
        <f>(Amazon[[#This Row],[actual_price]]-Amazon[[#This Row],[discounted_price]])/Amazon[[#This Row],[actual_price]]*100</f>
        <v>55.81818181818182</v>
      </c>
      <c r="L695" s="8">
        <v>0.56000000000000005</v>
      </c>
      <c r="M6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95" s="8" t="str">
        <f>IF(Amazon[[#This Row],[discount_percentage]]&gt;=50%,"Yes", "NO")</f>
        <v>Yes</v>
      </c>
      <c r="O695" s="5">
        <v>4.3</v>
      </c>
      <c r="P695" s="6">
        <v>82356</v>
      </c>
      <c r="Q695" s="6">
        <f>AVERAGE(Amazon[[#This Row],[rating]]+Amazon[[#This Row],[rating_count]]/1000)</f>
        <v>86.655999999999992</v>
      </c>
      <c r="R695" s="6">
        <f>Amazon[[#This Row],[actual_price]]*Amazon[[#This Row],[rating_count]]</f>
        <v>135887400</v>
      </c>
    </row>
    <row r="696" spans="1:18">
      <c r="A696" s="5" t="s">
        <v>1475</v>
      </c>
      <c r="B696" s="5" t="s">
        <v>1476</v>
      </c>
      <c r="C696" s="5" t="s">
        <v>1477</v>
      </c>
      <c r="D696" s="5" t="s">
        <v>3008</v>
      </c>
      <c r="E696" s="5" t="s">
        <v>3009</v>
      </c>
      <c r="F696" s="5" t="s">
        <v>3010</v>
      </c>
      <c r="G696" s="5" t="s">
        <v>3011</v>
      </c>
      <c r="H696" s="5">
        <v>480</v>
      </c>
      <c r="I696" s="5" t="str">
        <f>IF(Amazon[[#This Row],[discounted_price]]&lt;200,"&lt;₹200",IF(OR(Amazon[[#This Row],[discounted_price]]=200,Amazon[[#This Row],[discounted_price]]&lt;=500),"₹200 - ₹500","&gt;₹500"))</f>
        <v>₹200 - ₹500</v>
      </c>
      <c r="J696" s="5">
        <v>600</v>
      </c>
      <c r="K696" s="7">
        <f>(Amazon[[#This Row],[actual_price]]-Amazon[[#This Row],[discounted_price]])/Amazon[[#This Row],[actual_price]]*100</f>
        <v>20</v>
      </c>
      <c r="L696" s="8">
        <v>0.2</v>
      </c>
      <c r="M6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696" s="8" t="str">
        <f>IF(Amazon[[#This Row],[discount_percentage]]&gt;=50%,"Yes", "NO")</f>
        <v>NO</v>
      </c>
      <c r="O696" s="5">
        <v>4.3</v>
      </c>
      <c r="P696" s="6">
        <v>5719</v>
      </c>
      <c r="Q696" s="6">
        <f>AVERAGE(Amazon[[#This Row],[rating]]+Amazon[[#This Row],[rating_count]]/1000)</f>
        <v>10.019</v>
      </c>
      <c r="R696" s="6">
        <f>Amazon[[#This Row],[actual_price]]*Amazon[[#This Row],[rating_count]]</f>
        <v>3431400</v>
      </c>
    </row>
    <row r="697" spans="1:18">
      <c r="A697" s="5" t="s">
        <v>1478</v>
      </c>
      <c r="B697" s="5" t="s">
        <v>1479</v>
      </c>
      <c r="C697" s="5" t="s">
        <v>1169</v>
      </c>
      <c r="D697" s="5" t="s">
        <v>2941</v>
      </c>
      <c r="E697" s="5" t="s">
        <v>2942</v>
      </c>
      <c r="F697" s="5" t="s">
        <v>2993</v>
      </c>
      <c r="G697" s="5" t="s">
        <v>3000</v>
      </c>
      <c r="H697" s="5">
        <v>999</v>
      </c>
      <c r="I697" s="5" t="str">
        <f>IF(Amazon[[#This Row],[discounted_price]]&lt;200,"&lt;₹200",IF(OR(Amazon[[#This Row],[discounted_price]]=200,Amazon[[#This Row],[discounted_price]]&lt;=500),"₹200 - ₹500","&gt;₹500"))</f>
        <v>&gt;₹500</v>
      </c>
      <c r="J697" s="7">
        <v>2499</v>
      </c>
      <c r="K697" s="7">
        <f>(Amazon[[#This Row],[actual_price]]-Amazon[[#This Row],[discounted_price]])/Amazon[[#This Row],[actual_price]]*100</f>
        <v>60.024009603841534</v>
      </c>
      <c r="L697" s="8">
        <v>0.6</v>
      </c>
      <c r="M6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697" s="8" t="str">
        <f>IF(Amazon[[#This Row],[discount_percentage]]&gt;=50%,"Yes", "NO")</f>
        <v>Yes</v>
      </c>
      <c r="O697" s="5">
        <v>4.3</v>
      </c>
      <c r="P697" s="6">
        <v>1690</v>
      </c>
      <c r="Q697" s="6">
        <f>AVERAGE(Amazon[[#This Row],[rating]]+Amazon[[#This Row],[rating_count]]/1000)</f>
        <v>5.99</v>
      </c>
      <c r="R697" s="6">
        <f>Amazon[[#This Row],[actual_price]]*Amazon[[#This Row],[rating_count]]</f>
        <v>4223310</v>
      </c>
    </row>
    <row r="698" spans="1:18">
      <c r="A698" s="5" t="s">
        <v>1480</v>
      </c>
      <c r="B698" s="5" t="s">
        <v>1481</v>
      </c>
      <c r="C698" s="5" t="s">
        <v>1482</v>
      </c>
      <c r="D698" s="5" t="s">
        <v>2941</v>
      </c>
      <c r="E698" s="5" t="s">
        <v>2942</v>
      </c>
      <c r="F698" s="5" t="s">
        <v>2943</v>
      </c>
      <c r="G698" s="5" t="s">
        <v>2944</v>
      </c>
      <c r="H698" s="5">
        <v>238</v>
      </c>
      <c r="I698" s="5" t="str">
        <f>IF(Amazon[[#This Row],[discounted_price]]&lt;200,"&lt;₹200",IF(OR(Amazon[[#This Row],[discounted_price]]=200,Amazon[[#This Row],[discounted_price]]&lt;=500),"₹200 - ₹500","&gt;₹500"))</f>
        <v>₹200 - ₹500</v>
      </c>
      <c r="J698" s="5">
        <v>699</v>
      </c>
      <c r="K698" s="7">
        <f>(Amazon[[#This Row],[actual_price]]-Amazon[[#This Row],[discounted_price]])/Amazon[[#This Row],[actual_price]]*100</f>
        <v>65.951359084406292</v>
      </c>
      <c r="L698" s="8">
        <v>0.66</v>
      </c>
      <c r="M6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698" s="8" t="str">
        <f>IF(Amazon[[#This Row],[discount_percentage]]&gt;=50%,"Yes", "NO")</f>
        <v>Yes</v>
      </c>
      <c r="O698" s="5">
        <v>4.4000000000000004</v>
      </c>
      <c r="P698" s="6">
        <v>8372</v>
      </c>
      <c r="Q698" s="6">
        <f>AVERAGE(Amazon[[#This Row],[rating]]+Amazon[[#This Row],[rating_count]]/1000)</f>
        <v>12.772</v>
      </c>
      <c r="R698" s="6">
        <f>Amazon[[#This Row],[actual_price]]*Amazon[[#This Row],[rating_count]]</f>
        <v>5852028</v>
      </c>
    </row>
    <row r="699" spans="1:18">
      <c r="A699" s="5" t="s">
        <v>1483</v>
      </c>
      <c r="B699" s="5" t="s">
        <v>1484</v>
      </c>
      <c r="C699" s="5" t="s">
        <v>1214</v>
      </c>
      <c r="D699" s="5" t="s">
        <v>2941</v>
      </c>
      <c r="E699" s="5" t="s">
        <v>2942</v>
      </c>
      <c r="F699" s="5" t="s">
        <v>2997</v>
      </c>
      <c r="G699" s="5" t="s">
        <v>3016</v>
      </c>
      <c r="H699" s="7">
        <v>1349</v>
      </c>
      <c r="I699" s="7" t="str">
        <f>IF(Amazon[[#This Row],[discounted_price]]&lt;200,"&lt;₹200",IF(OR(Amazon[[#This Row],[discounted_price]]=200,Amazon[[#This Row],[discounted_price]]&lt;=500),"₹200 - ₹500","&gt;₹500"))</f>
        <v>&gt;₹500</v>
      </c>
      <c r="J699" s="7">
        <v>2198</v>
      </c>
      <c r="K699" s="7">
        <f>(Amazon[[#This Row],[actual_price]]-Amazon[[#This Row],[discounted_price]])/Amazon[[#This Row],[actual_price]]*100</f>
        <v>38.626023657870789</v>
      </c>
      <c r="L699" s="8">
        <v>0.39</v>
      </c>
      <c r="M6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699" s="8" t="str">
        <f>IF(Amazon[[#This Row],[discount_percentage]]&gt;=50%,"Yes", "NO")</f>
        <v>NO</v>
      </c>
      <c r="O699" s="5">
        <v>4</v>
      </c>
      <c r="P699" s="6">
        <v>7113</v>
      </c>
      <c r="Q699" s="6">
        <f>AVERAGE(Amazon[[#This Row],[rating]]+Amazon[[#This Row],[rating_count]]/1000)</f>
        <v>11.113</v>
      </c>
      <c r="R699" s="6">
        <f>Amazon[[#This Row],[actual_price]]*Amazon[[#This Row],[rating_count]]</f>
        <v>15634374</v>
      </c>
    </row>
    <row r="700" spans="1:18">
      <c r="A700" s="5" t="s">
        <v>1485</v>
      </c>
      <c r="B700" s="5" t="s">
        <v>1486</v>
      </c>
      <c r="C700" s="5" t="s">
        <v>1437</v>
      </c>
      <c r="D700" s="5" t="s">
        <v>2941</v>
      </c>
      <c r="E700" s="5" t="s">
        <v>2942</v>
      </c>
      <c r="F700" s="5" t="s">
        <v>3053</v>
      </c>
      <c r="G700" s="5" t="s">
        <v>3054</v>
      </c>
      <c r="H700" s="5">
        <v>199</v>
      </c>
      <c r="I700" s="5" t="str">
        <f>IF(Amazon[[#This Row],[discounted_price]]&lt;200,"&lt;₹200",IF(OR(Amazon[[#This Row],[discounted_price]]=200,Amazon[[#This Row],[discounted_price]]&lt;=500),"₹200 - ₹500","&gt;₹500"))</f>
        <v>&lt;₹200</v>
      </c>
      <c r="J700" s="5">
        <v>499</v>
      </c>
      <c r="K700" s="7">
        <f>(Amazon[[#This Row],[actual_price]]-Amazon[[#This Row],[discounted_price]])/Amazon[[#This Row],[actual_price]]*100</f>
        <v>60.120240480961925</v>
      </c>
      <c r="L700" s="8">
        <v>0.6</v>
      </c>
      <c r="M7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00" s="8" t="str">
        <f>IF(Amazon[[#This Row],[discount_percentage]]&gt;=50%,"Yes", "NO")</f>
        <v>Yes</v>
      </c>
      <c r="O700" s="5">
        <v>3.3</v>
      </c>
      <c r="P700" s="6">
        <v>2804</v>
      </c>
      <c r="Q700" s="6">
        <f>AVERAGE(Amazon[[#This Row],[rating]]+Amazon[[#This Row],[rating_count]]/1000)</f>
        <v>6.1039999999999992</v>
      </c>
      <c r="R700" s="6">
        <f>Amazon[[#This Row],[actual_price]]*Amazon[[#This Row],[rating_count]]</f>
        <v>1399196</v>
      </c>
    </row>
    <row r="701" spans="1:18">
      <c r="A701" s="5" t="s">
        <v>1487</v>
      </c>
      <c r="B701" s="5" t="s">
        <v>1488</v>
      </c>
      <c r="C701" s="5" t="s">
        <v>726</v>
      </c>
      <c r="D701" s="5" t="s">
        <v>2948</v>
      </c>
      <c r="E701" s="5" t="s">
        <v>2979</v>
      </c>
      <c r="F701" s="5" t="s">
        <v>2980</v>
      </c>
      <c r="G701" s="5" t="s">
        <v>2981</v>
      </c>
      <c r="H701" s="7">
        <v>1999</v>
      </c>
      <c r="I701" s="7" t="str">
        <f>IF(Amazon[[#This Row],[discounted_price]]&lt;200,"&lt;₹200",IF(OR(Amazon[[#This Row],[discounted_price]]=200,Amazon[[#This Row],[discounted_price]]&lt;=500),"₹200 - ₹500","&gt;₹500"))</f>
        <v>&gt;₹500</v>
      </c>
      <c r="J701" s="7">
        <v>9999</v>
      </c>
      <c r="K701" s="7">
        <f>(Amazon[[#This Row],[actual_price]]-Amazon[[#This Row],[discounted_price]])/Amazon[[#This Row],[actual_price]]*100</f>
        <v>80.008000800079998</v>
      </c>
      <c r="L701" s="8">
        <v>0.8</v>
      </c>
      <c r="M7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01" s="8" t="str">
        <f>IF(Amazon[[#This Row],[discount_percentage]]&gt;=50%,"Yes", "NO")</f>
        <v>Yes</v>
      </c>
      <c r="O701" s="5">
        <v>3.7</v>
      </c>
      <c r="P701" s="6">
        <v>1986</v>
      </c>
      <c r="Q701" s="6">
        <f>AVERAGE(Amazon[[#This Row],[rating]]+Amazon[[#This Row],[rating_count]]/1000)</f>
        <v>5.6859999999999999</v>
      </c>
      <c r="R701" s="6">
        <f>Amazon[[#This Row],[actual_price]]*Amazon[[#This Row],[rating_count]]</f>
        <v>19858014</v>
      </c>
    </row>
    <row r="702" spans="1:18">
      <c r="A702" s="5" t="s">
        <v>1489</v>
      </c>
      <c r="B702" s="5" t="s">
        <v>1490</v>
      </c>
      <c r="C702" s="5" t="s">
        <v>830</v>
      </c>
      <c r="D702" s="5" t="s">
        <v>2948</v>
      </c>
      <c r="E702" s="5" t="s">
        <v>2971</v>
      </c>
      <c r="F702" s="5" t="s">
        <v>2972</v>
      </c>
      <c r="G702" s="5" t="s">
        <v>2985</v>
      </c>
      <c r="H702" s="5">
        <v>99</v>
      </c>
      <c r="I702" s="5" t="str">
        <f>IF(Amazon[[#This Row],[discounted_price]]&lt;200,"&lt;₹200",IF(OR(Amazon[[#This Row],[discounted_price]]=200,Amazon[[#This Row],[discounted_price]]&lt;=500),"₹200 - ₹500","&gt;₹500"))</f>
        <v>&lt;₹200</v>
      </c>
      <c r="J702" s="5">
        <v>499</v>
      </c>
      <c r="K702" s="7">
        <f>(Amazon[[#This Row],[actual_price]]-Amazon[[#This Row],[discounted_price]])/Amazon[[#This Row],[actual_price]]*100</f>
        <v>80.160320641282567</v>
      </c>
      <c r="L702" s="8">
        <v>0.8</v>
      </c>
      <c r="M7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02" s="8" t="str">
        <f>IF(Amazon[[#This Row],[discount_percentage]]&gt;=50%,"Yes", "NO")</f>
        <v>Yes</v>
      </c>
      <c r="O702" s="5">
        <v>4.0999999999999996</v>
      </c>
      <c r="P702" s="6">
        <v>2451</v>
      </c>
      <c r="Q702" s="6">
        <f>AVERAGE(Amazon[[#This Row],[rating]]+Amazon[[#This Row],[rating_count]]/1000)</f>
        <v>6.5510000000000002</v>
      </c>
      <c r="R702" s="6">
        <f>Amazon[[#This Row],[actual_price]]*Amazon[[#This Row],[rating_count]]</f>
        <v>1223049</v>
      </c>
    </row>
    <row r="703" spans="1:18">
      <c r="A703" s="5" t="s">
        <v>1491</v>
      </c>
      <c r="B703" s="5" t="s">
        <v>1492</v>
      </c>
      <c r="C703" s="5" t="s">
        <v>1161</v>
      </c>
      <c r="D703" s="5" t="s">
        <v>2941</v>
      </c>
      <c r="E703" s="5" t="s">
        <v>2942</v>
      </c>
      <c r="F703" s="5" t="s">
        <v>2997</v>
      </c>
      <c r="G703" s="5" t="s">
        <v>2998</v>
      </c>
      <c r="H703" s="5">
        <v>499</v>
      </c>
      <c r="I703" s="5" t="str">
        <f>IF(Amazon[[#This Row],[discounted_price]]&lt;200,"&lt;₹200",IF(OR(Amazon[[#This Row],[discounted_price]]=200,Amazon[[#This Row],[discounted_price]]&lt;=500),"₹200 - ₹500","&gt;₹500"))</f>
        <v>₹200 - ₹500</v>
      </c>
      <c r="J703" s="7">
        <v>1000</v>
      </c>
      <c r="K703" s="7">
        <f>(Amazon[[#This Row],[actual_price]]-Amazon[[#This Row],[discounted_price]])/Amazon[[#This Row],[actual_price]]*100</f>
        <v>50.1</v>
      </c>
      <c r="L703" s="8">
        <v>0.5</v>
      </c>
      <c r="M7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03" s="8" t="str">
        <f>IF(Amazon[[#This Row],[discount_percentage]]&gt;=50%,"Yes", "NO")</f>
        <v>Yes</v>
      </c>
      <c r="O703" s="5">
        <v>5</v>
      </c>
      <c r="P703" s="6">
        <v>23</v>
      </c>
      <c r="Q703" s="6">
        <f>AVERAGE(Amazon[[#This Row],[rating]]+Amazon[[#This Row],[rating_count]]/1000)</f>
        <v>5.0229999999999997</v>
      </c>
      <c r="R703" s="6">
        <f>Amazon[[#This Row],[actual_price]]*Amazon[[#This Row],[rating_count]]</f>
        <v>23000</v>
      </c>
    </row>
    <row r="704" spans="1:18">
      <c r="A704" s="5" t="s">
        <v>1493</v>
      </c>
      <c r="B704" s="5" t="s">
        <v>1494</v>
      </c>
      <c r="C704" s="5" t="s">
        <v>1495</v>
      </c>
      <c r="D704" s="5" t="s">
        <v>2941</v>
      </c>
      <c r="E704" s="5" t="s">
        <v>3058</v>
      </c>
      <c r="F704" s="5" t="s">
        <v>3059</v>
      </c>
      <c r="H704" s="7">
        <v>1792</v>
      </c>
      <c r="I704" s="7" t="str">
        <f>IF(Amazon[[#This Row],[discounted_price]]&lt;200,"&lt;₹200",IF(OR(Amazon[[#This Row],[discounted_price]]=200,Amazon[[#This Row],[discounted_price]]&lt;=500),"₹200 - ₹500","&gt;₹500"))</f>
        <v>&gt;₹500</v>
      </c>
      <c r="J704" s="7">
        <v>3500</v>
      </c>
      <c r="K704" s="7">
        <f>(Amazon[[#This Row],[actual_price]]-Amazon[[#This Row],[discounted_price]])/Amazon[[#This Row],[actual_price]]*100</f>
        <v>48.8</v>
      </c>
      <c r="L704" s="8">
        <v>0.49</v>
      </c>
      <c r="M7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04" s="8" t="str">
        <f>IF(Amazon[[#This Row],[discount_percentage]]&gt;=50%,"Yes", "NO")</f>
        <v>NO</v>
      </c>
      <c r="O704" s="5">
        <v>4.5</v>
      </c>
      <c r="P704" s="6">
        <v>26194</v>
      </c>
      <c r="Q704" s="6">
        <f>AVERAGE(Amazon[[#This Row],[rating]]+Amazon[[#This Row],[rating_count]]/1000)</f>
        <v>30.693999999999999</v>
      </c>
      <c r="R704" s="6">
        <f>Amazon[[#This Row],[actual_price]]*Amazon[[#This Row],[rating_count]]</f>
        <v>91679000</v>
      </c>
    </row>
    <row r="705" spans="1:18">
      <c r="A705" s="5" t="s">
        <v>1496</v>
      </c>
      <c r="B705" s="5" t="s">
        <v>1497</v>
      </c>
      <c r="C705" s="5" t="s">
        <v>1498</v>
      </c>
      <c r="D705" s="5" t="s">
        <v>2941</v>
      </c>
      <c r="E705" s="5" t="s">
        <v>2942</v>
      </c>
      <c r="F705" s="5" t="s">
        <v>3060</v>
      </c>
      <c r="H705" s="7">
        <v>3299</v>
      </c>
      <c r="I705" s="7" t="str">
        <f>IF(Amazon[[#This Row],[discounted_price]]&lt;200,"&lt;₹200",IF(OR(Amazon[[#This Row],[discounted_price]]=200,Amazon[[#This Row],[discounted_price]]&lt;=500),"₹200 - ₹500","&gt;₹500"))</f>
        <v>&gt;₹500</v>
      </c>
      <c r="J705" s="7">
        <v>4100</v>
      </c>
      <c r="K705" s="7">
        <f>(Amazon[[#This Row],[actual_price]]-Amazon[[#This Row],[discounted_price]])/Amazon[[#This Row],[actual_price]]*100</f>
        <v>19.536585365853661</v>
      </c>
      <c r="L705" s="8">
        <v>0.2</v>
      </c>
      <c r="M7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705" s="8" t="str">
        <f>IF(Amazon[[#This Row],[discount_percentage]]&gt;=50%,"Yes", "NO")</f>
        <v>NO</v>
      </c>
      <c r="O705" s="5">
        <v>3.9</v>
      </c>
      <c r="P705" s="6">
        <v>15783</v>
      </c>
      <c r="Q705" s="6">
        <f>AVERAGE(Amazon[[#This Row],[rating]]+Amazon[[#This Row],[rating_count]]/1000)</f>
        <v>19.683</v>
      </c>
      <c r="R705" s="6">
        <f>Amazon[[#This Row],[actual_price]]*Amazon[[#This Row],[rating_count]]</f>
        <v>64710300</v>
      </c>
    </row>
    <row r="706" spans="1:18">
      <c r="A706" s="5" t="s">
        <v>1499</v>
      </c>
      <c r="B706" s="5" t="s">
        <v>1500</v>
      </c>
      <c r="C706" s="5" t="s">
        <v>1468</v>
      </c>
      <c r="D706" s="5" t="s">
        <v>3008</v>
      </c>
      <c r="E706" s="5" t="s">
        <v>3009</v>
      </c>
      <c r="F706" s="5" t="s">
        <v>3010</v>
      </c>
      <c r="G706" s="5" t="s">
        <v>3011</v>
      </c>
      <c r="H706" s="5">
        <v>125</v>
      </c>
      <c r="I706" s="5" t="str">
        <f>IF(Amazon[[#This Row],[discounted_price]]&lt;200,"&lt;₹200",IF(OR(Amazon[[#This Row],[discounted_price]]=200,Amazon[[#This Row],[discounted_price]]&lt;=500),"₹200 - ₹500","&gt;₹500"))</f>
        <v>&lt;₹200</v>
      </c>
      <c r="J706" s="5">
        <v>180</v>
      </c>
      <c r="K706" s="7">
        <f>(Amazon[[#This Row],[actual_price]]-Amazon[[#This Row],[discounted_price]])/Amazon[[#This Row],[actual_price]]*100</f>
        <v>30.555555555555557</v>
      </c>
      <c r="L706" s="8">
        <v>0.31</v>
      </c>
      <c r="M7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06" s="8" t="str">
        <f>IF(Amazon[[#This Row],[discount_percentage]]&gt;=50%,"Yes", "NO")</f>
        <v>NO</v>
      </c>
      <c r="O706" s="5">
        <v>4.4000000000000004</v>
      </c>
      <c r="P706" s="6">
        <v>8053</v>
      </c>
      <c r="Q706" s="6">
        <f>AVERAGE(Amazon[[#This Row],[rating]]+Amazon[[#This Row],[rating_count]]/1000)</f>
        <v>12.453000000000001</v>
      </c>
      <c r="R706" s="6">
        <f>Amazon[[#This Row],[actual_price]]*Amazon[[#This Row],[rating_count]]</f>
        <v>1449540</v>
      </c>
    </row>
    <row r="707" spans="1:18">
      <c r="A707" s="5" t="s">
        <v>1501</v>
      </c>
      <c r="B707" s="5" t="s">
        <v>1502</v>
      </c>
      <c r="C707" s="5" t="s">
        <v>1161</v>
      </c>
      <c r="D707" s="5" t="s">
        <v>2941</v>
      </c>
      <c r="E707" s="5" t="s">
        <v>2942</v>
      </c>
      <c r="F707" s="5" t="s">
        <v>2997</v>
      </c>
      <c r="G707" s="5" t="s">
        <v>2998</v>
      </c>
      <c r="H707" s="5">
        <v>399</v>
      </c>
      <c r="I707" s="5" t="str">
        <f>IF(Amazon[[#This Row],[discounted_price]]&lt;200,"&lt;₹200",IF(OR(Amazon[[#This Row],[discounted_price]]=200,Amazon[[#This Row],[discounted_price]]&lt;=500),"₹200 - ₹500","&gt;₹500"))</f>
        <v>₹200 - ₹500</v>
      </c>
      <c r="J707" s="7">
        <v>1190</v>
      </c>
      <c r="K707" s="7">
        <f>(Amazon[[#This Row],[actual_price]]-Amazon[[#This Row],[discounted_price]])/Amazon[[#This Row],[actual_price]]*100</f>
        <v>66.470588235294116</v>
      </c>
      <c r="L707" s="8">
        <v>0.66</v>
      </c>
      <c r="M7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07" s="8" t="str">
        <f>IF(Amazon[[#This Row],[discount_percentage]]&gt;=50%,"Yes", "NO")</f>
        <v>Yes</v>
      </c>
      <c r="O707" s="5">
        <v>4.0999999999999996</v>
      </c>
      <c r="P707" s="6">
        <v>2809</v>
      </c>
      <c r="Q707" s="6">
        <f>AVERAGE(Amazon[[#This Row],[rating]]+Amazon[[#This Row],[rating_count]]/1000)</f>
        <v>6.9089999999999998</v>
      </c>
      <c r="R707" s="6">
        <f>Amazon[[#This Row],[actual_price]]*Amazon[[#This Row],[rating_count]]</f>
        <v>3342710</v>
      </c>
    </row>
    <row r="708" spans="1:18">
      <c r="A708" s="5" t="s">
        <v>1503</v>
      </c>
      <c r="B708" s="5" t="s">
        <v>1504</v>
      </c>
      <c r="C708" s="5" t="s">
        <v>726</v>
      </c>
      <c r="D708" s="5" t="s">
        <v>2948</v>
      </c>
      <c r="E708" s="5" t="s">
        <v>2979</v>
      </c>
      <c r="F708" s="5" t="s">
        <v>2980</v>
      </c>
      <c r="G708" s="5" t="s">
        <v>2981</v>
      </c>
      <c r="H708" s="7">
        <v>1199</v>
      </c>
      <c r="I708" s="7" t="str">
        <f>IF(Amazon[[#This Row],[discounted_price]]&lt;200,"&lt;₹200",IF(OR(Amazon[[#This Row],[discounted_price]]=200,Amazon[[#This Row],[discounted_price]]&lt;=500),"₹200 - ₹500","&gt;₹500"))</f>
        <v>&gt;₹500</v>
      </c>
      <c r="J708" s="7">
        <v>7999</v>
      </c>
      <c r="K708" s="7">
        <f>(Amazon[[#This Row],[actual_price]]-Amazon[[#This Row],[discounted_price]])/Amazon[[#This Row],[actual_price]]*100</f>
        <v>85.010626328291039</v>
      </c>
      <c r="L708" s="8">
        <v>0.85</v>
      </c>
      <c r="M7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708" s="8" t="str">
        <f>IF(Amazon[[#This Row],[discount_percentage]]&gt;=50%,"Yes", "NO")</f>
        <v>Yes</v>
      </c>
      <c r="O708" s="5">
        <v>3.6</v>
      </c>
      <c r="P708" s="6">
        <v>25910</v>
      </c>
      <c r="Q708" s="6">
        <f>AVERAGE(Amazon[[#This Row],[rating]]+Amazon[[#This Row],[rating_count]]/1000)</f>
        <v>29.51</v>
      </c>
      <c r="R708" s="6">
        <f>Amazon[[#This Row],[actual_price]]*Amazon[[#This Row],[rating_count]]</f>
        <v>207254090</v>
      </c>
    </row>
    <row r="709" spans="1:18">
      <c r="A709" s="5" t="s">
        <v>1505</v>
      </c>
      <c r="B709" s="5" t="s">
        <v>1506</v>
      </c>
      <c r="C709" s="5" t="s">
        <v>1164</v>
      </c>
      <c r="D709" s="5" t="s">
        <v>2941</v>
      </c>
      <c r="E709" s="5" t="s">
        <v>2942</v>
      </c>
      <c r="F709" s="5" t="s">
        <v>2997</v>
      </c>
      <c r="G709" s="5" t="s">
        <v>2999</v>
      </c>
      <c r="H709" s="5">
        <v>235</v>
      </c>
      <c r="I709" s="5" t="str">
        <f>IF(Amazon[[#This Row],[discounted_price]]&lt;200,"&lt;₹200",IF(OR(Amazon[[#This Row],[discounted_price]]=200,Amazon[[#This Row],[discounted_price]]&lt;=500),"₹200 - ₹500","&gt;₹500"))</f>
        <v>₹200 - ₹500</v>
      </c>
      <c r="J709" s="7">
        <v>1599</v>
      </c>
      <c r="K709" s="7">
        <f>(Amazon[[#This Row],[actual_price]]-Amazon[[#This Row],[discounted_price]])/Amazon[[#This Row],[actual_price]]*100</f>
        <v>85.30331457160726</v>
      </c>
      <c r="L709" s="8">
        <v>0.85</v>
      </c>
      <c r="M7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709" s="8" t="str">
        <f>IF(Amazon[[#This Row],[discount_percentage]]&gt;=50%,"Yes", "NO")</f>
        <v>Yes</v>
      </c>
      <c r="O709" s="5">
        <v>3.8</v>
      </c>
      <c r="P709" s="6">
        <v>1173</v>
      </c>
      <c r="Q709" s="6">
        <f>AVERAGE(Amazon[[#This Row],[rating]]+Amazon[[#This Row],[rating_count]]/1000)</f>
        <v>4.9729999999999999</v>
      </c>
      <c r="R709" s="6">
        <f>Amazon[[#This Row],[actual_price]]*Amazon[[#This Row],[rating_count]]</f>
        <v>1875627</v>
      </c>
    </row>
    <row r="710" spans="1:18">
      <c r="A710" s="5" t="s">
        <v>1507</v>
      </c>
      <c r="B710" s="5" t="s">
        <v>1508</v>
      </c>
      <c r="C710" s="5" t="s">
        <v>1169</v>
      </c>
      <c r="D710" s="5" t="s">
        <v>2941</v>
      </c>
      <c r="E710" s="5" t="s">
        <v>2942</v>
      </c>
      <c r="F710" s="5" t="s">
        <v>2993</v>
      </c>
      <c r="G710" s="5" t="s">
        <v>3000</v>
      </c>
      <c r="H710" s="5">
        <v>549</v>
      </c>
      <c r="I710" s="5" t="str">
        <f>IF(Amazon[[#This Row],[discounted_price]]&lt;200,"&lt;₹200",IF(OR(Amazon[[#This Row],[discounted_price]]=200,Amazon[[#This Row],[discounted_price]]&lt;=500),"₹200 - ₹500","&gt;₹500"))</f>
        <v>&gt;₹500</v>
      </c>
      <c r="J710" s="7">
        <v>1999</v>
      </c>
      <c r="K710" s="7">
        <f>(Amazon[[#This Row],[actual_price]]-Amazon[[#This Row],[discounted_price]])/Amazon[[#This Row],[actual_price]]*100</f>
        <v>72.536268134067043</v>
      </c>
      <c r="L710" s="8">
        <v>0.73</v>
      </c>
      <c r="M7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10" s="8" t="str">
        <f>IF(Amazon[[#This Row],[discount_percentage]]&gt;=50%,"Yes", "NO")</f>
        <v>Yes</v>
      </c>
      <c r="O710" s="5">
        <v>3.6</v>
      </c>
      <c r="P710" s="6">
        <v>6422</v>
      </c>
      <c r="Q710" s="6">
        <f>AVERAGE(Amazon[[#This Row],[rating]]+Amazon[[#This Row],[rating_count]]/1000)</f>
        <v>10.022</v>
      </c>
      <c r="R710" s="6">
        <f>Amazon[[#This Row],[actual_price]]*Amazon[[#This Row],[rating_count]]</f>
        <v>12837578</v>
      </c>
    </row>
    <row r="711" spans="1:18">
      <c r="A711" s="5" t="s">
        <v>1509</v>
      </c>
      <c r="B711" s="5" t="s">
        <v>1510</v>
      </c>
      <c r="C711" s="5" t="s">
        <v>1370</v>
      </c>
      <c r="D711" s="5" t="s">
        <v>2941</v>
      </c>
      <c r="E711" s="5" t="s">
        <v>2942</v>
      </c>
      <c r="F711" s="5" t="s">
        <v>3044</v>
      </c>
      <c r="G711" s="5" t="s">
        <v>3045</v>
      </c>
      <c r="H711" s="5">
        <v>89</v>
      </c>
      <c r="I711" s="5" t="str">
        <f>IF(Amazon[[#This Row],[discounted_price]]&lt;200,"&lt;₹200",IF(OR(Amazon[[#This Row],[discounted_price]]=200,Amazon[[#This Row],[discounted_price]]&lt;=500),"₹200 - ₹500","&gt;₹500"))</f>
        <v>&lt;₹200</v>
      </c>
      <c r="J711" s="5">
        <v>99</v>
      </c>
      <c r="K711" s="7">
        <f>(Amazon[[#This Row],[actual_price]]-Amazon[[#This Row],[discounted_price]])/Amazon[[#This Row],[actual_price]]*100</f>
        <v>10.1010101010101</v>
      </c>
      <c r="L711" s="8">
        <v>0.1</v>
      </c>
      <c r="M7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11" s="8" t="str">
        <f>IF(Amazon[[#This Row],[discount_percentage]]&gt;=50%,"Yes", "NO")</f>
        <v>NO</v>
      </c>
      <c r="O711" s="5">
        <v>4.2</v>
      </c>
      <c r="P711" s="6">
        <v>241</v>
      </c>
      <c r="Q711" s="6">
        <f>AVERAGE(Amazon[[#This Row],[rating]]+Amazon[[#This Row],[rating_count]]/1000)</f>
        <v>4.4409999999999998</v>
      </c>
      <c r="R711" s="6">
        <f>Amazon[[#This Row],[actual_price]]*Amazon[[#This Row],[rating_count]]</f>
        <v>23859</v>
      </c>
    </row>
    <row r="712" spans="1:18">
      <c r="A712" s="5" t="s">
        <v>1511</v>
      </c>
      <c r="B712" s="5" t="s">
        <v>1512</v>
      </c>
      <c r="C712" s="5" t="s">
        <v>726</v>
      </c>
      <c r="D712" s="5" t="s">
        <v>2948</v>
      </c>
      <c r="E712" s="5" t="s">
        <v>2979</v>
      </c>
      <c r="F712" s="5" t="s">
        <v>2980</v>
      </c>
      <c r="G712" s="5" t="s">
        <v>2981</v>
      </c>
      <c r="H712" s="7">
        <v>1299</v>
      </c>
      <c r="I712" s="7" t="str">
        <f>IF(Amazon[[#This Row],[discounted_price]]&lt;200,"&lt;₹200",IF(OR(Amazon[[#This Row],[discounted_price]]=200,Amazon[[#This Row],[discounted_price]]&lt;=500),"₹200 - ₹500","&gt;₹500"))</f>
        <v>&gt;₹500</v>
      </c>
      <c r="J712" s="7">
        <v>2999</v>
      </c>
      <c r="K712" s="7">
        <f>(Amazon[[#This Row],[actual_price]]-Amazon[[#This Row],[discounted_price]])/Amazon[[#This Row],[actual_price]]*100</f>
        <v>56.685561853951313</v>
      </c>
      <c r="L712" s="8">
        <v>0.56999999999999995</v>
      </c>
      <c r="M7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12" s="8" t="str">
        <f>IF(Amazon[[#This Row],[discount_percentage]]&gt;=50%,"Yes", "NO")</f>
        <v>Yes</v>
      </c>
      <c r="O712" s="5">
        <v>3.8</v>
      </c>
      <c r="P712" s="6">
        <v>14629</v>
      </c>
      <c r="Q712" s="6">
        <f>AVERAGE(Amazon[[#This Row],[rating]]+Amazon[[#This Row],[rating_count]]/1000)</f>
        <v>18.428999999999998</v>
      </c>
      <c r="R712" s="6">
        <f>Amazon[[#This Row],[actual_price]]*Amazon[[#This Row],[rating_count]]</f>
        <v>43872371</v>
      </c>
    </row>
    <row r="713" spans="1:18">
      <c r="A713" s="5" t="s">
        <v>1513</v>
      </c>
      <c r="B713" s="5" t="s">
        <v>1514</v>
      </c>
      <c r="C713" s="5" t="s">
        <v>1269</v>
      </c>
      <c r="D713" s="5" t="s">
        <v>2941</v>
      </c>
      <c r="E713" s="5" t="s">
        <v>2942</v>
      </c>
      <c r="F713" s="5" t="s">
        <v>2997</v>
      </c>
      <c r="G713" s="5" t="s">
        <v>3028</v>
      </c>
      <c r="H713" s="5">
        <v>230</v>
      </c>
      <c r="I713" s="5" t="str">
        <f>IF(Amazon[[#This Row],[discounted_price]]&lt;200,"&lt;₹200",IF(OR(Amazon[[#This Row],[discounted_price]]=200,Amazon[[#This Row],[discounted_price]]&lt;=500),"₹200 - ₹500","&gt;₹500"))</f>
        <v>₹200 - ₹500</v>
      </c>
      <c r="J713" s="5">
        <v>999</v>
      </c>
      <c r="K713" s="7">
        <f>(Amazon[[#This Row],[actual_price]]-Amazon[[#This Row],[discounted_price]])/Amazon[[#This Row],[actual_price]]*100</f>
        <v>76.976976976976971</v>
      </c>
      <c r="L713" s="8">
        <v>0.77</v>
      </c>
      <c r="M7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13" s="8" t="str">
        <f>IF(Amazon[[#This Row],[discount_percentage]]&gt;=50%,"Yes", "NO")</f>
        <v>Yes</v>
      </c>
      <c r="O713" s="5">
        <v>4.2</v>
      </c>
      <c r="P713" s="6">
        <v>1528</v>
      </c>
      <c r="Q713" s="6">
        <f>AVERAGE(Amazon[[#This Row],[rating]]+Amazon[[#This Row],[rating_count]]/1000)</f>
        <v>5.7279999999999998</v>
      </c>
      <c r="R713" s="6">
        <f>Amazon[[#This Row],[actual_price]]*Amazon[[#This Row],[rating_count]]</f>
        <v>1526472</v>
      </c>
    </row>
    <row r="714" spans="1:18">
      <c r="A714" s="5" t="s">
        <v>1515</v>
      </c>
      <c r="B714" s="5" t="s">
        <v>1516</v>
      </c>
      <c r="C714" s="5" t="s">
        <v>1517</v>
      </c>
      <c r="D714" s="5" t="s">
        <v>2948</v>
      </c>
      <c r="E714" s="5" t="s">
        <v>2979</v>
      </c>
      <c r="F714" s="5" t="s">
        <v>3061</v>
      </c>
      <c r="H714" s="5">
        <v>119</v>
      </c>
      <c r="I714" s="5" t="str">
        <f>IF(Amazon[[#This Row],[discounted_price]]&lt;200,"&lt;₹200",IF(OR(Amazon[[#This Row],[discounted_price]]=200,Amazon[[#This Row],[discounted_price]]&lt;=500),"₹200 - ₹500","&gt;₹500"))</f>
        <v>&lt;₹200</v>
      </c>
      <c r="J714" s="5">
        <v>499</v>
      </c>
      <c r="K714" s="7">
        <f>(Amazon[[#This Row],[actual_price]]-Amazon[[#This Row],[discounted_price]])/Amazon[[#This Row],[actual_price]]*100</f>
        <v>76.152304609218433</v>
      </c>
      <c r="L714" s="8">
        <v>0.76</v>
      </c>
      <c r="M7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14" s="8" t="str">
        <f>IF(Amazon[[#This Row],[discount_percentage]]&gt;=50%,"Yes", "NO")</f>
        <v>Yes</v>
      </c>
      <c r="O714" s="5">
        <v>4.3</v>
      </c>
      <c r="P714" s="6">
        <v>15032</v>
      </c>
      <c r="Q714" s="6">
        <f>AVERAGE(Amazon[[#This Row],[rating]]+Amazon[[#This Row],[rating_count]]/1000)</f>
        <v>19.332000000000001</v>
      </c>
      <c r="R714" s="6">
        <f>Amazon[[#This Row],[actual_price]]*Amazon[[#This Row],[rating_count]]</f>
        <v>7500968</v>
      </c>
    </row>
    <row r="715" spans="1:18">
      <c r="A715" s="5" t="s">
        <v>1518</v>
      </c>
      <c r="B715" s="5" t="s">
        <v>1519</v>
      </c>
      <c r="C715" s="5" t="s">
        <v>1520</v>
      </c>
      <c r="D715" s="5" t="s">
        <v>2948</v>
      </c>
      <c r="E715" s="5" t="s">
        <v>2950</v>
      </c>
      <c r="F715" s="5" t="s">
        <v>2976</v>
      </c>
      <c r="G715" s="5" t="s">
        <v>3062</v>
      </c>
      <c r="H715" s="5">
        <v>449</v>
      </c>
      <c r="I715" s="5" t="str">
        <f>IF(Amazon[[#This Row],[discounted_price]]&lt;200,"&lt;₹200",IF(OR(Amazon[[#This Row],[discounted_price]]=200,Amazon[[#This Row],[discounted_price]]&lt;=500),"₹200 - ₹500","&gt;₹500"))</f>
        <v>₹200 - ₹500</v>
      </c>
      <c r="J715" s="5">
        <v>800</v>
      </c>
      <c r="K715" s="7">
        <f>(Amazon[[#This Row],[actual_price]]-Amazon[[#This Row],[discounted_price]])/Amazon[[#This Row],[actual_price]]*100</f>
        <v>43.875</v>
      </c>
      <c r="L715" s="8">
        <v>0.44</v>
      </c>
      <c r="M7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15" s="8" t="str">
        <f>IF(Amazon[[#This Row],[discount_percentage]]&gt;=50%,"Yes", "NO")</f>
        <v>NO</v>
      </c>
      <c r="O715" s="5">
        <v>4.4000000000000004</v>
      </c>
      <c r="P715" s="6">
        <v>69585</v>
      </c>
      <c r="Q715" s="6">
        <f>AVERAGE(Amazon[[#This Row],[rating]]+Amazon[[#This Row],[rating_count]]/1000)</f>
        <v>73.984999999999999</v>
      </c>
      <c r="R715" s="6">
        <f>Amazon[[#This Row],[actual_price]]*Amazon[[#This Row],[rating_count]]</f>
        <v>55668000</v>
      </c>
    </row>
    <row r="716" spans="1:18">
      <c r="A716" s="5" t="s">
        <v>1521</v>
      </c>
      <c r="B716" s="5" t="s">
        <v>1522</v>
      </c>
      <c r="C716" s="5" t="s">
        <v>1523</v>
      </c>
      <c r="D716" s="5" t="s">
        <v>2948</v>
      </c>
      <c r="E716" s="5" t="s">
        <v>2971</v>
      </c>
      <c r="F716" s="5" t="s">
        <v>2972</v>
      </c>
      <c r="G716" s="5" t="s">
        <v>2984</v>
      </c>
      <c r="H716" s="7">
        <v>1699</v>
      </c>
      <c r="I716" s="7" t="str">
        <f>IF(Amazon[[#This Row],[discounted_price]]&lt;200,"&lt;₹200",IF(OR(Amazon[[#This Row],[discounted_price]]=200,Amazon[[#This Row],[discounted_price]]&lt;=500),"₹200 - ₹500","&gt;₹500"))</f>
        <v>&gt;₹500</v>
      </c>
      <c r="J716" s="7">
        <v>3495</v>
      </c>
      <c r="K716" s="7">
        <f>(Amazon[[#This Row],[actual_price]]-Amazon[[#This Row],[discounted_price]])/Amazon[[#This Row],[actual_price]]*100</f>
        <v>51.387696709585114</v>
      </c>
      <c r="L716" s="8">
        <v>0.51</v>
      </c>
      <c r="M7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16" s="8" t="str">
        <f>IF(Amazon[[#This Row],[discount_percentage]]&gt;=50%,"Yes", "NO")</f>
        <v>Yes</v>
      </c>
      <c r="O716" s="5">
        <v>4.0999999999999996</v>
      </c>
      <c r="P716" s="6">
        <v>14371</v>
      </c>
      <c r="Q716" s="6">
        <f>AVERAGE(Amazon[[#This Row],[rating]]+Amazon[[#This Row],[rating_count]]/1000)</f>
        <v>18.471</v>
      </c>
      <c r="R716" s="6">
        <f>Amazon[[#This Row],[actual_price]]*Amazon[[#This Row],[rating_count]]</f>
        <v>50226645</v>
      </c>
    </row>
    <row r="717" spans="1:18">
      <c r="A717" s="5" t="s">
        <v>1524</v>
      </c>
      <c r="B717" s="5" t="s">
        <v>1525</v>
      </c>
      <c r="C717" s="5" t="s">
        <v>1468</v>
      </c>
      <c r="D717" s="5" t="s">
        <v>3008</v>
      </c>
      <c r="E717" s="5" t="s">
        <v>3009</v>
      </c>
      <c r="F717" s="5" t="s">
        <v>3010</v>
      </c>
      <c r="G717" s="5" t="s">
        <v>3011</v>
      </c>
      <c r="H717" s="5">
        <v>561</v>
      </c>
      <c r="I717" s="5" t="str">
        <f>IF(Amazon[[#This Row],[discounted_price]]&lt;200,"&lt;₹200",IF(OR(Amazon[[#This Row],[discounted_price]]=200,Amazon[[#This Row],[discounted_price]]&lt;=500),"₹200 - ₹500","&gt;₹500"))</f>
        <v>&gt;₹500</v>
      </c>
      <c r="J717" s="5">
        <v>720</v>
      </c>
      <c r="K717" s="7">
        <f>(Amazon[[#This Row],[actual_price]]-Amazon[[#This Row],[discounted_price]])/Amazon[[#This Row],[actual_price]]*100</f>
        <v>22.083333333333332</v>
      </c>
      <c r="L717" s="8">
        <v>0.22</v>
      </c>
      <c r="M7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17" s="8" t="str">
        <f>IF(Amazon[[#This Row],[discount_percentage]]&gt;=50%,"Yes", "NO")</f>
        <v>NO</v>
      </c>
      <c r="O717" s="5">
        <v>4.4000000000000004</v>
      </c>
      <c r="P717" s="6">
        <v>3182</v>
      </c>
      <c r="Q717" s="6">
        <f>AVERAGE(Amazon[[#This Row],[rating]]+Amazon[[#This Row],[rating_count]]/1000)</f>
        <v>7.5820000000000007</v>
      </c>
      <c r="R717" s="6">
        <f>Amazon[[#This Row],[actual_price]]*Amazon[[#This Row],[rating_count]]</f>
        <v>2291040</v>
      </c>
    </row>
    <row r="718" spans="1:18">
      <c r="A718" s="5" t="s">
        <v>1526</v>
      </c>
      <c r="B718" s="5" t="s">
        <v>1527</v>
      </c>
      <c r="C718" s="5" t="s">
        <v>1161</v>
      </c>
      <c r="D718" s="5" t="s">
        <v>2941</v>
      </c>
      <c r="E718" s="5" t="s">
        <v>2942</v>
      </c>
      <c r="F718" s="5" t="s">
        <v>2997</v>
      </c>
      <c r="G718" s="5" t="s">
        <v>2998</v>
      </c>
      <c r="H718" s="5">
        <v>289</v>
      </c>
      <c r="I718" s="5" t="str">
        <f>IF(Amazon[[#This Row],[discounted_price]]&lt;200,"&lt;₹200",IF(OR(Amazon[[#This Row],[discounted_price]]=200,Amazon[[#This Row],[discounted_price]]&lt;=500),"₹200 - ₹500","&gt;₹500"))</f>
        <v>₹200 - ₹500</v>
      </c>
      <c r="J718" s="5">
        <v>590</v>
      </c>
      <c r="K718" s="7">
        <f>(Amazon[[#This Row],[actual_price]]-Amazon[[#This Row],[discounted_price]])/Amazon[[#This Row],[actual_price]]*100</f>
        <v>51.016949152542367</v>
      </c>
      <c r="L718" s="8">
        <v>0.51</v>
      </c>
      <c r="M7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18" s="8" t="str">
        <f>IF(Amazon[[#This Row],[discount_percentage]]&gt;=50%,"Yes", "NO")</f>
        <v>Yes</v>
      </c>
      <c r="O718" s="5">
        <v>4.4000000000000004</v>
      </c>
      <c r="P718" s="6">
        <v>25886</v>
      </c>
      <c r="Q718" s="6">
        <f>AVERAGE(Amazon[[#This Row],[rating]]+Amazon[[#This Row],[rating_count]]/1000)</f>
        <v>30.286000000000001</v>
      </c>
      <c r="R718" s="6">
        <f>Amazon[[#This Row],[actual_price]]*Amazon[[#This Row],[rating_count]]</f>
        <v>15272740</v>
      </c>
    </row>
    <row r="719" spans="1:18">
      <c r="A719" s="5" t="s">
        <v>1528</v>
      </c>
      <c r="B719" s="5" t="s">
        <v>1529</v>
      </c>
      <c r="C719" s="5" t="s">
        <v>1174</v>
      </c>
      <c r="D719" s="5" t="s">
        <v>2941</v>
      </c>
      <c r="E719" s="5" t="s">
        <v>2942</v>
      </c>
      <c r="F719" s="5" t="s">
        <v>2993</v>
      </c>
      <c r="G719" s="5" t="s">
        <v>3001</v>
      </c>
      <c r="H719" s="5">
        <v>599</v>
      </c>
      <c r="I719" s="5" t="str">
        <f>IF(Amazon[[#This Row],[discounted_price]]&lt;200,"&lt;₹200",IF(OR(Amazon[[#This Row],[discounted_price]]=200,Amazon[[#This Row],[discounted_price]]&lt;=500),"₹200 - ₹500","&gt;₹500"))</f>
        <v>&gt;₹500</v>
      </c>
      <c r="J719" s="7">
        <v>1999</v>
      </c>
      <c r="K719" s="7">
        <f>(Amazon[[#This Row],[actual_price]]-Amazon[[#This Row],[discounted_price]])/Amazon[[#This Row],[actual_price]]*100</f>
        <v>70.035017508754379</v>
      </c>
      <c r="L719" s="8">
        <v>0.7</v>
      </c>
      <c r="M7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19" s="8" t="str">
        <f>IF(Amazon[[#This Row],[discount_percentage]]&gt;=50%,"Yes", "NO")</f>
        <v>Yes</v>
      </c>
      <c r="O719" s="5">
        <v>4.4000000000000004</v>
      </c>
      <c r="P719" s="6">
        <v>4736</v>
      </c>
      <c r="Q719" s="6">
        <f>AVERAGE(Amazon[[#This Row],[rating]]+Amazon[[#This Row],[rating_count]]/1000)</f>
        <v>9.1359999999999992</v>
      </c>
      <c r="R719" s="6">
        <f>Amazon[[#This Row],[actual_price]]*Amazon[[#This Row],[rating_count]]</f>
        <v>9467264</v>
      </c>
    </row>
    <row r="720" spans="1:18">
      <c r="A720" s="5" t="s">
        <v>1530</v>
      </c>
      <c r="B720" s="5" t="s">
        <v>1531</v>
      </c>
      <c r="C720" s="5" t="s">
        <v>1217</v>
      </c>
      <c r="D720" s="5" t="s">
        <v>2941</v>
      </c>
      <c r="E720" s="5" t="s">
        <v>2995</v>
      </c>
      <c r="F720" s="5" t="s">
        <v>3017</v>
      </c>
      <c r="H720" s="7">
        <v>5599</v>
      </c>
      <c r="I720" s="7" t="str">
        <f>IF(Amazon[[#This Row],[discounted_price]]&lt;200,"&lt;₹200",IF(OR(Amazon[[#This Row],[discounted_price]]=200,Amazon[[#This Row],[discounted_price]]&lt;=500),"₹200 - ₹500","&gt;₹500"))</f>
        <v>&gt;₹500</v>
      </c>
      <c r="J720" s="7">
        <v>7350</v>
      </c>
      <c r="K720" s="7">
        <f>(Amazon[[#This Row],[actual_price]]-Amazon[[#This Row],[discounted_price]])/Amazon[[#This Row],[actual_price]]*100</f>
        <v>23.823129251700681</v>
      </c>
      <c r="L720" s="8">
        <v>0.24</v>
      </c>
      <c r="M7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20" s="8" t="str">
        <f>IF(Amazon[[#This Row],[discount_percentage]]&gt;=50%,"Yes", "NO")</f>
        <v>NO</v>
      </c>
      <c r="O720" s="5">
        <v>4.4000000000000004</v>
      </c>
      <c r="P720" s="6">
        <v>73005</v>
      </c>
      <c r="Q720" s="6">
        <f>AVERAGE(Amazon[[#This Row],[rating]]+Amazon[[#This Row],[rating_count]]/1000)</f>
        <v>77.405000000000001</v>
      </c>
      <c r="R720" s="6">
        <f>Amazon[[#This Row],[actual_price]]*Amazon[[#This Row],[rating_count]]</f>
        <v>536586750</v>
      </c>
    </row>
    <row r="721" spans="1:18">
      <c r="A721" s="5" t="s">
        <v>1532</v>
      </c>
      <c r="B721" s="5" t="s">
        <v>1533</v>
      </c>
      <c r="C721" s="5" t="s">
        <v>1534</v>
      </c>
      <c r="D721" s="5" t="s">
        <v>2941</v>
      </c>
      <c r="E721" s="5" t="s">
        <v>2942</v>
      </c>
      <c r="F721" s="5" t="s">
        <v>3053</v>
      </c>
      <c r="G721" s="5" t="s">
        <v>3063</v>
      </c>
      <c r="H721" s="7">
        <v>1990</v>
      </c>
      <c r="I721" s="7" t="str">
        <f>IF(Amazon[[#This Row],[discounted_price]]&lt;200,"&lt;₹200",IF(OR(Amazon[[#This Row],[discounted_price]]=200,Amazon[[#This Row],[discounted_price]]&lt;=500),"₹200 - ₹500","&gt;₹500"))</f>
        <v>&gt;₹500</v>
      </c>
      <c r="J721" s="7">
        <v>2595</v>
      </c>
      <c r="K721" s="7">
        <f>(Amazon[[#This Row],[actual_price]]-Amazon[[#This Row],[discounted_price]])/Amazon[[#This Row],[actual_price]]*100</f>
        <v>23.314065510597302</v>
      </c>
      <c r="L721" s="8">
        <v>0.23</v>
      </c>
      <c r="M7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21" s="8" t="str">
        <f>IF(Amazon[[#This Row],[discount_percentage]]&gt;=50%,"Yes", "NO")</f>
        <v>NO</v>
      </c>
      <c r="O721" s="5">
        <v>4.3</v>
      </c>
      <c r="P721" s="6">
        <v>20398</v>
      </c>
      <c r="Q721" s="6">
        <f>AVERAGE(Amazon[[#This Row],[rating]]+Amazon[[#This Row],[rating_count]]/1000)</f>
        <v>24.698</v>
      </c>
      <c r="R721" s="6">
        <f>Amazon[[#This Row],[actual_price]]*Amazon[[#This Row],[rating_count]]</f>
        <v>52932810</v>
      </c>
    </row>
    <row r="722" spans="1:18">
      <c r="A722" s="5" t="s">
        <v>1535</v>
      </c>
      <c r="B722" s="5" t="s">
        <v>1536</v>
      </c>
      <c r="C722" s="5" t="s">
        <v>1428</v>
      </c>
      <c r="D722" s="5" t="s">
        <v>2941</v>
      </c>
      <c r="E722" s="5" t="s">
        <v>2942</v>
      </c>
      <c r="F722" s="5" t="s">
        <v>3052</v>
      </c>
      <c r="H722" s="5">
        <v>499</v>
      </c>
      <c r="I722" s="5" t="str">
        <f>IF(Amazon[[#This Row],[discounted_price]]&lt;200,"&lt;₹200",IF(OR(Amazon[[#This Row],[discounted_price]]=200,Amazon[[#This Row],[discounted_price]]&lt;=500),"₹200 - ₹500","&gt;₹500"))</f>
        <v>₹200 - ₹500</v>
      </c>
      <c r="J722" s="5">
        <v>799</v>
      </c>
      <c r="K722" s="7">
        <f>(Amazon[[#This Row],[actual_price]]-Amazon[[#This Row],[discounted_price]])/Amazon[[#This Row],[actual_price]]*100</f>
        <v>37.546933667083856</v>
      </c>
      <c r="L722" s="8">
        <v>0.38</v>
      </c>
      <c r="M7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22" s="8" t="str">
        <f>IF(Amazon[[#This Row],[discount_percentage]]&gt;=50%,"Yes", "NO")</f>
        <v>NO</v>
      </c>
      <c r="O722" s="5">
        <v>4.3</v>
      </c>
      <c r="P722" s="6">
        <v>2125</v>
      </c>
      <c r="Q722" s="6">
        <f>AVERAGE(Amazon[[#This Row],[rating]]+Amazon[[#This Row],[rating_count]]/1000)</f>
        <v>6.4249999999999998</v>
      </c>
      <c r="R722" s="6">
        <f>Amazon[[#This Row],[actual_price]]*Amazon[[#This Row],[rating_count]]</f>
        <v>1697875</v>
      </c>
    </row>
    <row r="723" spans="1:18">
      <c r="A723" s="5" t="s">
        <v>1537</v>
      </c>
      <c r="B723" s="5" t="s">
        <v>1538</v>
      </c>
      <c r="C723" s="5" t="s">
        <v>1451</v>
      </c>
      <c r="D723" s="5" t="s">
        <v>2941</v>
      </c>
      <c r="E723" s="5" t="s">
        <v>2942</v>
      </c>
      <c r="F723" s="5" t="s">
        <v>2993</v>
      </c>
      <c r="G723" s="5" t="s">
        <v>3056</v>
      </c>
      <c r="H723" s="5">
        <v>449</v>
      </c>
      <c r="I723" s="5" t="str">
        <f>IF(Amazon[[#This Row],[discounted_price]]&lt;200,"&lt;₹200",IF(OR(Amazon[[#This Row],[discounted_price]]=200,Amazon[[#This Row],[discounted_price]]&lt;=500),"₹200 - ₹500","&gt;₹500"))</f>
        <v>₹200 - ₹500</v>
      </c>
      <c r="J723" s="5">
        <v>999</v>
      </c>
      <c r="K723" s="7">
        <f>(Amazon[[#This Row],[actual_price]]-Amazon[[#This Row],[discounted_price]])/Amazon[[#This Row],[actual_price]]*100</f>
        <v>55.055055055055057</v>
      </c>
      <c r="L723" s="8">
        <v>0.55000000000000004</v>
      </c>
      <c r="M7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23" s="8" t="str">
        <f>IF(Amazon[[#This Row],[discount_percentage]]&gt;=50%,"Yes", "NO")</f>
        <v>Yes</v>
      </c>
      <c r="O723" s="5">
        <v>4.3</v>
      </c>
      <c r="P723" s="6">
        <v>11330</v>
      </c>
      <c r="Q723" s="6">
        <f>AVERAGE(Amazon[[#This Row],[rating]]+Amazon[[#This Row],[rating_count]]/1000)</f>
        <v>15.629999999999999</v>
      </c>
      <c r="R723" s="6">
        <f>Amazon[[#This Row],[actual_price]]*Amazon[[#This Row],[rating_count]]</f>
        <v>11318670</v>
      </c>
    </row>
    <row r="724" spans="1:18">
      <c r="A724" s="5" t="s">
        <v>1539</v>
      </c>
      <c r="B724" s="5" t="s">
        <v>1540</v>
      </c>
      <c r="C724" s="5" t="s">
        <v>1541</v>
      </c>
      <c r="D724" s="5" t="s">
        <v>2941</v>
      </c>
      <c r="E724" s="5" t="s">
        <v>2942</v>
      </c>
      <c r="F724" s="5" t="s">
        <v>2993</v>
      </c>
      <c r="G724" s="5" t="s">
        <v>3064</v>
      </c>
      <c r="H724" s="5">
        <v>999</v>
      </c>
      <c r="I724" s="5" t="str">
        <f>IF(Amazon[[#This Row],[discounted_price]]&lt;200,"&lt;₹200",IF(OR(Amazon[[#This Row],[discounted_price]]=200,Amazon[[#This Row],[discounted_price]]&lt;=500),"₹200 - ₹500","&gt;₹500"))</f>
        <v>&gt;₹500</v>
      </c>
      <c r="J724" s="7">
        <v>1999</v>
      </c>
      <c r="K724" s="7">
        <f>(Amazon[[#This Row],[actual_price]]-Amazon[[#This Row],[discounted_price]])/Amazon[[#This Row],[actual_price]]*100</f>
        <v>50.025012506253134</v>
      </c>
      <c r="L724" s="8">
        <v>0.5</v>
      </c>
      <c r="M7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24" s="8" t="str">
        <f>IF(Amazon[[#This Row],[discount_percentage]]&gt;=50%,"Yes", "NO")</f>
        <v>Yes</v>
      </c>
      <c r="O724" s="5">
        <v>4.2</v>
      </c>
      <c r="P724" s="6">
        <v>27441</v>
      </c>
      <c r="Q724" s="6">
        <f>AVERAGE(Amazon[[#This Row],[rating]]+Amazon[[#This Row],[rating_count]]/1000)</f>
        <v>31.640999999999998</v>
      </c>
      <c r="R724" s="6">
        <f>Amazon[[#This Row],[actual_price]]*Amazon[[#This Row],[rating_count]]</f>
        <v>54854559</v>
      </c>
    </row>
    <row r="725" spans="1:18">
      <c r="A725" s="5" t="s">
        <v>1542</v>
      </c>
      <c r="B725" s="5" t="s">
        <v>1543</v>
      </c>
      <c r="C725" s="5" t="s">
        <v>1072</v>
      </c>
      <c r="D725" s="5" t="s">
        <v>2941</v>
      </c>
      <c r="E725" s="5" t="s">
        <v>2942</v>
      </c>
      <c r="F725" s="5" t="s">
        <v>2993</v>
      </c>
      <c r="G725" s="5" t="s">
        <v>2994</v>
      </c>
      <c r="H725" s="5">
        <v>69</v>
      </c>
      <c r="I725" s="5" t="str">
        <f>IF(Amazon[[#This Row],[discounted_price]]&lt;200,"&lt;₹200",IF(OR(Amazon[[#This Row],[discounted_price]]=200,Amazon[[#This Row],[discounted_price]]&lt;=500),"₹200 - ₹500","&gt;₹500"))</f>
        <v>&lt;₹200</v>
      </c>
      <c r="J725" s="5">
        <v>299</v>
      </c>
      <c r="K725" s="7">
        <f>(Amazon[[#This Row],[actual_price]]-Amazon[[#This Row],[discounted_price]])/Amazon[[#This Row],[actual_price]]*100</f>
        <v>76.923076923076934</v>
      </c>
      <c r="L725" s="8">
        <v>0.77</v>
      </c>
      <c r="M7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25" s="8" t="str">
        <f>IF(Amazon[[#This Row],[discount_percentage]]&gt;=50%,"Yes", "NO")</f>
        <v>Yes</v>
      </c>
      <c r="O725" s="5">
        <v>4.3</v>
      </c>
      <c r="P725" s="6">
        <v>255</v>
      </c>
      <c r="Q725" s="6">
        <f>AVERAGE(Amazon[[#This Row],[rating]]+Amazon[[#This Row],[rating_count]]/1000)</f>
        <v>4.5549999999999997</v>
      </c>
      <c r="R725" s="6">
        <f>Amazon[[#This Row],[actual_price]]*Amazon[[#This Row],[rating_count]]</f>
        <v>76245</v>
      </c>
    </row>
    <row r="726" spans="1:18">
      <c r="A726" s="5" t="s">
        <v>1544</v>
      </c>
      <c r="B726" s="5" t="s">
        <v>1545</v>
      </c>
      <c r="C726" s="5" t="s">
        <v>1161</v>
      </c>
      <c r="D726" s="5" t="s">
        <v>2941</v>
      </c>
      <c r="E726" s="5" t="s">
        <v>2942</v>
      </c>
      <c r="F726" s="5" t="s">
        <v>2997</v>
      </c>
      <c r="G726" s="5" t="s">
        <v>2998</v>
      </c>
      <c r="H726" s="5">
        <v>899</v>
      </c>
      <c r="I726" s="5" t="str">
        <f>IF(Amazon[[#This Row],[discounted_price]]&lt;200,"&lt;₹200",IF(OR(Amazon[[#This Row],[discounted_price]]=200,Amazon[[#This Row],[discounted_price]]&lt;=500),"₹200 - ₹500","&gt;₹500"))</f>
        <v>&gt;₹500</v>
      </c>
      <c r="J726" s="7">
        <v>1499</v>
      </c>
      <c r="K726" s="7">
        <f>(Amazon[[#This Row],[actual_price]]-Amazon[[#This Row],[discounted_price]])/Amazon[[#This Row],[actual_price]]*100</f>
        <v>40.026684456304203</v>
      </c>
      <c r="L726" s="8">
        <v>0.4</v>
      </c>
      <c r="M7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26" s="8" t="str">
        <f>IF(Amazon[[#This Row],[discount_percentage]]&gt;=50%,"Yes", "NO")</f>
        <v>NO</v>
      </c>
      <c r="O726" s="5">
        <v>4.2</v>
      </c>
      <c r="P726" s="6">
        <v>23174</v>
      </c>
      <c r="Q726" s="6">
        <f>AVERAGE(Amazon[[#This Row],[rating]]+Amazon[[#This Row],[rating_count]]/1000)</f>
        <v>27.373999999999999</v>
      </c>
      <c r="R726" s="6">
        <f>Amazon[[#This Row],[actual_price]]*Amazon[[#This Row],[rating_count]]</f>
        <v>34737826</v>
      </c>
    </row>
    <row r="727" spans="1:18">
      <c r="A727" s="5" t="s">
        <v>1546</v>
      </c>
      <c r="B727" s="5" t="s">
        <v>1547</v>
      </c>
      <c r="C727" s="5" t="s">
        <v>1198</v>
      </c>
      <c r="D727" s="5" t="s">
        <v>3003</v>
      </c>
      <c r="E727" s="5" t="s">
        <v>3004</v>
      </c>
      <c r="F727" s="5" t="s">
        <v>3005</v>
      </c>
      <c r="H727" s="5">
        <v>478</v>
      </c>
      <c r="I727" s="5" t="str">
        <f>IF(Amazon[[#This Row],[discounted_price]]&lt;200,"&lt;₹200",IF(OR(Amazon[[#This Row],[discounted_price]]=200,Amazon[[#This Row],[discounted_price]]&lt;=500),"₹200 - ₹500","&gt;₹500"))</f>
        <v>₹200 - ₹500</v>
      </c>
      <c r="J727" s="5">
        <v>699</v>
      </c>
      <c r="K727" s="7">
        <f>(Amazon[[#This Row],[actual_price]]-Amazon[[#This Row],[discounted_price]])/Amazon[[#This Row],[actual_price]]*100</f>
        <v>31.616595135908444</v>
      </c>
      <c r="L727" s="8">
        <v>0.32</v>
      </c>
      <c r="M7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27" s="8" t="str">
        <f>IF(Amazon[[#This Row],[discount_percentage]]&gt;=50%,"Yes", "NO")</f>
        <v>NO</v>
      </c>
      <c r="O727" s="5">
        <v>3.8</v>
      </c>
      <c r="P727" s="6">
        <v>20218</v>
      </c>
      <c r="Q727" s="6">
        <f>AVERAGE(Amazon[[#This Row],[rating]]+Amazon[[#This Row],[rating_count]]/1000)</f>
        <v>24.018000000000001</v>
      </c>
      <c r="R727" s="6">
        <f>Amazon[[#This Row],[actual_price]]*Amazon[[#This Row],[rating_count]]</f>
        <v>14132382</v>
      </c>
    </row>
    <row r="728" spans="1:18">
      <c r="A728" s="5" t="s">
        <v>1548</v>
      </c>
      <c r="B728" s="5" t="s">
        <v>1549</v>
      </c>
      <c r="C728" s="5" t="s">
        <v>1550</v>
      </c>
      <c r="D728" s="5" t="s">
        <v>2941</v>
      </c>
      <c r="E728" s="5" t="s">
        <v>2942</v>
      </c>
      <c r="F728" s="5" t="s">
        <v>2993</v>
      </c>
      <c r="H728" s="7">
        <v>1399</v>
      </c>
      <c r="I728" s="7" t="str">
        <f>IF(Amazon[[#This Row],[discounted_price]]&lt;200,"&lt;₹200",IF(OR(Amazon[[#This Row],[discounted_price]]=200,Amazon[[#This Row],[discounted_price]]&lt;=500),"₹200 - ₹500","&gt;₹500"))</f>
        <v>&gt;₹500</v>
      </c>
      <c r="J728" s="7">
        <v>2490</v>
      </c>
      <c r="K728" s="7">
        <f>(Amazon[[#This Row],[actual_price]]-Amazon[[#This Row],[discounted_price]])/Amazon[[#This Row],[actual_price]]*100</f>
        <v>43.815261044176708</v>
      </c>
      <c r="L728" s="8">
        <v>0.44</v>
      </c>
      <c r="M7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28" s="8" t="str">
        <f>IF(Amazon[[#This Row],[discount_percentage]]&gt;=50%,"Yes", "NO")</f>
        <v>NO</v>
      </c>
      <c r="O728" s="5">
        <v>4.3</v>
      </c>
      <c r="P728" s="6">
        <v>11074</v>
      </c>
      <c r="Q728" s="6">
        <f>AVERAGE(Amazon[[#This Row],[rating]]+Amazon[[#This Row],[rating_count]]/1000)</f>
        <v>15.373999999999999</v>
      </c>
      <c r="R728" s="6">
        <f>Amazon[[#This Row],[actual_price]]*Amazon[[#This Row],[rating_count]]</f>
        <v>27574260</v>
      </c>
    </row>
    <row r="729" spans="1:18">
      <c r="A729" s="5" t="s">
        <v>1551</v>
      </c>
      <c r="B729" s="5" t="s">
        <v>1552</v>
      </c>
      <c r="C729" s="5" t="s">
        <v>1553</v>
      </c>
      <c r="D729" s="5" t="s">
        <v>2941</v>
      </c>
      <c r="E729" s="5" t="s">
        <v>2942</v>
      </c>
      <c r="F729" s="5" t="s">
        <v>3049</v>
      </c>
      <c r="G729" s="5" t="s">
        <v>2985</v>
      </c>
      <c r="H729" s="5">
        <v>149</v>
      </c>
      <c r="I729" s="5" t="str">
        <f>IF(Amazon[[#This Row],[discounted_price]]&lt;200,"&lt;₹200",IF(OR(Amazon[[#This Row],[discounted_price]]=200,Amazon[[#This Row],[discounted_price]]&lt;=500),"₹200 - ₹500","&gt;₹500"))</f>
        <v>&lt;₹200</v>
      </c>
      <c r="J729" s="5">
        <v>499</v>
      </c>
      <c r="K729" s="7">
        <f>(Amazon[[#This Row],[actual_price]]-Amazon[[#This Row],[discounted_price]])/Amazon[[#This Row],[actual_price]]*100</f>
        <v>70.140280561122253</v>
      </c>
      <c r="L729" s="8">
        <v>0.7</v>
      </c>
      <c r="M7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29" s="8" t="str">
        <f>IF(Amazon[[#This Row],[discount_percentage]]&gt;=50%,"Yes", "NO")</f>
        <v>Yes</v>
      </c>
      <c r="O729" s="5">
        <v>4.0999999999999996</v>
      </c>
      <c r="P729" s="6">
        <v>25607</v>
      </c>
      <c r="Q729" s="6">
        <f>AVERAGE(Amazon[[#This Row],[rating]]+Amazon[[#This Row],[rating_count]]/1000)</f>
        <v>29.707000000000001</v>
      </c>
      <c r="R729" s="6">
        <f>Amazon[[#This Row],[actual_price]]*Amazon[[#This Row],[rating_count]]</f>
        <v>12777893</v>
      </c>
    </row>
    <row r="730" spans="1:18">
      <c r="A730" s="5" t="s">
        <v>1554</v>
      </c>
      <c r="B730" s="5" t="s">
        <v>1555</v>
      </c>
      <c r="C730" s="5" t="s">
        <v>1305</v>
      </c>
      <c r="D730" s="5" t="s">
        <v>2948</v>
      </c>
      <c r="E730" s="5" t="s">
        <v>2956</v>
      </c>
      <c r="F730" s="5" t="s">
        <v>2966</v>
      </c>
      <c r="G730" s="5" t="s">
        <v>3038</v>
      </c>
      <c r="H730" s="7">
        <v>1799</v>
      </c>
      <c r="I730" s="7" t="str">
        <f>IF(Amazon[[#This Row],[discounted_price]]&lt;200,"&lt;₹200",IF(OR(Amazon[[#This Row],[discounted_price]]=200,Amazon[[#This Row],[discounted_price]]&lt;=500),"₹200 - ₹500","&gt;₹500"))</f>
        <v>&gt;₹500</v>
      </c>
      <c r="J730" s="7">
        <v>4990</v>
      </c>
      <c r="K730" s="7">
        <f>(Amazon[[#This Row],[actual_price]]-Amazon[[#This Row],[discounted_price]])/Amazon[[#This Row],[actual_price]]*100</f>
        <v>63.947895791583164</v>
      </c>
      <c r="L730" s="8">
        <v>0.64</v>
      </c>
      <c r="M7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30" s="8" t="str">
        <f>IF(Amazon[[#This Row],[discount_percentage]]&gt;=50%,"Yes", "NO")</f>
        <v>Yes</v>
      </c>
      <c r="O730" s="5">
        <v>4.2</v>
      </c>
      <c r="P730" s="6">
        <v>41226</v>
      </c>
      <c r="Q730" s="6">
        <f>AVERAGE(Amazon[[#This Row],[rating]]+Amazon[[#This Row],[rating_count]]/1000)</f>
        <v>45.426000000000002</v>
      </c>
      <c r="R730" s="6">
        <f>Amazon[[#This Row],[actual_price]]*Amazon[[#This Row],[rating_count]]</f>
        <v>205717740</v>
      </c>
    </row>
    <row r="731" spans="1:18">
      <c r="A731" s="5" t="s">
        <v>1556</v>
      </c>
      <c r="B731" s="5" t="s">
        <v>1557</v>
      </c>
      <c r="C731" s="5" t="s">
        <v>1558</v>
      </c>
      <c r="D731" s="5" t="s">
        <v>3065</v>
      </c>
      <c r="E731" s="5" t="s">
        <v>3066</v>
      </c>
      <c r="F731" s="5" t="s">
        <v>3067</v>
      </c>
      <c r="H731" s="5">
        <v>425</v>
      </c>
      <c r="I731" s="5" t="str">
        <f>IF(Amazon[[#This Row],[discounted_price]]&lt;200,"&lt;₹200",IF(OR(Amazon[[#This Row],[discounted_price]]=200,Amazon[[#This Row],[discounted_price]]&lt;=500),"₹200 - ₹500","&gt;₹500"))</f>
        <v>₹200 - ₹500</v>
      </c>
      <c r="J731" s="5">
        <v>999</v>
      </c>
      <c r="K731" s="7">
        <f>(Amazon[[#This Row],[actual_price]]-Amazon[[#This Row],[discounted_price]])/Amazon[[#This Row],[actual_price]]*100</f>
        <v>57.457457457457458</v>
      </c>
      <c r="L731" s="8">
        <v>0.56999999999999995</v>
      </c>
      <c r="M7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31" s="8" t="str">
        <f>IF(Amazon[[#This Row],[discount_percentage]]&gt;=50%,"Yes", "NO")</f>
        <v>Yes</v>
      </c>
      <c r="O731" s="5">
        <v>4</v>
      </c>
      <c r="P731" s="6">
        <v>2581</v>
      </c>
      <c r="Q731" s="6">
        <f>AVERAGE(Amazon[[#This Row],[rating]]+Amazon[[#This Row],[rating_count]]/1000)</f>
        <v>6.5809999999999995</v>
      </c>
      <c r="R731" s="6">
        <f>Amazon[[#This Row],[actual_price]]*Amazon[[#This Row],[rating_count]]</f>
        <v>2578419</v>
      </c>
    </row>
    <row r="732" spans="1:18">
      <c r="A732" s="5" t="s">
        <v>1559</v>
      </c>
      <c r="B732" s="5" t="s">
        <v>1560</v>
      </c>
      <c r="C732" s="5" t="s">
        <v>1448</v>
      </c>
      <c r="D732" s="5" t="s">
        <v>2948</v>
      </c>
      <c r="E732" s="5" t="s">
        <v>2956</v>
      </c>
      <c r="F732" s="5" t="s">
        <v>2966</v>
      </c>
      <c r="G732" s="5" t="s">
        <v>3055</v>
      </c>
      <c r="H732" s="5">
        <v>999</v>
      </c>
      <c r="I732" s="5" t="str">
        <f>IF(Amazon[[#This Row],[discounted_price]]&lt;200,"&lt;₹200",IF(OR(Amazon[[#This Row],[discounted_price]]=200,Amazon[[#This Row],[discounted_price]]&lt;=500),"₹200 - ₹500","&gt;₹500"))</f>
        <v>&gt;₹500</v>
      </c>
      <c r="J732" s="7">
        <v>2490</v>
      </c>
      <c r="K732" s="7">
        <f>(Amazon[[#This Row],[actual_price]]-Amazon[[#This Row],[discounted_price]])/Amazon[[#This Row],[actual_price]]*100</f>
        <v>59.879518072289159</v>
      </c>
      <c r="L732" s="8">
        <v>0.6</v>
      </c>
      <c r="M7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32" s="8" t="str">
        <f>IF(Amazon[[#This Row],[discount_percentage]]&gt;=50%,"Yes", "NO")</f>
        <v>Yes</v>
      </c>
      <c r="O732" s="5">
        <v>4.0999999999999996</v>
      </c>
      <c r="P732" s="6">
        <v>18331</v>
      </c>
      <c r="Q732" s="6">
        <f>AVERAGE(Amazon[[#This Row],[rating]]+Amazon[[#This Row],[rating_count]]/1000)</f>
        <v>22.430999999999997</v>
      </c>
      <c r="R732" s="6">
        <f>Amazon[[#This Row],[actual_price]]*Amazon[[#This Row],[rating_count]]</f>
        <v>45644190</v>
      </c>
    </row>
    <row r="733" spans="1:18">
      <c r="A733" s="5" t="s">
        <v>1561</v>
      </c>
      <c r="B733" s="5" t="s">
        <v>1562</v>
      </c>
      <c r="C733" s="5" t="s">
        <v>1164</v>
      </c>
      <c r="D733" s="5" t="s">
        <v>2941</v>
      </c>
      <c r="E733" s="5" t="s">
        <v>2942</v>
      </c>
      <c r="F733" s="5" t="s">
        <v>2997</v>
      </c>
      <c r="G733" s="5" t="s">
        <v>2999</v>
      </c>
      <c r="H733" s="5">
        <v>378</v>
      </c>
      <c r="I733" s="5" t="str">
        <f>IF(Amazon[[#This Row],[discounted_price]]&lt;200,"&lt;₹200",IF(OR(Amazon[[#This Row],[discounted_price]]=200,Amazon[[#This Row],[discounted_price]]&lt;=500),"₹200 - ₹500","&gt;₹500"))</f>
        <v>₹200 - ₹500</v>
      </c>
      <c r="J733" s="5">
        <v>999</v>
      </c>
      <c r="K733" s="7">
        <f>(Amazon[[#This Row],[actual_price]]-Amazon[[#This Row],[discounted_price]])/Amazon[[#This Row],[actual_price]]*100</f>
        <v>62.162162162162161</v>
      </c>
      <c r="L733" s="8">
        <v>0.62</v>
      </c>
      <c r="M7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33" s="8" t="str">
        <f>IF(Amazon[[#This Row],[discount_percentage]]&gt;=50%,"Yes", "NO")</f>
        <v>Yes</v>
      </c>
      <c r="O733" s="5">
        <v>4.0999999999999996</v>
      </c>
      <c r="P733" s="6">
        <v>1779</v>
      </c>
      <c r="Q733" s="6">
        <f>AVERAGE(Amazon[[#This Row],[rating]]+Amazon[[#This Row],[rating_count]]/1000)</f>
        <v>5.8789999999999996</v>
      </c>
      <c r="R733" s="6">
        <f>Amazon[[#This Row],[actual_price]]*Amazon[[#This Row],[rating_count]]</f>
        <v>1777221</v>
      </c>
    </row>
    <row r="734" spans="1:18">
      <c r="A734" s="5" t="s">
        <v>1563</v>
      </c>
      <c r="B734" s="5" t="s">
        <v>1564</v>
      </c>
      <c r="C734" s="5" t="s">
        <v>1565</v>
      </c>
      <c r="D734" s="5" t="s">
        <v>3008</v>
      </c>
      <c r="E734" s="5" t="s">
        <v>3009</v>
      </c>
      <c r="F734" s="5" t="s">
        <v>3010</v>
      </c>
      <c r="G734" s="5" t="s">
        <v>3068</v>
      </c>
      <c r="H734" s="5">
        <v>99</v>
      </c>
      <c r="I734" s="5" t="str">
        <f>IF(Amazon[[#This Row],[discounted_price]]&lt;200,"&lt;₹200",IF(OR(Amazon[[#This Row],[discounted_price]]=200,Amazon[[#This Row],[discounted_price]]&lt;=500),"₹200 - ₹500","&gt;₹500"))</f>
        <v>&lt;₹200</v>
      </c>
      <c r="J734" s="5">
        <v>99</v>
      </c>
      <c r="K734" s="7">
        <f>(Amazon[[#This Row],[actual_price]]-Amazon[[#This Row],[discounted_price]])/Amazon[[#This Row],[actual_price]]*100</f>
        <v>0</v>
      </c>
      <c r="L734" s="8">
        <v>0</v>
      </c>
      <c r="M7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34" s="8" t="str">
        <f>IF(Amazon[[#This Row],[discount_percentage]]&gt;=50%,"Yes", "NO")</f>
        <v>NO</v>
      </c>
      <c r="O734" s="5">
        <v>4.3</v>
      </c>
      <c r="P734" s="6">
        <v>388</v>
      </c>
      <c r="Q734" s="6">
        <f>AVERAGE(Amazon[[#This Row],[rating]]+Amazon[[#This Row],[rating_count]]/1000)</f>
        <v>4.6879999999999997</v>
      </c>
      <c r="R734" s="6">
        <f>Amazon[[#This Row],[actual_price]]*Amazon[[#This Row],[rating_count]]</f>
        <v>38412</v>
      </c>
    </row>
    <row r="735" spans="1:18">
      <c r="A735" s="5" t="s">
        <v>1566</v>
      </c>
      <c r="B735" s="5" t="s">
        <v>1567</v>
      </c>
      <c r="C735" s="5" t="s">
        <v>1289</v>
      </c>
      <c r="D735" s="5" t="s">
        <v>2941</v>
      </c>
      <c r="E735" s="5" t="s">
        <v>2945</v>
      </c>
      <c r="F735" s="5" t="s">
        <v>3036</v>
      </c>
      <c r="H735" s="7">
        <v>1499</v>
      </c>
      <c r="I735" s="7" t="str">
        <f>IF(Amazon[[#This Row],[discounted_price]]&lt;200,"&lt;₹200",IF(OR(Amazon[[#This Row],[discounted_price]]=200,Amazon[[#This Row],[discounted_price]]&lt;=500),"₹200 - ₹500","&gt;₹500"))</f>
        <v>&gt;₹500</v>
      </c>
      <c r="J735" s="7">
        <v>2999</v>
      </c>
      <c r="K735" s="7">
        <f>(Amazon[[#This Row],[actual_price]]-Amazon[[#This Row],[discounted_price]])/Amazon[[#This Row],[actual_price]]*100</f>
        <v>50.016672224074689</v>
      </c>
      <c r="L735" s="8">
        <v>0.5</v>
      </c>
      <c r="M7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35" s="8" t="str">
        <f>IF(Amazon[[#This Row],[discount_percentage]]&gt;=50%,"Yes", "NO")</f>
        <v>Yes</v>
      </c>
      <c r="O735" s="5">
        <v>4.5</v>
      </c>
      <c r="P735" s="6">
        <v>8656</v>
      </c>
      <c r="Q735" s="6">
        <f>AVERAGE(Amazon[[#This Row],[rating]]+Amazon[[#This Row],[rating_count]]/1000)</f>
        <v>13.156000000000001</v>
      </c>
      <c r="R735" s="6">
        <f>Amazon[[#This Row],[actual_price]]*Amazon[[#This Row],[rating_count]]</f>
        <v>25959344</v>
      </c>
    </row>
    <row r="736" spans="1:18">
      <c r="A736" s="5" t="s">
        <v>1568</v>
      </c>
      <c r="B736" s="5" t="s">
        <v>1569</v>
      </c>
      <c r="C736" s="5" t="s">
        <v>1570</v>
      </c>
      <c r="D736" s="5" t="s">
        <v>2941</v>
      </c>
      <c r="E736" s="5" t="s">
        <v>3058</v>
      </c>
      <c r="F736" s="5" t="s">
        <v>3069</v>
      </c>
      <c r="H736" s="7">
        <v>1815</v>
      </c>
      <c r="I736" s="7" t="str">
        <f>IF(Amazon[[#This Row],[discounted_price]]&lt;200,"&lt;₹200",IF(OR(Amazon[[#This Row],[discounted_price]]=200,Amazon[[#This Row],[discounted_price]]&lt;=500),"₹200 - ₹500","&gt;₹500"))</f>
        <v>&gt;₹500</v>
      </c>
      <c r="J736" s="7">
        <v>3100</v>
      </c>
      <c r="K736" s="7">
        <f>(Amazon[[#This Row],[actual_price]]-Amazon[[#This Row],[discounted_price]])/Amazon[[#This Row],[actual_price]]*100</f>
        <v>41.451612903225801</v>
      </c>
      <c r="L736" s="8">
        <v>0.41</v>
      </c>
      <c r="M7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36" s="8" t="str">
        <f>IF(Amazon[[#This Row],[discount_percentage]]&gt;=50%,"Yes", "NO")</f>
        <v>NO</v>
      </c>
      <c r="O736" s="5">
        <v>4.5</v>
      </c>
      <c r="P736" s="6">
        <v>92925</v>
      </c>
      <c r="Q736" s="6">
        <f>AVERAGE(Amazon[[#This Row],[rating]]+Amazon[[#This Row],[rating_count]]/1000)</f>
        <v>97.424999999999997</v>
      </c>
      <c r="R736" s="6">
        <f>Amazon[[#This Row],[actual_price]]*Amazon[[#This Row],[rating_count]]</f>
        <v>288067500</v>
      </c>
    </row>
    <row r="737" spans="1:18">
      <c r="A737" s="5" t="s">
        <v>1571</v>
      </c>
      <c r="B737" s="5" t="s">
        <v>1572</v>
      </c>
      <c r="C737" s="5" t="s">
        <v>1468</v>
      </c>
      <c r="D737" s="5" t="s">
        <v>3008</v>
      </c>
      <c r="E737" s="5" t="s">
        <v>3009</v>
      </c>
      <c r="F737" s="5" t="s">
        <v>3010</v>
      </c>
      <c r="G737" s="5" t="s">
        <v>3011</v>
      </c>
      <c r="H737" s="5">
        <v>67</v>
      </c>
      <c r="I737" s="5" t="str">
        <f>IF(Amazon[[#This Row],[discounted_price]]&lt;200,"&lt;₹200",IF(OR(Amazon[[#This Row],[discounted_price]]=200,Amazon[[#This Row],[discounted_price]]&lt;=500),"₹200 - ₹500","&gt;₹500"))</f>
        <v>&lt;₹200</v>
      </c>
      <c r="J737" s="5">
        <v>75</v>
      </c>
      <c r="K737" s="7">
        <f>(Amazon[[#This Row],[actual_price]]-Amazon[[#This Row],[discounted_price]])/Amazon[[#This Row],[actual_price]]*100</f>
        <v>10.666666666666668</v>
      </c>
      <c r="L737" s="8">
        <v>0.11</v>
      </c>
      <c r="M7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737" s="8" t="str">
        <f>IF(Amazon[[#This Row],[discount_percentage]]&gt;=50%,"Yes", "NO")</f>
        <v>NO</v>
      </c>
      <c r="O737" s="5">
        <v>4.0999999999999996</v>
      </c>
      <c r="P737" s="6">
        <v>1269</v>
      </c>
      <c r="Q737" s="6">
        <f>AVERAGE(Amazon[[#This Row],[rating]]+Amazon[[#This Row],[rating_count]]/1000)</f>
        <v>5.3689999999999998</v>
      </c>
      <c r="R737" s="6">
        <f>Amazon[[#This Row],[actual_price]]*Amazon[[#This Row],[rating_count]]</f>
        <v>95175</v>
      </c>
    </row>
    <row r="738" spans="1:18">
      <c r="A738" s="5" t="s">
        <v>1573</v>
      </c>
      <c r="B738" s="5" t="s">
        <v>1574</v>
      </c>
      <c r="C738" s="5" t="s">
        <v>1169</v>
      </c>
      <c r="D738" s="5" t="s">
        <v>2941</v>
      </c>
      <c r="E738" s="5" t="s">
        <v>2942</v>
      </c>
      <c r="F738" s="5" t="s">
        <v>2993</v>
      </c>
      <c r="G738" s="5" t="s">
        <v>3000</v>
      </c>
      <c r="H738" s="7">
        <v>1889</v>
      </c>
      <c r="I738" s="7" t="str">
        <f>IF(Amazon[[#This Row],[discounted_price]]&lt;200,"&lt;₹200",IF(OR(Amazon[[#This Row],[discounted_price]]=200,Amazon[[#This Row],[discounted_price]]&lt;=500),"₹200 - ₹500","&gt;₹500"))</f>
        <v>&gt;₹500</v>
      </c>
      <c r="J738" s="7">
        <v>2699</v>
      </c>
      <c r="K738" s="7">
        <f>(Amazon[[#This Row],[actual_price]]-Amazon[[#This Row],[discounted_price]])/Amazon[[#This Row],[actual_price]]*100</f>
        <v>30.011115227862174</v>
      </c>
      <c r="L738" s="8">
        <v>0.3</v>
      </c>
      <c r="M7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38" s="8" t="str">
        <f>IF(Amazon[[#This Row],[discount_percentage]]&gt;=50%,"Yes", "NO")</f>
        <v>NO</v>
      </c>
      <c r="O738" s="5">
        <v>4.3</v>
      </c>
      <c r="P738" s="6">
        <v>17394</v>
      </c>
      <c r="Q738" s="6">
        <f>AVERAGE(Amazon[[#This Row],[rating]]+Amazon[[#This Row],[rating_count]]/1000)</f>
        <v>21.693999999999999</v>
      </c>
      <c r="R738" s="6">
        <f>Amazon[[#This Row],[actual_price]]*Amazon[[#This Row],[rating_count]]</f>
        <v>46946406</v>
      </c>
    </row>
    <row r="739" spans="1:18">
      <c r="A739" s="5" t="s">
        <v>1575</v>
      </c>
      <c r="B739" s="5" t="s">
        <v>1576</v>
      </c>
      <c r="C739" s="5" t="s">
        <v>726</v>
      </c>
      <c r="D739" s="5" t="s">
        <v>2948</v>
      </c>
      <c r="E739" s="5" t="s">
        <v>2979</v>
      </c>
      <c r="F739" s="5" t="s">
        <v>2980</v>
      </c>
      <c r="G739" s="5" t="s">
        <v>2981</v>
      </c>
      <c r="H739" s="5">
        <v>499</v>
      </c>
      <c r="I739" s="5" t="str">
        <f>IF(Amazon[[#This Row],[discounted_price]]&lt;200,"&lt;₹200",IF(OR(Amazon[[#This Row],[discounted_price]]=200,Amazon[[#This Row],[discounted_price]]&lt;=500),"₹200 - ₹500","&gt;₹500"))</f>
        <v>₹200 - ₹500</v>
      </c>
      <c r="J739" s="7">
        <v>1499</v>
      </c>
      <c r="K739" s="7">
        <f>(Amazon[[#This Row],[actual_price]]-Amazon[[#This Row],[discounted_price]])/Amazon[[#This Row],[actual_price]]*100</f>
        <v>66.711140760507007</v>
      </c>
      <c r="L739" s="8">
        <v>0.67</v>
      </c>
      <c r="M7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39" s="8" t="str">
        <f>IF(Amazon[[#This Row],[discount_percentage]]&gt;=50%,"Yes", "NO")</f>
        <v>Yes</v>
      </c>
      <c r="O739" s="5">
        <v>3.6</v>
      </c>
      <c r="P739" s="6">
        <v>9169</v>
      </c>
      <c r="Q739" s="6">
        <f>AVERAGE(Amazon[[#This Row],[rating]]+Amazon[[#This Row],[rating_count]]/1000)</f>
        <v>12.769</v>
      </c>
      <c r="R739" s="6">
        <f>Amazon[[#This Row],[actual_price]]*Amazon[[#This Row],[rating_count]]</f>
        <v>13744331</v>
      </c>
    </row>
    <row r="740" spans="1:18">
      <c r="A740" s="5" t="s">
        <v>1577</v>
      </c>
      <c r="B740" s="5" t="s">
        <v>1578</v>
      </c>
      <c r="C740" s="5" t="s">
        <v>1269</v>
      </c>
      <c r="D740" s="5" t="s">
        <v>2941</v>
      </c>
      <c r="E740" s="5" t="s">
        <v>2942</v>
      </c>
      <c r="F740" s="5" t="s">
        <v>2997</v>
      </c>
      <c r="G740" s="5" t="s">
        <v>3028</v>
      </c>
      <c r="H740" s="5">
        <v>499</v>
      </c>
      <c r="I740" s="5" t="str">
        <f>IF(Amazon[[#This Row],[discounted_price]]&lt;200,"&lt;₹200",IF(OR(Amazon[[#This Row],[discounted_price]]=200,Amazon[[#This Row],[discounted_price]]&lt;=500),"₹200 - ₹500","&gt;₹500"))</f>
        <v>₹200 - ₹500</v>
      </c>
      <c r="J740" s="5">
        <v>999</v>
      </c>
      <c r="K740" s="7">
        <f>(Amazon[[#This Row],[actual_price]]-Amazon[[#This Row],[discounted_price]])/Amazon[[#This Row],[actual_price]]*100</f>
        <v>50.050050050050054</v>
      </c>
      <c r="L740" s="8">
        <v>0.5</v>
      </c>
      <c r="M7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40" s="8" t="str">
        <f>IF(Amazon[[#This Row],[discount_percentage]]&gt;=50%,"Yes", "NO")</f>
        <v>Yes</v>
      </c>
      <c r="O740" s="5">
        <v>4.4000000000000004</v>
      </c>
      <c r="P740" s="6">
        <v>1030</v>
      </c>
      <c r="Q740" s="6">
        <f>AVERAGE(Amazon[[#This Row],[rating]]+Amazon[[#This Row],[rating_count]]/1000)</f>
        <v>5.4300000000000006</v>
      </c>
      <c r="R740" s="6">
        <f>Amazon[[#This Row],[actual_price]]*Amazon[[#This Row],[rating_count]]</f>
        <v>1028970</v>
      </c>
    </row>
    <row r="741" spans="1:18">
      <c r="A741" s="5" t="s">
        <v>1579</v>
      </c>
      <c r="B741" s="5" t="s">
        <v>1580</v>
      </c>
      <c r="C741" s="5" t="s">
        <v>1217</v>
      </c>
      <c r="D741" s="5" t="s">
        <v>2941</v>
      </c>
      <c r="E741" s="5" t="s">
        <v>2995</v>
      </c>
      <c r="F741" s="5" t="s">
        <v>3017</v>
      </c>
      <c r="H741" s="7">
        <v>5799</v>
      </c>
      <c r="I741" s="7" t="str">
        <f>IF(Amazon[[#This Row],[discounted_price]]&lt;200,"&lt;₹200",IF(OR(Amazon[[#This Row],[discounted_price]]=200,Amazon[[#This Row],[discounted_price]]&lt;=500),"₹200 - ₹500","&gt;₹500"))</f>
        <v>&gt;₹500</v>
      </c>
      <c r="J741" s="7">
        <v>7999</v>
      </c>
      <c r="K741" s="7">
        <f>(Amazon[[#This Row],[actual_price]]-Amazon[[#This Row],[discounted_price]])/Amazon[[#This Row],[actual_price]]*100</f>
        <v>27.503437929741221</v>
      </c>
      <c r="L741" s="8">
        <v>0.28000000000000003</v>
      </c>
      <c r="M7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41" s="8" t="str">
        <f>IF(Amazon[[#This Row],[discount_percentage]]&gt;=50%,"Yes", "NO")</f>
        <v>NO</v>
      </c>
      <c r="O741" s="5">
        <v>4.5</v>
      </c>
      <c r="P741" s="6">
        <v>50273</v>
      </c>
      <c r="Q741" s="6">
        <f>AVERAGE(Amazon[[#This Row],[rating]]+Amazon[[#This Row],[rating_count]]/1000)</f>
        <v>54.773000000000003</v>
      </c>
      <c r="R741" s="6">
        <f>Amazon[[#This Row],[actual_price]]*Amazon[[#This Row],[rating_count]]</f>
        <v>402133727</v>
      </c>
    </row>
    <row r="742" spans="1:18">
      <c r="A742" s="5" t="s">
        <v>1581</v>
      </c>
      <c r="B742" s="5" t="s">
        <v>1582</v>
      </c>
      <c r="C742" s="5" t="s">
        <v>1583</v>
      </c>
      <c r="D742" s="5" t="s">
        <v>2948</v>
      </c>
      <c r="E742" s="5" t="s">
        <v>2956</v>
      </c>
      <c r="F742" s="5" t="s">
        <v>2966</v>
      </c>
      <c r="G742" s="5" t="s">
        <v>3070</v>
      </c>
      <c r="H742" s="5">
        <v>499</v>
      </c>
      <c r="I742" s="5" t="str">
        <f>IF(Amazon[[#This Row],[discounted_price]]&lt;200,"&lt;₹200",IF(OR(Amazon[[#This Row],[discounted_price]]=200,Amazon[[#This Row],[discounted_price]]&lt;=500),"₹200 - ₹500","&gt;₹500"))</f>
        <v>₹200 - ₹500</v>
      </c>
      <c r="J742" s="5">
        <v>799</v>
      </c>
      <c r="K742" s="7">
        <f>(Amazon[[#This Row],[actual_price]]-Amazon[[#This Row],[discounted_price]])/Amazon[[#This Row],[actual_price]]*100</f>
        <v>37.546933667083856</v>
      </c>
      <c r="L742" s="8">
        <v>0.38</v>
      </c>
      <c r="M7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42" s="8" t="str">
        <f>IF(Amazon[[#This Row],[discount_percentage]]&gt;=50%,"Yes", "NO")</f>
        <v>NO</v>
      </c>
      <c r="O742" s="5">
        <v>3.9</v>
      </c>
      <c r="P742" s="6">
        <v>6742</v>
      </c>
      <c r="Q742" s="6">
        <f>AVERAGE(Amazon[[#This Row],[rating]]+Amazon[[#This Row],[rating_count]]/1000)</f>
        <v>10.641999999999999</v>
      </c>
      <c r="R742" s="6">
        <f>Amazon[[#This Row],[actual_price]]*Amazon[[#This Row],[rating_count]]</f>
        <v>5386858</v>
      </c>
    </row>
    <row r="743" spans="1:18">
      <c r="A743" s="5" t="s">
        <v>1584</v>
      </c>
      <c r="B743" s="5" t="s">
        <v>1585</v>
      </c>
      <c r="C743" s="5" t="s">
        <v>1164</v>
      </c>
      <c r="D743" s="5" t="s">
        <v>2941</v>
      </c>
      <c r="E743" s="5" t="s">
        <v>2942</v>
      </c>
      <c r="F743" s="5" t="s">
        <v>2997</v>
      </c>
      <c r="G743" s="5" t="s">
        <v>2999</v>
      </c>
      <c r="H743" s="5">
        <v>249</v>
      </c>
      <c r="I743" s="5" t="str">
        <f>IF(Amazon[[#This Row],[discounted_price]]&lt;200,"&lt;₹200",IF(OR(Amazon[[#This Row],[discounted_price]]=200,Amazon[[#This Row],[discounted_price]]&lt;=500),"₹200 - ₹500","&gt;₹500"))</f>
        <v>₹200 - ₹500</v>
      </c>
      <c r="J743" s="5">
        <v>600</v>
      </c>
      <c r="K743" s="7">
        <f>(Amazon[[#This Row],[actual_price]]-Amazon[[#This Row],[discounted_price]])/Amazon[[#This Row],[actual_price]]*100</f>
        <v>58.5</v>
      </c>
      <c r="L743" s="8">
        <v>0.59</v>
      </c>
      <c r="M7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43" s="8" t="str">
        <f>IF(Amazon[[#This Row],[discount_percentage]]&gt;=50%,"Yes", "NO")</f>
        <v>Yes</v>
      </c>
      <c r="O743" s="5">
        <v>4</v>
      </c>
      <c r="P743" s="6">
        <v>1208</v>
      </c>
      <c r="Q743" s="6">
        <f>AVERAGE(Amazon[[#This Row],[rating]]+Amazon[[#This Row],[rating_count]]/1000)</f>
        <v>5.2080000000000002</v>
      </c>
      <c r="R743" s="6">
        <f>Amazon[[#This Row],[actual_price]]*Amazon[[#This Row],[rating_count]]</f>
        <v>724800</v>
      </c>
    </row>
    <row r="744" spans="1:18">
      <c r="A744" s="5" t="s">
        <v>1586</v>
      </c>
      <c r="B744" s="5" t="s">
        <v>1587</v>
      </c>
      <c r="C744" s="5" t="s">
        <v>1217</v>
      </c>
      <c r="D744" s="5" t="s">
        <v>2941</v>
      </c>
      <c r="E744" s="5" t="s">
        <v>2995</v>
      </c>
      <c r="F744" s="5" t="s">
        <v>3017</v>
      </c>
      <c r="H744" s="7">
        <v>4449</v>
      </c>
      <c r="I744" s="7" t="str">
        <f>IF(Amazon[[#This Row],[discounted_price]]&lt;200,"&lt;₹200",IF(OR(Amazon[[#This Row],[discounted_price]]=200,Amazon[[#This Row],[discounted_price]]&lt;=500),"₹200 - ₹500","&gt;₹500"))</f>
        <v>&gt;₹500</v>
      </c>
      <c r="J744" s="7">
        <v>5734</v>
      </c>
      <c r="K744" s="7">
        <f>(Amazon[[#This Row],[actual_price]]-Amazon[[#This Row],[discounted_price]])/Amazon[[#This Row],[actual_price]]*100</f>
        <v>22.410184862225321</v>
      </c>
      <c r="L744" s="8">
        <v>0.22</v>
      </c>
      <c r="M7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44" s="8" t="str">
        <f>IF(Amazon[[#This Row],[discount_percentage]]&gt;=50%,"Yes", "NO")</f>
        <v>NO</v>
      </c>
      <c r="O744" s="5">
        <v>4.4000000000000004</v>
      </c>
      <c r="P744" s="6">
        <v>25006</v>
      </c>
      <c r="Q744" s="6">
        <f>AVERAGE(Amazon[[#This Row],[rating]]+Amazon[[#This Row],[rating_count]]/1000)</f>
        <v>29.405999999999999</v>
      </c>
      <c r="R744" s="6">
        <f>Amazon[[#This Row],[actual_price]]*Amazon[[#This Row],[rating_count]]</f>
        <v>143384404</v>
      </c>
    </row>
    <row r="745" spans="1:18">
      <c r="A745" s="5" t="s">
        <v>1588</v>
      </c>
      <c r="B745" s="5" t="s">
        <v>1589</v>
      </c>
      <c r="C745" s="5" t="s">
        <v>1408</v>
      </c>
      <c r="D745" s="5" t="s">
        <v>2941</v>
      </c>
      <c r="E745" s="5" t="s">
        <v>2942</v>
      </c>
      <c r="F745" s="5" t="s">
        <v>3029</v>
      </c>
      <c r="G745" s="5" t="s">
        <v>3050</v>
      </c>
      <c r="H745" s="5">
        <v>299</v>
      </c>
      <c r="I745" s="5" t="str">
        <f>IF(Amazon[[#This Row],[discounted_price]]&lt;200,"&lt;₹200",IF(OR(Amazon[[#This Row],[discounted_price]]=200,Amazon[[#This Row],[discounted_price]]&lt;=500),"₹200 - ₹500","&gt;₹500"))</f>
        <v>₹200 - ₹500</v>
      </c>
      <c r="J745" s="5">
        <v>550</v>
      </c>
      <c r="K745" s="7">
        <f>(Amazon[[#This Row],[actual_price]]-Amazon[[#This Row],[discounted_price]])/Amazon[[#This Row],[actual_price]]*100</f>
        <v>45.636363636363633</v>
      </c>
      <c r="L745" s="8">
        <v>0.46</v>
      </c>
      <c r="M7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45" s="8" t="str">
        <f>IF(Amazon[[#This Row],[discount_percentage]]&gt;=50%,"Yes", "NO")</f>
        <v>NO</v>
      </c>
      <c r="O745" s="5">
        <v>4.5999999999999996</v>
      </c>
      <c r="P745" s="6">
        <v>33434</v>
      </c>
      <c r="Q745" s="6">
        <f>AVERAGE(Amazon[[#This Row],[rating]]+Amazon[[#This Row],[rating_count]]/1000)</f>
        <v>38.033999999999999</v>
      </c>
      <c r="R745" s="6">
        <f>Amazon[[#This Row],[actual_price]]*Amazon[[#This Row],[rating_count]]</f>
        <v>18388700</v>
      </c>
    </row>
    <row r="746" spans="1:18">
      <c r="A746" s="5" t="s">
        <v>1590</v>
      </c>
      <c r="B746" s="5" t="s">
        <v>1591</v>
      </c>
      <c r="C746" s="5" t="s">
        <v>1161</v>
      </c>
      <c r="D746" s="5" t="s">
        <v>2941</v>
      </c>
      <c r="E746" s="5" t="s">
        <v>2942</v>
      </c>
      <c r="F746" s="5" t="s">
        <v>2997</v>
      </c>
      <c r="G746" s="5" t="s">
        <v>2998</v>
      </c>
      <c r="H746" s="5">
        <v>629</v>
      </c>
      <c r="I746" s="5" t="str">
        <f>IF(Amazon[[#This Row],[discounted_price]]&lt;200,"&lt;₹200",IF(OR(Amazon[[#This Row],[discounted_price]]=200,Amazon[[#This Row],[discounted_price]]&lt;=500),"₹200 - ₹500","&gt;₹500"))</f>
        <v>&gt;₹500</v>
      </c>
      <c r="J746" s="7">
        <v>1390</v>
      </c>
      <c r="K746" s="7">
        <f>(Amazon[[#This Row],[actual_price]]-Amazon[[#This Row],[discounted_price]])/Amazon[[#This Row],[actual_price]]*100</f>
        <v>54.748201438848923</v>
      </c>
      <c r="L746" s="8">
        <v>0.55000000000000004</v>
      </c>
      <c r="M7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46" s="8" t="str">
        <f>IF(Amazon[[#This Row],[discount_percentage]]&gt;=50%,"Yes", "NO")</f>
        <v>Yes</v>
      </c>
      <c r="O746" s="5">
        <v>4.4000000000000004</v>
      </c>
      <c r="P746" s="6">
        <v>6301</v>
      </c>
      <c r="Q746" s="6">
        <f>AVERAGE(Amazon[[#This Row],[rating]]+Amazon[[#This Row],[rating_count]]/1000)</f>
        <v>10.701000000000001</v>
      </c>
      <c r="R746" s="6">
        <f>Amazon[[#This Row],[actual_price]]*Amazon[[#This Row],[rating_count]]</f>
        <v>8758390</v>
      </c>
    </row>
    <row r="747" spans="1:18">
      <c r="A747" s="5" t="s">
        <v>1592</v>
      </c>
      <c r="B747" s="5" t="s">
        <v>1593</v>
      </c>
      <c r="C747" s="5" t="s">
        <v>1193</v>
      </c>
      <c r="D747" s="5" t="s">
        <v>2941</v>
      </c>
      <c r="E747" s="5" t="s">
        <v>2942</v>
      </c>
      <c r="F747" s="5" t="s">
        <v>2997</v>
      </c>
      <c r="G747" s="5" t="s">
        <v>3002</v>
      </c>
      <c r="H747" s="7">
        <v>2595</v>
      </c>
      <c r="I747" s="7" t="str">
        <f>IF(Amazon[[#This Row],[discounted_price]]&lt;200,"&lt;₹200",IF(OR(Amazon[[#This Row],[discounted_price]]=200,Amazon[[#This Row],[discounted_price]]&lt;=500),"₹200 - ₹500","&gt;₹500"))</f>
        <v>&gt;₹500</v>
      </c>
      <c r="J747" s="7">
        <v>3295</v>
      </c>
      <c r="K747" s="7">
        <f>(Amazon[[#This Row],[actual_price]]-Amazon[[#This Row],[discounted_price]])/Amazon[[#This Row],[actual_price]]*100</f>
        <v>21.2443095599393</v>
      </c>
      <c r="L747" s="8">
        <v>0.21</v>
      </c>
      <c r="M7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47" s="8" t="str">
        <f>IF(Amazon[[#This Row],[discount_percentage]]&gt;=50%,"Yes", "NO")</f>
        <v>NO</v>
      </c>
      <c r="O747" s="5">
        <v>4.4000000000000004</v>
      </c>
      <c r="P747" s="6">
        <v>22618</v>
      </c>
      <c r="Q747" s="6">
        <f>AVERAGE(Amazon[[#This Row],[rating]]+Amazon[[#This Row],[rating_count]]/1000)</f>
        <v>27.018000000000001</v>
      </c>
      <c r="R747" s="6">
        <f>Amazon[[#This Row],[actual_price]]*Amazon[[#This Row],[rating_count]]</f>
        <v>74526310</v>
      </c>
    </row>
    <row r="748" spans="1:18">
      <c r="A748" s="5" t="s">
        <v>1594</v>
      </c>
      <c r="B748" s="5" t="s">
        <v>1595</v>
      </c>
      <c r="C748" s="5" t="s">
        <v>1289</v>
      </c>
      <c r="D748" s="5" t="s">
        <v>2941</v>
      </c>
      <c r="E748" s="5" t="s">
        <v>2945</v>
      </c>
      <c r="F748" s="5" t="s">
        <v>3036</v>
      </c>
      <c r="H748" s="7">
        <v>1799</v>
      </c>
      <c r="I748" s="7" t="str">
        <f>IF(Amazon[[#This Row],[discounted_price]]&lt;200,"&lt;₹200",IF(OR(Amazon[[#This Row],[discounted_price]]=200,Amazon[[#This Row],[discounted_price]]&lt;=500),"₹200 - ₹500","&gt;₹500"))</f>
        <v>&gt;₹500</v>
      </c>
      <c r="J748" s="7">
        <v>2911</v>
      </c>
      <c r="K748" s="7">
        <f>(Amazon[[#This Row],[actual_price]]-Amazon[[#This Row],[discounted_price]])/Amazon[[#This Row],[actual_price]]*100</f>
        <v>38.199931295087595</v>
      </c>
      <c r="L748" s="8">
        <v>0.38</v>
      </c>
      <c r="M7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48" s="8" t="str">
        <f>IF(Amazon[[#This Row],[discount_percentage]]&gt;=50%,"Yes", "NO")</f>
        <v>NO</v>
      </c>
      <c r="O748" s="5">
        <v>4.3</v>
      </c>
      <c r="P748" s="6">
        <v>20342</v>
      </c>
      <c r="Q748" s="6">
        <f>AVERAGE(Amazon[[#This Row],[rating]]+Amazon[[#This Row],[rating_count]]/1000)</f>
        <v>24.641999999999999</v>
      </c>
      <c r="R748" s="6">
        <f>Amazon[[#This Row],[actual_price]]*Amazon[[#This Row],[rating_count]]</f>
        <v>59215562</v>
      </c>
    </row>
    <row r="749" spans="1:18">
      <c r="A749" s="5" t="s">
        <v>1596</v>
      </c>
      <c r="B749" s="5" t="s">
        <v>1597</v>
      </c>
      <c r="C749" s="5" t="s">
        <v>1353</v>
      </c>
      <c r="D749" s="5" t="s">
        <v>3008</v>
      </c>
      <c r="E749" s="5" t="s">
        <v>3009</v>
      </c>
      <c r="F749" s="5" t="s">
        <v>3010</v>
      </c>
      <c r="G749" s="5" t="s">
        <v>3011</v>
      </c>
      <c r="H749" s="5">
        <v>90</v>
      </c>
      <c r="I749" s="5" t="str">
        <f>IF(Amazon[[#This Row],[discounted_price]]&lt;200,"&lt;₹200",IF(OR(Amazon[[#This Row],[discounted_price]]=200,Amazon[[#This Row],[discounted_price]]&lt;=500),"₹200 - ₹500","&gt;₹500"))</f>
        <v>&lt;₹200</v>
      </c>
      <c r="J749" s="5">
        <v>175</v>
      </c>
      <c r="K749" s="7">
        <f>(Amazon[[#This Row],[actual_price]]-Amazon[[#This Row],[discounted_price]])/Amazon[[#This Row],[actual_price]]*100</f>
        <v>48.571428571428569</v>
      </c>
      <c r="L749" s="8">
        <v>0.49</v>
      </c>
      <c r="M7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49" s="8" t="str">
        <f>IF(Amazon[[#This Row],[discount_percentage]]&gt;=50%,"Yes", "NO")</f>
        <v>NO</v>
      </c>
      <c r="O749" s="5">
        <v>4.4000000000000004</v>
      </c>
      <c r="P749" s="6">
        <v>7429</v>
      </c>
      <c r="Q749" s="6">
        <f>AVERAGE(Amazon[[#This Row],[rating]]+Amazon[[#This Row],[rating_count]]/1000)</f>
        <v>11.829000000000001</v>
      </c>
      <c r="R749" s="6">
        <f>Amazon[[#This Row],[actual_price]]*Amazon[[#This Row],[rating_count]]</f>
        <v>1300075</v>
      </c>
    </row>
    <row r="750" spans="1:18">
      <c r="A750" s="5" t="s">
        <v>1598</v>
      </c>
      <c r="B750" s="5" t="s">
        <v>1599</v>
      </c>
      <c r="C750" s="5" t="s">
        <v>1169</v>
      </c>
      <c r="D750" s="5" t="s">
        <v>2941</v>
      </c>
      <c r="E750" s="5" t="s">
        <v>2942</v>
      </c>
      <c r="F750" s="5" t="s">
        <v>2993</v>
      </c>
      <c r="G750" s="5" t="s">
        <v>3000</v>
      </c>
      <c r="H750" s="5">
        <v>599</v>
      </c>
      <c r="I750" s="5" t="str">
        <f>IF(Amazon[[#This Row],[discounted_price]]&lt;200,"&lt;₹200",IF(OR(Amazon[[#This Row],[discounted_price]]=200,Amazon[[#This Row],[discounted_price]]&lt;=500),"₹200 - ₹500","&gt;₹500"))</f>
        <v>&gt;₹500</v>
      </c>
      <c r="J750" s="5">
        <v>599</v>
      </c>
      <c r="K750" s="7">
        <f>(Amazon[[#This Row],[actual_price]]-Amazon[[#This Row],[discounted_price]])/Amazon[[#This Row],[actual_price]]*100</f>
        <v>0</v>
      </c>
      <c r="L750" s="8">
        <v>0</v>
      </c>
      <c r="M7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50" s="8" t="str">
        <f>IF(Amazon[[#This Row],[discount_percentage]]&gt;=50%,"Yes", "NO")</f>
        <v>NO</v>
      </c>
      <c r="O750" s="5">
        <v>4</v>
      </c>
      <c r="P750" s="6">
        <v>26423</v>
      </c>
      <c r="Q750" s="6">
        <f>AVERAGE(Amazon[[#This Row],[rating]]+Amazon[[#This Row],[rating_count]]/1000)</f>
        <v>30.422999999999998</v>
      </c>
      <c r="R750" s="6">
        <f>Amazon[[#This Row],[actual_price]]*Amazon[[#This Row],[rating_count]]</f>
        <v>15827377</v>
      </c>
    </row>
    <row r="751" spans="1:18">
      <c r="A751" s="5" t="s">
        <v>1600</v>
      </c>
      <c r="B751" s="5" t="s">
        <v>1601</v>
      </c>
      <c r="C751" s="5" t="s">
        <v>695</v>
      </c>
      <c r="D751" s="5" t="s">
        <v>2948</v>
      </c>
      <c r="E751" s="5" t="s">
        <v>2969</v>
      </c>
      <c r="F751" s="5" t="s">
        <v>2970</v>
      </c>
      <c r="H751" s="7">
        <v>1999</v>
      </c>
      <c r="I751" s="7" t="str">
        <f>IF(Amazon[[#This Row],[discounted_price]]&lt;200,"&lt;₹200",IF(OR(Amazon[[#This Row],[discounted_price]]=200,Amazon[[#This Row],[discounted_price]]&lt;=500),"₹200 - ₹500","&gt;₹500"))</f>
        <v>&gt;₹500</v>
      </c>
      <c r="J751" s="7">
        <v>7999</v>
      </c>
      <c r="K751" s="7">
        <f>(Amazon[[#This Row],[actual_price]]-Amazon[[#This Row],[discounted_price]])/Amazon[[#This Row],[actual_price]]*100</f>
        <v>75.009376172021504</v>
      </c>
      <c r="L751" s="8">
        <v>0.75</v>
      </c>
      <c r="M7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51" s="8" t="str">
        <f>IF(Amazon[[#This Row],[discount_percentage]]&gt;=50%,"Yes", "NO")</f>
        <v>Yes</v>
      </c>
      <c r="O751" s="5">
        <v>4.2</v>
      </c>
      <c r="P751" s="6">
        <v>31305</v>
      </c>
      <c r="Q751" s="6">
        <f>AVERAGE(Amazon[[#This Row],[rating]]+Amazon[[#This Row],[rating_count]]/1000)</f>
        <v>35.505000000000003</v>
      </c>
      <c r="R751" s="6">
        <f>Amazon[[#This Row],[actual_price]]*Amazon[[#This Row],[rating_count]]</f>
        <v>250408695</v>
      </c>
    </row>
    <row r="752" spans="1:18">
      <c r="A752" s="5" t="s">
        <v>1602</v>
      </c>
      <c r="B752" s="5" t="s">
        <v>1603</v>
      </c>
      <c r="C752" s="5" t="s">
        <v>1604</v>
      </c>
      <c r="D752" s="5" t="s">
        <v>2941</v>
      </c>
      <c r="E752" s="5" t="s">
        <v>2945</v>
      </c>
      <c r="F752" s="5" t="s">
        <v>3071</v>
      </c>
      <c r="H752" s="7">
        <v>2099</v>
      </c>
      <c r="I752" s="7" t="str">
        <f>IF(Amazon[[#This Row],[discounted_price]]&lt;200,"&lt;₹200",IF(OR(Amazon[[#This Row],[discounted_price]]=200,Amazon[[#This Row],[discounted_price]]&lt;=500),"₹200 - ₹500","&gt;₹500"))</f>
        <v>&gt;₹500</v>
      </c>
      <c r="J752" s="7">
        <v>3250</v>
      </c>
      <c r="K752" s="7">
        <f>(Amazon[[#This Row],[actual_price]]-Amazon[[#This Row],[discounted_price]])/Amazon[[#This Row],[actual_price]]*100</f>
        <v>35.415384615384617</v>
      </c>
      <c r="L752" s="8">
        <v>0.35</v>
      </c>
      <c r="M7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52" s="8" t="str">
        <f>IF(Amazon[[#This Row],[discount_percentage]]&gt;=50%,"Yes", "NO")</f>
        <v>NO</v>
      </c>
      <c r="O752" s="5">
        <v>3.8</v>
      </c>
      <c r="P752" s="6">
        <v>11213</v>
      </c>
      <c r="Q752" s="6">
        <f>AVERAGE(Amazon[[#This Row],[rating]]+Amazon[[#This Row],[rating_count]]/1000)</f>
        <v>15.012999999999998</v>
      </c>
      <c r="R752" s="6">
        <f>Amazon[[#This Row],[actual_price]]*Amazon[[#This Row],[rating_count]]</f>
        <v>36442250</v>
      </c>
    </row>
    <row r="753" spans="1:18">
      <c r="A753" s="5" t="s">
        <v>1605</v>
      </c>
      <c r="B753" s="5" t="s">
        <v>1606</v>
      </c>
      <c r="C753" s="5" t="s">
        <v>1607</v>
      </c>
      <c r="D753" s="5" t="s">
        <v>2941</v>
      </c>
      <c r="E753" s="5" t="s">
        <v>2942</v>
      </c>
      <c r="F753" s="5" t="s">
        <v>2993</v>
      </c>
      <c r="G753" s="5" t="s">
        <v>3072</v>
      </c>
      <c r="H753" s="5">
        <v>179</v>
      </c>
      <c r="I753" s="5" t="str">
        <f>IF(Amazon[[#This Row],[discounted_price]]&lt;200,"&lt;₹200",IF(OR(Amazon[[#This Row],[discounted_price]]=200,Amazon[[#This Row],[discounted_price]]&lt;=500),"₹200 - ₹500","&gt;₹500"))</f>
        <v>&lt;₹200</v>
      </c>
      <c r="J753" s="5">
        <v>499</v>
      </c>
      <c r="K753" s="7">
        <f>(Amazon[[#This Row],[actual_price]]-Amazon[[#This Row],[discounted_price]])/Amazon[[#This Row],[actual_price]]*100</f>
        <v>64.128256513026045</v>
      </c>
      <c r="L753" s="8">
        <v>0.64</v>
      </c>
      <c r="M7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53" s="8" t="str">
        <f>IF(Amazon[[#This Row],[discount_percentage]]&gt;=50%,"Yes", "NO")</f>
        <v>Yes</v>
      </c>
      <c r="O753" s="5">
        <v>4.0999999999999996</v>
      </c>
      <c r="P753" s="6">
        <v>10174</v>
      </c>
      <c r="Q753" s="6">
        <f>AVERAGE(Amazon[[#This Row],[rating]]+Amazon[[#This Row],[rating_count]]/1000)</f>
        <v>14.273999999999999</v>
      </c>
      <c r="R753" s="6">
        <f>Amazon[[#This Row],[actual_price]]*Amazon[[#This Row],[rating_count]]</f>
        <v>5076826</v>
      </c>
    </row>
    <row r="754" spans="1:18">
      <c r="A754" s="5" t="s">
        <v>1608</v>
      </c>
      <c r="B754" s="5" t="s">
        <v>1609</v>
      </c>
      <c r="C754" s="5" t="s">
        <v>1214</v>
      </c>
      <c r="D754" s="5" t="s">
        <v>2941</v>
      </c>
      <c r="E754" s="5" t="s">
        <v>2942</v>
      </c>
      <c r="F754" s="5" t="s">
        <v>2997</v>
      </c>
      <c r="G754" s="5" t="s">
        <v>3016</v>
      </c>
      <c r="H754" s="7">
        <v>1345</v>
      </c>
      <c r="I754" s="7" t="str">
        <f>IF(Amazon[[#This Row],[discounted_price]]&lt;200,"&lt;₹200",IF(OR(Amazon[[#This Row],[discounted_price]]=200,Amazon[[#This Row],[discounted_price]]&lt;=500),"₹200 - ₹500","&gt;₹500"))</f>
        <v>&gt;₹500</v>
      </c>
      <c r="J754" s="7">
        <v>2295</v>
      </c>
      <c r="K754" s="7">
        <f>(Amazon[[#This Row],[actual_price]]-Amazon[[#This Row],[discounted_price]])/Amazon[[#This Row],[actual_price]]*100</f>
        <v>41.394335511982575</v>
      </c>
      <c r="L754" s="8">
        <v>0.41</v>
      </c>
      <c r="M7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54" s="8" t="str">
        <f>IF(Amazon[[#This Row],[discount_percentage]]&gt;=50%,"Yes", "NO")</f>
        <v>NO</v>
      </c>
      <c r="O754" s="5">
        <v>4.2</v>
      </c>
      <c r="P754" s="6">
        <v>17413</v>
      </c>
      <c r="Q754" s="6">
        <f>AVERAGE(Amazon[[#This Row],[rating]]+Amazon[[#This Row],[rating_count]]/1000)</f>
        <v>21.613</v>
      </c>
      <c r="R754" s="6">
        <f>Amazon[[#This Row],[actual_price]]*Amazon[[#This Row],[rating_count]]</f>
        <v>39962835</v>
      </c>
    </row>
    <row r="755" spans="1:18">
      <c r="A755" s="5" t="s">
        <v>1610</v>
      </c>
      <c r="B755" s="5" t="s">
        <v>1611</v>
      </c>
      <c r="C755" s="5" t="s">
        <v>1244</v>
      </c>
      <c r="D755" s="5" t="s">
        <v>2948</v>
      </c>
      <c r="E755" s="5" t="s">
        <v>3018</v>
      </c>
      <c r="F755" s="5" t="s">
        <v>2950</v>
      </c>
      <c r="G755" s="5" t="s">
        <v>3020</v>
      </c>
      <c r="H755" s="5">
        <v>349</v>
      </c>
      <c r="I755" s="5" t="str">
        <f>IF(Amazon[[#This Row],[discounted_price]]&lt;200,"&lt;₹200",IF(OR(Amazon[[#This Row],[discounted_price]]=200,Amazon[[#This Row],[discounted_price]]&lt;=500),"₹200 - ₹500","&gt;₹500"))</f>
        <v>₹200 - ₹500</v>
      </c>
      <c r="J755" s="5">
        <v>995</v>
      </c>
      <c r="K755" s="7">
        <f>(Amazon[[#This Row],[actual_price]]-Amazon[[#This Row],[discounted_price]])/Amazon[[#This Row],[actual_price]]*100</f>
        <v>64.924623115577887</v>
      </c>
      <c r="L755" s="8">
        <v>0.65</v>
      </c>
      <c r="M7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55" s="8" t="str">
        <f>IF(Amazon[[#This Row],[discount_percentage]]&gt;=50%,"Yes", "NO")</f>
        <v>Yes</v>
      </c>
      <c r="O755" s="5">
        <v>4.2</v>
      </c>
      <c r="P755" s="6">
        <v>6676</v>
      </c>
      <c r="Q755" s="6">
        <f>AVERAGE(Amazon[[#This Row],[rating]]+Amazon[[#This Row],[rating_count]]/1000)</f>
        <v>10.876000000000001</v>
      </c>
      <c r="R755" s="6">
        <f>Amazon[[#This Row],[actual_price]]*Amazon[[#This Row],[rating_count]]</f>
        <v>6642620</v>
      </c>
    </row>
    <row r="756" spans="1:18">
      <c r="A756" s="5" t="s">
        <v>1612</v>
      </c>
      <c r="B756" s="5" t="s">
        <v>1613</v>
      </c>
      <c r="C756" s="5" t="s">
        <v>1482</v>
      </c>
      <c r="D756" s="5" t="s">
        <v>2941</v>
      </c>
      <c r="E756" s="5" t="s">
        <v>2942</v>
      </c>
      <c r="F756" s="5" t="s">
        <v>2943</v>
      </c>
      <c r="G756" s="5" t="s">
        <v>2944</v>
      </c>
      <c r="H756" s="5">
        <v>287</v>
      </c>
      <c r="I756" s="5" t="str">
        <f>IF(Amazon[[#This Row],[discounted_price]]&lt;200,"&lt;₹200",IF(OR(Amazon[[#This Row],[discounted_price]]=200,Amazon[[#This Row],[discounted_price]]&lt;=500),"₹200 - ₹500","&gt;₹500"))</f>
        <v>₹200 - ₹500</v>
      </c>
      <c r="J756" s="5">
        <v>499</v>
      </c>
      <c r="K756" s="7">
        <f>(Amazon[[#This Row],[actual_price]]-Amazon[[#This Row],[discounted_price]])/Amazon[[#This Row],[actual_price]]*100</f>
        <v>42.484969939879761</v>
      </c>
      <c r="L756" s="8">
        <v>0.42</v>
      </c>
      <c r="M7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56" s="8" t="str">
        <f>IF(Amazon[[#This Row],[discount_percentage]]&gt;=50%,"Yes", "NO")</f>
        <v>NO</v>
      </c>
      <c r="O756" s="5">
        <v>4.4000000000000004</v>
      </c>
      <c r="P756" s="6">
        <v>8076</v>
      </c>
      <c r="Q756" s="6">
        <f>AVERAGE(Amazon[[#This Row],[rating]]+Amazon[[#This Row],[rating_count]]/1000)</f>
        <v>12.476000000000001</v>
      </c>
      <c r="R756" s="6">
        <f>Amazon[[#This Row],[actual_price]]*Amazon[[#This Row],[rating_count]]</f>
        <v>4029924</v>
      </c>
    </row>
    <row r="757" spans="1:18">
      <c r="A757" s="5" t="s">
        <v>1614</v>
      </c>
      <c r="B757" s="5" t="s">
        <v>1615</v>
      </c>
      <c r="C757" s="5" t="s">
        <v>1158</v>
      </c>
      <c r="D757" s="5" t="s">
        <v>2941</v>
      </c>
      <c r="E757" s="5" t="s">
        <v>2995</v>
      </c>
      <c r="F757" s="5" t="s">
        <v>2996</v>
      </c>
      <c r="H757" s="5">
        <v>349</v>
      </c>
      <c r="I757" s="5" t="str">
        <f>IF(Amazon[[#This Row],[discounted_price]]&lt;200,"&lt;₹200",IF(OR(Amazon[[#This Row],[discounted_price]]=200,Amazon[[#This Row],[discounted_price]]&lt;=500),"₹200 - ₹500","&gt;₹500"))</f>
        <v>₹200 - ₹500</v>
      </c>
      <c r="J757" s="5">
        <v>450</v>
      </c>
      <c r="K757" s="7">
        <f>(Amazon[[#This Row],[actual_price]]-Amazon[[#This Row],[discounted_price]])/Amazon[[#This Row],[actual_price]]*100</f>
        <v>22.444444444444443</v>
      </c>
      <c r="L757" s="8">
        <v>0.22</v>
      </c>
      <c r="M7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57" s="8" t="str">
        <f>IF(Amazon[[#This Row],[discount_percentage]]&gt;=50%,"Yes", "NO")</f>
        <v>NO</v>
      </c>
      <c r="O757" s="5">
        <v>4.0999999999999996</v>
      </c>
      <c r="P757" s="6">
        <v>18656</v>
      </c>
      <c r="Q757" s="6">
        <f>AVERAGE(Amazon[[#This Row],[rating]]+Amazon[[#This Row],[rating_count]]/1000)</f>
        <v>22.756</v>
      </c>
      <c r="R757" s="6">
        <f>Amazon[[#This Row],[actual_price]]*Amazon[[#This Row],[rating_count]]</f>
        <v>8395200</v>
      </c>
    </row>
    <row r="758" spans="1:18">
      <c r="A758" s="5" t="s">
        <v>1616</v>
      </c>
      <c r="B758" s="5" t="s">
        <v>1617</v>
      </c>
      <c r="C758" s="5" t="s">
        <v>1201</v>
      </c>
      <c r="D758" s="5" t="s">
        <v>2948</v>
      </c>
      <c r="E758" s="5" t="s">
        <v>3006</v>
      </c>
      <c r="F758" s="5" t="s">
        <v>3007</v>
      </c>
      <c r="H758" s="5">
        <v>879</v>
      </c>
      <c r="I758" s="5" t="str">
        <f>IF(Amazon[[#This Row],[discounted_price]]&lt;200,"&lt;₹200",IF(OR(Amazon[[#This Row],[discounted_price]]=200,Amazon[[#This Row],[discounted_price]]&lt;=500),"₹200 - ₹500","&gt;₹500"))</f>
        <v>&gt;₹500</v>
      </c>
      <c r="J758" s="7">
        <v>1109</v>
      </c>
      <c r="K758" s="7">
        <f>(Amazon[[#This Row],[actual_price]]-Amazon[[#This Row],[discounted_price]])/Amazon[[#This Row],[actual_price]]*100</f>
        <v>20.73940486925158</v>
      </c>
      <c r="L758" s="8">
        <v>0.21</v>
      </c>
      <c r="M7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58" s="8" t="str">
        <f>IF(Amazon[[#This Row],[discount_percentage]]&gt;=50%,"Yes", "NO")</f>
        <v>NO</v>
      </c>
      <c r="O758" s="5">
        <v>4.4000000000000004</v>
      </c>
      <c r="P758" s="6">
        <v>31599</v>
      </c>
      <c r="Q758" s="6">
        <f>AVERAGE(Amazon[[#This Row],[rating]]+Amazon[[#This Row],[rating_count]]/1000)</f>
        <v>35.999000000000002</v>
      </c>
      <c r="R758" s="6">
        <f>Amazon[[#This Row],[actual_price]]*Amazon[[#This Row],[rating_count]]</f>
        <v>35043291</v>
      </c>
    </row>
    <row r="759" spans="1:18">
      <c r="A759" s="5" t="s">
        <v>1618</v>
      </c>
      <c r="B759" s="5" t="s">
        <v>1619</v>
      </c>
      <c r="C759" s="5" t="s">
        <v>1331</v>
      </c>
      <c r="D759" s="5" t="s">
        <v>2948</v>
      </c>
      <c r="E759" s="5" t="s">
        <v>3006</v>
      </c>
      <c r="F759" s="5" t="s">
        <v>3039</v>
      </c>
      <c r="H759" s="5">
        <v>250</v>
      </c>
      <c r="I759" s="5" t="str">
        <f>IF(Amazon[[#This Row],[discounted_price]]&lt;200,"&lt;₹200",IF(OR(Amazon[[#This Row],[discounted_price]]=200,Amazon[[#This Row],[discounted_price]]&lt;=500),"₹200 - ₹500","&gt;₹500"))</f>
        <v>₹200 - ₹500</v>
      </c>
      <c r="J759" s="5">
        <v>250</v>
      </c>
      <c r="K759" s="7">
        <f>(Amazon[[#This Row],[actual_price]]-Amazon[[#This Row],[discounted_price]])/Amazon[[#This Row],[actual_price]]*100</f>
        <v>0</v>
      </c>
      <c r="L759" s="8">
        <v>0</v>
      </c>
      <c r="M7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59" s="8" t="str">
        <f>IF(Amazon[[#This Row],[discount_percentage]]&gt;=50%,"Yes", "NO")</f>
        <v>NO</v>
      </c>
      <c r="O759" s="5">
        <v>3.9</v>
      </c>
      <c r="P759" s="6">
        <v>13971</v>
      </c>
      <c r="Q759" s="6">
        <f>AVERAGE(Amazon[[#This Row],[rating]]+Amazon[[#This Row],[rating_count]]/1000)</f>
        <v>17.870999999999999</v>
      </c>
      <c r="R759" s="6">
        <f>Amazon[[#This Row],[actual_price]]*Amazon[[#This Row],[rating_count]]</f>
        <v>3492750</v>
      </c>
    </row>
    <row r="760" spans="1:18">
      <c r="A760" s="5" t="s">
        <v>1620</v>
      </c>
      <c r="B760" s="5" t="s">
        <v>1621</v>
      </c>
      <c r="C760" s="5" t="s">
        <v>726</v>
      </c>
      <c r="D760" s="5" t="s">
        <v>2948</v>
      </c>
      <c r="E760" s="5" t="s">
        <v>2979</v>
      </c>
      <c r="F760" s="5" t="s">
        <v>2980</v>
      </c>
      <c r="G760" s="5" t="s">
        <v>2981</v>
      </c>
      <c r="H760" s="5">
        <v>199</v>
      </c>
      <c r="I760" s="5" t="str">
        <f>IF(Amazon[[#This Row],[discounted_price]]&lt;200,"&lt;₹200",IF(OR(Amazon[[#This Row],[discounted_price]]=200,Amazon[[#This Row],[discounted_price]]&lt;=500),"₹200 - ₹500","&gt;₹500"))</f>
        <v>&lt;₹200</v>
      </c>
      <c r="J760" s="5">
        <v>499</v>
      </c>
      <c r="K760" s="7">
        <f>(Amazon[[#This Row],[actual_price]]-Amazon[[#This Row],[discounted_price]])/Amazon[[#This Row],[actual_price]]*100</f>
        <v>60.120240480961925</v>
      </c>
      <c r="L760" s="8">
        <v>0.6</v>
      </c>
      <c r="M7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60" s="8" t="str">
        <f>IF(Amazon[[#This Row],[discount_percentage]]&gt;=50%,"Yes", "NO")</f>
        <v>Yes</v>
      </c>
      <c r="O760" s="5">
        <v>3.6</v>
      </c>
      <c r="P760" s="6">
        <v>2492</v>
      </c>
      <c r="Q760" s="6">
        <f>AVERAGE(Amazon[[#This Row],[rating]]+Amazon[[#This Row],[rating_count]]/1000)</f>
        <v>6.0920000000000005</v>
      </c>
      <c r="R760" s="6">
        <f>Amazon[[#This Row],[actual_price]]*Amazon[[#This Row],[rating_count]]</f>
        <v>1243508</v>
      </c>
    </row>
    <row r="761" spans="1:18">
      <c r="A761" s="5" t="s">
        <v>1622</v>
      </c>
      <c r="B761" s="5" t="s">
        <v>1623</v>
      </c>
      <c r="C761" s="5" t="s">
        <v>1607</v>
      </c>
      <c r="D761" s="5" t="s">
        <v>2941</v>
      </c>
      <c r="E761" s="5" t="s">
        <v>2942</v>
      </c>
      <c r="F761" s="5" t="s">
        <v>2993</v>
      </c>
      <c r="G761" s="5" t="s">
        <v>3072</v>
      </c>
      <c r="H761" s="5">
        <v>149</v>
      </c>
      <c r="I761" s="5" t="str">
        <f>IF(Amazon[[#This Row],[discounted_price]]&lt;200,"&lt;₹200",IF(OR(Amazon[[#This Row],[discounted_price]]=200,Amazon[[#This Row],[discounted_price]]&lt;=500),"₹200 - ₹500","&gt;₹500"))</f>
        <v>&lt;₹200</v>
      </c>
      <c r="J761" s="5">
        <v>999</v>
      </c>
      <c r="K761" s="7">
        <f>(Amazon[[#This Row],[actual_price]]-Amazon[[#This Row],[discounted_price]])/Amazon[[#This Row],[actual_price]]*100</f>
        <v>85.085085085085083</v>
      </c>
      <c r="L761" s="8">
        <v>0.85</v>
      </c>
      <c r="M7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761" s="8" t="str">
        <f>IF(Amazon[[#This Row],[discount_percentage]]&gt;=50%,"Yes", "NO")</f>
        <v>Yes</v>
      </c>
      <c r="O761" s="5">
        <v>3.5</v>
      </c>
      <c r="P761" s="6">
        <v>2523</v>
      </c>
      <c r="Q761" s="6">
        <f>AVERAGE(Amazon[[#This Row],[rating]]+Amazon[[#This Row],[rating_count]]/1000)</f>
        <v>6.0229999999999997</v>
      </c>
      <c r="R761" s="6">
        <f>Amazon[[#This Row],[actual_price]]*Amazon[[#This Row],[rating_count]]</f>
        <v>2520477</v>
      </c>
    </row>
    <row r="762" spans="1:18">
      <c r="A762" s="5" t="s">
        <v>1624</v>
      </c>
      <c r="B762" s="5" t="s">
        <v>1625</v>
      </c>
      <c r="C762" s="5" t="s">
        <v>1164</v>
      </c>
      <c r="D762" s="5" t="s">
        <v>2941</v>
      </c>
      <c r="E762" s="5" t="s">
        <v>2942</v>
      </c>
      <c r="F762" s="5" t="s">
        <v>2997</v>
      </c>
      <c r="G762" s="5" t="s">
        <v>2999</v>
      </c>
      <c r="H762" s="5">
        <v>469</v>
      </c>
      <c r="I762" s="5" t="str">
        <f>IF(Amazon[[#This Row],[discounted_price]]&lt;200,"&lt;₹200",IF(OR(Amazon[[#This Row],[discounted_price]]=200,Amazon[[#This Row],[discounted_price]]&lt;=500),"₹200 - ₹500","&gt;₹500"))</f>
        <v>₹200 - ₹500</v>
      </c>
      <c r="J762" s="7">
        <v>1499</v>
      </c>
      <c r="K762" s="7">
        <f>(Amazon[[#This Row],[actual_price]]-Amazon[[#This Row],[discounted_price]])/Amazon[[#This Row],[actual_price]]*100</f>
        <v>68.71247498332221</v>
      </c>
      <c r="L762" s="8">
        <v>0.69</v>
      </c>
      <c r="M7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62" s="8" t="str">
        <f>IF(Amazon[[#This Row],[discount_percentage]]&gt;=50%,"Yes", "NO")</f>
        <v>Yes</v>
      </c>
      <c r="O762" s="5">
        <v>4.0999999999999996</v>
      </c>
      <c r="P762" s="6">
        <v>352</v>
      </c>
      <c r="Q762" s="6">
        <f>AVERAGE(Amazon[[#This Row],[rating]]+Amazon[[#This Row],[rating_count]]/1000)</f>
        <v>4.452</v>
      </c>
      <c r="R762" s="6">
        <f>Amazon[[#This Row],[actual_price]]*Amazon[[#This Row],[rating_count]]</f>
        <v>527648</v>
      </c>
    </row>
    <row r="763" spans="1:18">
      <c r="A763" s="5" t="s">
        <v>1626</v>
      </c>
      <c r="B763" s="5" t="s">
        <v>1627</v>
      </c>
      <c r="C763" s="5" t="s">
        <v>1428</v>
      </c>
      <c r="D763" s="5" t="s">
        <v>2941</v>
      </c>
      <c r="E763" s="5" t="s">
        <v>2942</v>
      </c>
      <c r="F763" s="5" t="s">
        <v>3052</v>
      </c>
      <c r="H763" s="7">
        <v>1187</v>
      </c>
      <c r="I763" s="7" t="str">
        <f>IF(Amazon[[#This Row],[discounted_price]]&lt;200,"&lt;₹200",IF(OR(Amazon[[#This Row],[discounted_price]]=200,Amazon[[#This Row],[discounted_price]]&lt;=500),"₹200 - ₹500","&gt;₹500"))</f>
        <v>&gt;₹500</v>
      </c>
      <c r="J763" s="7">
        <v>1929</v>
      </c>
      <c r="K763" s="7">
        <f>(Amazon[[#This Row],[actual_price]]-Amazon[[#This Row],[discounted_price]])/Amazon[[#This Row],[actual_price]]*100</f>
        <v>38.465526179367551</v>
      </c>
      <c r="L763" s="8">
        <v>0.38</v>
      </c>
      <c r="M7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63" s="8" t="str">
        <f>IF(Amazon[[#This Row],[discount_percentage]]&gt;=50%,"Yes", "NO")</f>
        <v>NO</v>
      </c>
      <c r="O763" s="5">
        <v>4.0999999999999996</v>
      </c>
      <c r="P763" s="6">
        <v>1662</v>
      </c>
      <c r="Q763" s="6">
        <f>AVERAGE(Amazon[[#This Row],[rating]]+Amazon[[#This Row],[rating_count]]/1000)</f>
        <v>5.7619999999999996</v>
      </c>
      <c r="R763" s="6">
        <f>Amazon[[#This Row],[actual_price]]*Amazon[[#This Row],[rating_count]]</f>
        <v>3205998</v>
      </c>
    </row>
    <row r="764" spans="1:18">
      <c r="A764" s="5" t="s">
        <v>1628</v>
      </c>
      <c r="B764" s="5" t="s">
        <v>1629</v>
      </c>
      <c r="C764" s="5" t="s">
        <v>1630</v>
      </c>
      <c r="D764" s="5" t="s">
        <v>2941</v>
      </c>
      <c r="E764" s="5" t="s">
        <v>2942</v>
      </c>
      <c r="F764" s="5" t="s">
        <v>3053</v>
      </c>
      <c r="G764" s="5" t="s">
        <v>3073</v>
      </c>
      <c r="H764" s="5">
        <v>849</v>
      </c>
      <c r="I764" s="5" t="str">
        <f>IF(Amazon[[#This Row],[discounted_price]]&lt;200,"&lt;₹200",IF(OR(Amazon[[#This Row],[discounted_price]]=200,Amazon[[#This Row],[discounted_price]]&lt;=500),"₹200 - ₹500","&gt;₹500"))</f>
        <v>&gt;₹500</v>
      </c>
      <c r="J764" s="7">
        <v>1499</v>
      </c>
      <c r="K764" s="7">
        <f>(Amazon[[#This Row],[actual_price]]-Amazon[[#This Row],[discounted_price]])/Amazon[[#This Row],[actual_price]]*100</f>
        <v>43.362241494329552</v>
      </c>
      <c r="L764" s="8">
        <v>0.43</v>
      </c>
      <c r="M7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64" s="8" t="str">
        <f>IF(Amazon[[#This Row],[discount_percentage]]&gt;=50%,"Yes", "NO")</f>
        <v>NO</v>
      </c>
      <c r="O764" s="5">
        <v>4</v>
      </c>
      <c r="P764" s="6">
        <v>7352</v>
      </c>
      <c r="Q764" s="6">
        <f>AVERAGE(Amazon[[#This Row],[rating]]+Amazon[[#This Row],[rating_count]]/1000)</f>
        <v>11.352</v>
      </c>
      <c r="R764" s="6">
        <f>Amazon[[#This Row],[actual_price]]*Amazon[[#This Row],[rating_count]]</f>
        <v>11020648</v>
      </c>
    </row>
    <row r="765" spans="1:18">
      <c r="A765" s="5" t="s">
        <v>1631</v>
      </c>
      <c r="B765" s="5" t="s">
        <v>1632</v>
      </c>
      <c r="C765" s="5" t="s">
        <v>1161</v>
      </c>
      <c r="D765" s="5" t="s">
        <v>2941</v>
      </c>
      <c r="E765" s="5" t="s">
        <v>2942</v>
      </c>
      <c r="F765" s="5" t="s">
        <v>2997</v>
      </c>
      <c r="G765" s="5" t="s">
        <v>2998</v>
      </c>
      <c r="H765" s="5">
        <v>328</v>
      </c>
      <c r="I765" s="5" t="str">
        <f>IF(Amazon[[#This Row],[discounted_price]]&lt;200,"&lt;₹200",IF(OR(Amazon[[#This Row],[discounted_price]]=200,Amazon[[#This Row],[discounted_price]]&lt;=500),"₹200 - ₹500","&gt;₹500"))</f>
        <v>₹200 - ₹500</v>
      </c>
      <c r="J765" s="5">
        <v>399</v>
      </c>
      <c r="K765" s="7">
        <f>(Amazon[[#This Row],[actual_price]]-Amazon[[#This Row],[discounted_price]])/Amazon[[#This Row],[actual_price]]*100</f>
        <v>17.794486215538846</v>
      </c>
      <c r="L765" s="8">
        <v>0.18</v>
      </c>
      <c r="M7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765" s="8" t="str">
        <f>IF(Amazon[[#This Row],[discount_percentage]]&gt;=50%,"Yes", "NO")</f>
        <v>NO</v>
      </c>
      <c r="O765" s="5">
        <v>4.0999999999999996</v>
      </c>
      <c r="P765" s="6">
        <v>3441</v>
      </c>
      <c r="Q765" s="6">
        <f>AVERAGE(Amazon[[#This Row],[rating]]+Amazon[[#This Row],[rating_count]]/1000)</f>
        <v>7.5409999999999995</v>
      </c>
      <c r="R765" s="6">
        <f>Amazon[[#This Row],[actual_price]]*Amazon[[#This Row],[rating_count]]</f>
        <v>1372959</v>
      </c>
    </row>
    <row r="766" spans="1:18">
      <c r="A766" s="5" t="s">
        <v>1633</v>
      </c>
      <c r="B766" s="5" t="s">
        <v>1634</v>
      </c>
      <c r="C766" s="5" t="s">
        <v>1169</v>
      </c>
      <c r="D766" s="5" t="s">
        <v>2941</v>
      </c>
      <c r="E766" s="5" t="s">
        <v>2942</v>
      </c>
      <c r="F766" s="5" t="s">
        <v>2993</v>
      </c>
      <c r="G766" s="5" t="s">
        <v>3000</v>
      </c>
      <c r="H766" s="5">
        <v>269</v>
      </c>
      <c r="I766" s="5" t="str">
        <f>IF(Amazon[[#This Row],[discounted_price]]&lt;200,"&lt;₹200",IF(OR(Amazon[[#This Row],[discounted_price]]=200,Amazon[[#This Row],[discounted_price]]&lt;=500),"₹200 - ₹500","&gt;₹500"))</f>
        <v>₹200 - ₹500</v>
      </c>
      <c r="J766" s="5">
        <v>699</v>
      </c>
      <c r="K766" s="7">
        <f>(Amazon[[#This Row],[actual_price]]-Amazon[[#This Row],[discounted_price]])/Amazon[[#This Row],[actual_price]]*100</f>
        <v>61.516452074391992</v>
      </c>
      <c r="L766" s="8">
        <v>0.62</v>
      </c>
      <c r="M7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66" s="8" t="str">
        <f>IF(Amazon[[#This Row],[discount_percentage]]&gt;=50%,"Yes", "NO")</f>
        <v>Yes</v>
      </c>
      <c r="O766" s="5">
        <v>4</v>
      </c>
      <c r="P766" s="6">
        <v>93</v>
      </c>
      <c r="Q766" s="6">
        <f>AVERAGE(Amazon[[#This Row],[rating]]+Amazon[[#This Row],[rating_count]]/1000)</f>
        <v>4.093</v>
      </c>
      <c r="R766" s="6">
        <f>Amazon[[#This Row],[actual_price]]*Amazon[[#This Row],[rating_count]]</f>
        <v>65007</v>
      </c>
    </row>
    <row r="767" spans="1:18">
      <c r="A767" s="5" t="s">
        <v>1635</v>
      </c>
      <c r="B767" s="5" t="s">
        <v>1636</v>
      </c>
      <c r="C767" s="5" t="s">
        <v>1637</v>
      </c>
      <c r="D767" s="5" t="s">
        <v>2948</v>
      </c>
      <c r="E767" s="5" t="s">
        <v>3018</v>
      </c>
      <c r="F767" s="5" t="s">
        <v>2950</v>
      </c>
      <c r="G767" s="5" t="s">
        <v>3074</v>
      </c>
      <c r="H767" s="5">
        <v>299</v>
      </c>
      <c r="I767" s="5" t="str">
        <f>IF(Amazon[[#This Row],[discounted_price]]&lt;200,"&lt;₹200",IF(OR(Amazon[[#This Row],[discounted_price]]=200,Amazon[[#This Row],[discounted_price]]&lt;=500),"₹200 - ₹500","&gt;₹500"))</f>
        <v>₹200 - ₹500</v>
      </c>
      <c r="J767" s="5">
        <v>400</v>
      </c>
      <c r="K767" s="7">
        <f>(Amazon[[#This Row],[actual_price]]-Amazon[[#This Row],[discounted_price]])/Amazon[[#This Row],[actual_price]]*100</f>
        <v>25.25</v>
      </c>
      <c r="L767" s="8">
        <v>0.25</v>
      </c>
      <c r="M7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67" s="8" t="str">
        <f>IF(Amazon[[#This Row],[discount_percentage]]&gt;=50%,"Yes", "NO")</f>
        <v>NO</v>
      </c>
      <c r="O767" s="5">
        <v>3.8</v>
      </c>
      <c r="P767" s="6">
        <v>40895</v>
      </c>
      <c r="Q767" s="6">
        <f>AVERAGE(Amazon[[#This Row],[rating]]+Amazon[[#This Row],[rating_count]]/1000)</f>
        <v>44.695</v>
      </c>
      <c r="R767" s="6">
        <f>Amazon[[#This Row],[actual_price]]*Amazon[[#This Row],[rating_count]]</f>
        <v>16358000</v>
      </c>
    </row>
    <row r="768" spans="1:18">
      <c r="A768" s="5" t="s">
        <v>1638</v>
      </c>
      <c r="B768" s="5" t="s">
        <v>1639</v>
      </c>
      <c r="C768" s="5" t="s">
        <v>1640</v>
      </c>
      <c r="D768" s="5" t="s">
        <v>2941</v>
      </c>
      <c r="E768" s="5" t="s">
        <v>2942</v>
      </c>
      <c r="F768" s="5" t="s">
        <v>3049</v>
      </c>
      <c r="G768" s="5" t="s">
        <v>3075</v>
      </c>
      <c r="H768" s="5">
        <v>549</v>
      </c>
      <c r="I768" s="5" t="str">
        <f>IF(Amazon[[#This Row],[discounted_price]]&lt;200,"&lt;₹200",IF(OR(Amazon[[#This Row],[discounted_price]]=200,Amazon[[#This Row],[discounted_price]]&lt;=500),"₹200 - ₹500","&gt;₹500"))</f>
        <v>&gt;₹500</v>
      </c>
      <c r="J768" s="7">
        <v>1499</v>
      </c>
      <c r="K768" s="7">
        <f>(Amazon[[#This Row],[actual_price]]-Amazon[[#This Row],[discounted_price]])/Amazon[[#This Row],[actual_price]]*100</f>
        <v>63.375583722481657</v>
      </c>
      <c r="L768" s="8">
        <v>0.63</v>
      </c>
      <c r="M7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68" s="8" t="str">
        <f>IF(Amazon[[#This Row],[discount_percentage]]&gt;=50%,"Yes", "NO")</f>
        <v>Yes</v>
      </c>
      <c r="O768" s="5">
        <v>4.3</v>
      </c>
      <c r="P768" s="6">
        <v>11006</v>
      </c>
      <c r="Q768" s="6">
        <f>AVERAGE(Amazon[[#This Row],[rating]]+Amazon[[#This Row],[rating_count]]/1000)</f>
        <v>15.306000000000001</v>
      </c>
      <c r="R768" s="6">
        <f>Amazon[[#This Row],[actual_price]]*Amazon[[#This Row],[rating_count]]</f>
        <v>16497994</v>
      </c>
    </row>
    <row r="769" spans="1:18">
      <c r="A769" s="5" t="s">
        <v>1641</v>
      </c>
      <c r="B769" s="5" t="s">
        <v>1642</v>
      </c>
      <c r="C769" s="5" t="s">
        <v>1326</v>
      </c>
      <c r="D769" s="5" t="s">
        <v>3008</v>
      </c>
      <c r="E769" s="5" t="s">
        <v>3009</v>
      </c>
      <c r="F769" s="5" t="s">
        <v>3010</v>
      </c>
      <c r="G769" s="5" t="s">
        <v>3011</v>
      </c>
      <c r="H769" s="5">
        <v>114</v>
      </c>
      <c r="I769" s="5" t="str">
        <f>IF(Amazon[[#This Row],[discounted_price]]&lt;200,"&lt;₹200",IF(OR(Amazon[[#This Row],[discounted_price]]=200,Amazon[[#This Row],[discounted_price]]&lt;=500),"₹200 - ₹500","&gt;₹500"))</f>
        <v>&lt;₹200</v>
      </c>
      <c r="J769" s="5">
        <v>120</v>
      </c>
      <c r="K769" s="7">
        <f>(Amazon[[#This Row],[actual_price]]-Amazon[[#This Row],[discounted_price]])/Amazon[[#This Row],[actual_price]]*100</f>
        <v>5</v>
      </c>
      <c r="L769" s="8">
        <v>0.05</v>
      </c>
      <c r="M7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69" s="8" t="str">
        <f>IF(Amazon[[#This Row],[discount_percentage]]&gt;=50%,"Yes", "NO")</f>
        <v>NO</v>
      </c>
      <c r="O769" s="5">
        <v>4.2</v>
      </c>
      <c r="P769" s="6">
        <v>8938</v>
      </c>
      <c r="Q769" s="6">
        <f>AVERAGE(Amazon[[#This Row],[rating]]+Amazon[[#This Row],[rating_count]]/1000)</f>
        <v>13.138000000000002</v>
      </c>
      <c r="R769" s="6">
        <f>Amazon[[#This Row],[actual_price]]*Amazon[[#This Row],[rating_count]]</f>
        <v>1072560</v>
      </c>
    </row>
    <row r="770" spans="1:18">
      <c r="A770" s="5" t="s">
        <v>1643</v>
      </c>
      <c r="B770" s="5" t="s">
        <v>1644</v>
      </c>
      <c r="C770" s="5" t="s">
        <v>1645</v>
      </c>
      <c r="D770" s="5" t="s">
        <v>3008</v>
      </c>
      <c r="E770" s="5" t="s">
        <v>3009</v>
      </c>
      <c r="F770" s="5" t="s">
        <v>3010</v>
      </c>
      <c r="G770" s="5" t="s">
        <v>3011</v>
      </c>
      <c r="H770" s="5">
        <v>120</v>
      </c>
      <c r="I770" s="5" t="str">
        <f>IF(Amazon[[#This Row],[discounted_price]]&lt;200,"&lt;₹200",IF(OR(Amazon[[#This Row],[discounted_price]]=200,Amazon[[#This Row],[discounted_price]]&lt;=500),"₹200 - ₹500","&gt;₹500"))</f>
        <v>&lt;₹200</v>
      </c>
      <c r="J770" s="5">
        <v>120</v>
      </c>
      <c r="K770" s="7">
        <f>(Amazon[[#This Row],[actual_price]]-Amazon[[#This Row],[discounted_price]])/Amazon[[#This Row],[actual_price]]*100</f>
        <v>0</v>
      </c>
      <c r="L770" s="8">
        <v>0</v>
      </c>
      <c r="M7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70" s="8" t="str">
        <f>IF(Amazon[[#This Row],[discount_percentage]]&gt;=50%,"Yes", "NO")</f>
        <v>NO</v>
      </c>
      <c r="O770" s="5">
        <v>4.0999999999999996</v>
      </c>
      <c r="P770" s="6">
        <v>4308</v>
      </c>
      <c r="Q770" s="6">
        <f>AVERAGE(Amazon[[#This Row],[rating]]+Amazon[[#This Row],[rating_count]]/1000)</f>
        <v>8.4079999999999995</v>
      </c>
      <c r="R770" s="6">
        <f>Amazon[[#This Row],[actual_price]]*Amazon[[#This Row],[rating_count]]</f>
        <v>516960</v>
      </c>
    </row>
    <row r="771" spans="1:18">
      <c r="A771" s="5" t="s">
        <v>1646</v>
      </c>
      <c r="B771" s="5" t="s">
        <v>1647</v>
      </c>
      <c r="C771" s="5" t="s">
        <v>1161</v>
      </c>
      <c r="D771" s="5" t="s">
        <v>2941</v>
      </c>
      <c r="E771" s="5" t="s">
        <v>2942</v>
      </c>
      <c r="F771" s="5" t="s">
        <v>2997</v>
      </c>
      <c r="G771" s="5" t="s">
        <v>2998</v>
      </c>
      <c r="H771" s="7">
        <v>1490</v>
      </c>
      <c r="I771" s="7" t="str">
        <f>IF(Amazon[[#This Row],[discounted_price]]&lt;200,"&lt;₹200",IF(OR(Amazon[[#This Row],[discounted_price]]=200,Amazon[[#This Row],[discounted_price]]&lt;=500),"₹200 - ₹500","&gt;₹500"))</f>
        <v>&gt;₹500</v>
      </c>
      <c r="J771" s="7">
        <v>2295</v>
      </c>
      <c r="K771" s="7">
        <f>(Amazon[[#This Row],[actual_price]]-Amazon[[#This Row],[discounted_price]])/Amazon[[#This Row],[actual_price]]*100</f>
        <v>35.076252723311548</v>
      </c>
      <c r="L771" s="8">
        <v>0.35</v>
      </c>
      <c r="M7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71" s="8" t="str">
        <f>IF(Amazon[[#This Row],[discount_percentage]]&gt;=50%,"Yes", "NO")</f>
        <v>NO</v>
      </c>
      <c r="O771" s="5">
        <v>4.5999999999999996</v>
      </c>
      <c r="P771" s="6">
        <v>10652</v>
      </c>
      <c r="Q771" s="6">
        <f>AVERAGE(Amazon[[#This Row],[rating]]+Amazon[[#This Row],[rating_count]]/1000)</f>
        <v>15.251999999999999</v>
      </c>
      <c r="R771" s="6">
        <f>Amazon[[#This Row],[actual_price]]*Amazon[[#This Row],[rating_count]]</f>
        <v>24446340</v>
      </c>
    </row>
    <row r="772" spans="1:18">
      <c r="A772" s="5" t="s">
        <v>1648</v>
      </c>
      <c r="B772" s="5" t="s">
        <v>1649</v>
      </c>
      <c r="C772" s="5" t="s">
        <v>1650</v>
      </c>
      <c r="D772" s="5" t="s">
        <v>3012</v>
      </c>
      <c r="E772" s="5" t="s">
        <v>3013</v>
      </c>
      <c r="F772" s="5" t="s">
        <v>3076</v>
      </c>
      <c r="G772" s="5" t="s">
        <v>3077</v>
      </c>
      <c r="H772" s="5">
        <v>99</v>
      </c>
      <c r="I772" s="5" t="str">
        <f>IF(Amazon[[#This Row],[discounted_price]]&lt;200,"&lt;₹200",IF(OR(Amazon[[#This Row],[discounted_price]]=200,Amazon[[#This Row],[discounted_price]]&lt;=500),"₹200 - ₹500","&gt;₹500"))</f>
        <v>&lt;₹200</v>
      </c>
      <c r="J772" s="5">
        <v>99</v>
      </c>
      <c r="K772" s="7">
        <f>(Amazon[[#This Row],[actual_price]]-Amazon[[#This Row],[discounted_price]])/Amazon[[#This Row],[actual_price]]*100</f>
        <v>0</v>
      </c>
      <c r="L772" s="8">
        <v>0</v>
      </c>
      <c r="M7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72" s="8" t="str">
        <f>IF(Amazon[[#This Row],[discount_percentage]]&gt;=50%,"Yes", "NO")</f>
        <v>NO</v>
      </c>
      <c r="O772" s="5">
        <v>4.3</v>
      </c>
      <c r="P772" s="6">
        <v>5036</v>
      </c>
      <c r="Q772" s="6">
        <f>AVERAGE(Amazon[[#This Row],[rating]]+Amazon[[#This Row],[rating_count]]/1000)</f>
        <v>9.3359999999999985</v>
      </c>
      <c r="R772" s="6">
        <f>Amazon[[#This Row],[actual_price]]*Amazon[[#This Row],[rating_count]]</f>
        <v>498564</v>
      </c>
    </row>
    <row r="773" spans="1:18">
      <c r="A773" s="5" t="s">
        <v>1651</v>
      </c>
      <c r="B773" s="5" t="s">
        <v>1652</v>
      </c>
      <c r="C773" s="5" t="s">
        <v>1161</v>
      </c>
      <c r="D773" s="5" t="s">
        <v>2941</v>
      </c>
      <c r="E773" s="5" t="s">
        <v>2942</v>
      </c>
      <c r="F773" s="5" t="s">
        <v>2997</v>
      </c>
      <c r="G773" s="5" t="s">
        <v>2998</v>
      </c>
      <c r="H773" s="5">
        <v>149</v>
      </c>
      <c r="I773" s="5" t="str">
        <f>IF(Amazon[[#This Row],[discounted_price]]&lt;200,"&lt;₹200",IF(OR(Amazon[[#This Row],[discounted_price]]=200,Amazon[[#This Row],[discounted_price]]&lt;=500),"₹200 - ₹500","&gt;₹500"))</f>
        <v>&lt;₹200</v>
      </c>
      <c r="J773" s="5">
        <v>249</v>
      </c>
      <c r="K773" s="7">
        <f>(Amazon[[#This Row],[actual_price]]-Amazon[[#This Row],[discounted_price]])/Amazon[[#This Row],[actual_price]]*100</f>
        <v>40.160642570281126</v>
      </c>
      <c r="L773" s="8">
        <v>0.4</v>
      </c>
      <c r="M7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73" s="8" t="str">
        <f>IF(Amazon[[#This Row],[discount_percentage]]&gt;=50%,"Yes", "NO")</f>
        <v>NO</v>
      </c>
      <c r="O773" s="5">
        <v>4</v>
      </c>
      <c r="P773" s="6">
        <v>5057</v>
      </c>
      <c r="Q773" s="6">
        <f>AVERAGE(Amazon[[#This Row],[rating]]+Amazon[[#This Row],[rating_count]]/1000)</f>
        <v>9.0570000000000004</v>
      </c>
      <c r="R773" s="6">
        <f>Amazon[[#This Row],[actual_price]]*Amazon[[#This Row],[rating_count]]</f>
        <v>1259193</v>
      </c>
    </row>
    <row r="774" spans="1:18">
      <c r="A774" s="5" t="s">
        <v>1653</v>
      </c>
      <c r="B774" s="5" t="s">
        <v>1654</v>
      </c>
      <c r="C774" s="5" t="s">
        <v>1263</v>
      </c>
      <c r="D774" s="5" t="s">
        <v>2941</v>
      </c>
      <c r="E774" s="5" t="s">
        <v>2942</v>
      </c>
      <c r="F774" s="5" t="s">
        <v>3029</v>
      </c>
      <c r="G774" s="5" t="s">
        <v>3030</v>
      </c>
      <c r="H774" s="5">
        <v>575</v>
      </c>
      <c r="I774" s="5" t="str">
        <f>IF(Amazon[[#This Row],[discounted_price]]&lt;200,"&lt;₹200",IF(OR(Amazon[[#This Row],[discounted_price]]=200,Amazon[[#This Row],[discounted_price]]&lt;=500),"₹200 - ₹500","&gt;₹500"))</f>
        <v>&gt;₹500</v>
      </c>
      <c r="J774" s="7">
        <v>2799</v>
      </c>
      <c r="K774" s="7">
        <f>(Amazon[[#This Row],[actual_price]]-Amazon[[#This Row],[discounted_price]])/Amazon[[#This Row],[actual_price]]*100</f>
        <v>79.456948910325124</v>
      </c>
      <c r="L774" s="8">
        <v>0.79</v>
      </c>
      <c r="M7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74" s="8" t="str">
        <f>IF(Amazon[[#This Row],[discount_percentage]]&gt;=50%,"Yes", "NO")</f>
        <v>Yes</v>
      </c>
      <c r="O774" s="5">
        <v>4.2</v>
      </c>
      <c r="P774" s="6">
        <v>8537</v>
      </c>
      <c r="Q774" s="6">
        <f>AVERAGE(Amazon[[#This Row],[rating]]+Amazon[[#This Row],[rating_count]]/1000)</f>
        <v>12.737000000000002</v>
      </c>
      <c r="R774" s="6">
        <f>Amazon[[#This Row],[actual_price]]*Amazon[[#This Row],[rating_count]]</f>
        <v>23895063</v>
      </c>
    </row>
    <row r="775" spans="1:18">
      <c r="A775" s="5" t="s">
        <v>1655</v>
      </c>
      <c r="B775" s="5" t="s">
        <v>1656</v>
      </c>
      <c r="C775" s="5" t="s">
        <v>1477</v>
      </c>
      <c r="D775" s="5" t="s">
        <v>3008</v>
      </c>
      <c r="E775" s="5" t="s">
        <v>3009</v>
      </c>
      <c r="F775" s="5" t="s">
        <v>3010</v>
      </c>
      <c r="G775" s="5" t="s">
        <v>3011</v>
      </c>
      <c r="H775" s="5">
        <v>178</v>
      </c>
      <c r="I775" s="5" t="str">
        <f>IF(Amazon[[#This Row],[discounted_price]]&lt;200,"&lt;₹200",IF(OR(Amazon[[#This Row],[discounted_price]]=200,Amazon[[#This Row],[discounted_price]]&lt;=500),"₹200 - ₹500","&gt;₹500"))</f>
        <v>&lt;₹200</v>
      </c>
      <c r="J775" s="5">
        <v>210</v>
      </c>
      <c r="K775" s="7">
        <f>(Amazon[[#This Row],[actual_price]]-Amazon[[#This Row],[discounted_price]])/Amazon[[#This Row],[actual_price]]*100</f>
        <v>15.238095238095239</v>
      </c>
      <c r="L775" s="8">
        <v>0.15</v>
      </c>
      <c r="M7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775" s="8" t="str">
        <f>IF(Amazon[[#This Row],[discount_percentage]]&gt;=50%,"Yes", "NO")</f>
        <v>NO</v>
      </c>
      <c r="O775" s="5">
        <v>4.3</v>
      </c>
      <c r="P775" s="6">
        <v>2450</v>
      </c>
      <c r="Q775" s="6">
        <f>AVERAGE(Amazon[[#This Row],[rating]]+Amazon[[#This Row],[rating_count]]/1000)</f>
        <v>6.75</v>
      </c>
      <c r="R775" s="6">
        <f>Amazon[[#This Row],[actual_price]]*Amazon[[#This Row],[rating_count]]</f>
        <v>514500</v>
      </c>
    </row>
    <row r="776" spans="1:18">
      <c r="A776" s="5" t="s">
        <v>1657</v>
      </c>
      <c r="B776" s="5" t="s">
        <v>1658</v>
      </c>
      <c r="C776" s="5" t="s">
        <v>726</v>
      </c>
      <c r="D776" s="5" t="s">
        <v>2948</v>
      </c>
      <c r="E776" s="5" t="s">
        <v>2979</v>
      </c>
      <c r="F776" s="5" t="s">
        <v>2980</v>
      </c>
      <c r="G776" s="5" t="s">
        <v>2981</v>
      </c>
      <c r="H776" s="7">
        <v>1599</v>
      </c>
      <c r="I776" s="7" t="str">
        <f>IF(Amazon[[#This Row],[discounted_price]]&lt;200,"&lt;₹200",IF(OR(Amazon[[#This Row],[discounted_price]]=200,Amazon[[#This Row],[discounted_price]]&lt;=500),"₹200 - ₹500","&gt;₹500"))</f>
        <v>&gt;₹500</v>
      </c>
      <c r="J776" s="7">
        <v>3490</v>
      </c>
      <c r="K776" s="7">
        <f>(Amazon[[#This Row],[actual_price]]-Amazon[[#This Row],[discounted_price]])/Amazon[[#This Row],[actual_price]]*100</f>
        <v>54.183381088825215</v>
      </c>
      <c r="L776" s="8">
        <v>0.54</v>
      </c>
      <c r="M7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76" s="8" t="str">
        <f>IF(Amazon[[#This Row],[discount_percentage]]&gt;=50%,"Yes", "NO")</f>
        <v>Yes</v>
      </c>
      <c r="O776" s="5">
        <v>3.7</v>
      </c>
      <c r="P776" s="6">
        <v>676</v>
      </c>
      <c r="Q776" s="6">
        <f>AVERAGE(Amazon[[#This Row],[rating]]+Amazon[[#This Row],[rating_count]]/1000)</f>
        <v>4.3760000000000003</v>
      </c>
      <c r="R776" s="6">
        <f>Amazon[[#This Row],[actual_price]]*Amazon[[#This Row],[rating_count]]</f>
        <v>2359240</v>
      </c>
    </row>
    <row r="777" spans="1:18">
      <c r="A777" s="5" t="s">
        <v>1659</v>
      </c>
      <c r="B777" s="5" t="s">
        <v>1660</v>
      </c>
      <c r="C777" s="5" t="s">
        <v>726</v>
      </c>
      <c r="D777" s="5" t="s">
        <v>2948</v>
      </c>
      <c r="E777" s="5" t="s">
        <v>2979</v>
      </c>
      <c r="F777" s="5" t="s">
        <v>2980</v>
      </c>
      <c r="G777" s="5" t="s">
        <v>2981</v>
      </c>
      <c r="H777" s="5">
        <v>499</v>
      </c>
      <c r="I777" s="5" t="str">
        <f>IF(Amazon[[#This Row],[discounted_price]]&lt;200,"&lt;₹200",IF(OR(Amazon[[#This Row],[discounted_price]]=200,Amazon[[#This Row],[discounted_price]]&lt;=500),"₹200 - ₹500","&gt;₹500"))</f>
        <v>₹200 - ₹500</v>
      </c>
      <c r="J777" s="7">
        <v>1299</v>
      </c>
      <c r="K777" s="7">
        <f>(Amazon[[#This Row],[actual_price]]-Amazon[[#This Row],[discounted_price]])/Amazon[[#This Row],[actual_price]]*100</f>
        <v>61.585835257890686</v>
      </c>
      <c r="L777" s="8">
        <v>0.62</v>
      </c>
      <c r="M7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77" s="8" t="str">
        <f>IF(Amazon[[#This Row],[discount_percentage]]&gt;=50%,"Yes", "NO")</f>
        <v>Yes</v>
      </c>
      <c r="O777" s="5">
        <v>3.9</v>
      </c>
      <c r="P777" s="6">
        <v>1173</v>
      </c>
      <c r="Q777" s="6">
        <f>AVERAGE(Amazon[[#This Row],[rating]]+Amazon[[#This Row],[rating_count]]/1000)</f>
        <v>5.0730000000000004</v>
      </c>
      <c r="R777" s="6">
        <f>Amazon[[#This Row],[actual_price]]*Amazon[[#This Row],[rating_count]]</f>
        <v>1523727</v>
      </c>
    </row>
    <row r="778" spans="1:18">
      <c r="A778" s="5" t="s">
        <v>1661</v>
      </c>
      <c r="B778" s="5" t="s">
        <v>1662</v>
      </c>
      <c r="C778" s="5" t="s">
        <v>1269</v>
      </c>
      <c r="D778" s="5" t="s">
        <v>2941</v>
      </c>
      <c r="E778" s="5" t="s">
        <v>2942</v>
      </c>
      <c r="F778" s="5" t="s">
        <v>2997</v>
      </c>
      <c r="G778" s="5" t="s">
        <v>3028</v>
      </c>
      <c r="H778" s="5">
        <v>199</v>
      </c>
      <c r="I778" s="5" t="str">
        <f>IF(Amazon[[#This Row],[discounted_price]]&lt;200,"&lt;₹200",IF(OR(Amazon[[#This Row],[discounted_price]]=200,Amazon[[#This Row],[discounted_price]]&lt;=500),"₹200 - ₹500","&gt;₹500"))</f>
        <v>&lt;₹200</v>
      </c>
      <c r="J778" s="5">
        <v>499</v>
      </c>
      <c r="K778" s="7">
        <f>(Amazon[[#This Row],[actual_price]]-Amazon[[#This Row],[discounted_price]])/Amazon[[#This Row],[actual_price]]*100</f>
        <v>60.120240480961925</v>
      </c>
      <c r="L778" s="8">
        <v>0.6</v>
      </c>
      <c r="M7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78" s="8" t="str">
        <f>IF(Amazon[[#This Row],[discount_percentage]]&gt;=50%,"Yes", "NO")</f>
        <v>Yes</v>
      </c>
      <c r="O778" s="5">
        <v>4.3</v>
      </c>
      <c r="P778" s="6">
        <v>9998</v>
      </c>
      <c r="Q778" s="6">
        <f>AVERAGE(Amazon[[#This Row],[rating]]+Amazon[[#This Row],[rating_count]]/1000)</f>
        <v>14.297999999999998</v>
      </c>
      <c r="R778" s="6">
        <f>Amazon[[#This Row],[actual_price]]*Amazon[[#This Row],[rating_count]]</f>
        <v>4989002</v>
      </c>
    </row>
    <row r="779" spans="1:18">
      <c r="A779" s="5" t="s">
        <v>1663</v>
      </c>
      <c r="B779" s="5" t="s">
        <v>1664</v>
      </c>
      <c r="C779" s="5" t="s">
        <v>695</v>
      </c>
      <c r="D779" s="5" t="s">
        <v>2948</v>
      </c>
      <c r="E779" s="5" t="s">
        <v>2969</v>
      </c>
      <c r="F779" s="5" t="s">
        <v>2970</v>
      </c>
      <c r="H779" s="7">
        <v>2499</v>
      </c>
      <c r="I779" s="7" t="str">
        <f>IF(Amazon[[#This Row],[discounted_price]]&lt;200,"&lt;₹200",IF(OR(Amazon[[#This Row],[discounted_price]]=200,Amazon[[#This Row],[discounted_price]]&lt;=500),"₹200 - ₹500","&gt;₹500"))</f>
        <v>&gt;₹500</v>
      </c>
      <c r="J779" s="7">
        <v>5999</v>
      </c>
      <c r="K779" s="7">
        <f>(Amazon[[#This Row],[actual_price]]-Amazon[[#This Row],[discounted_price]])/Amazon[[#This Row],[actual_price]]*100</f>
        <v>58.343057176196034</v>
      </c>
      <c r="L779" s="8">
        <v>0.57999999999999996</v>
      </c>
      <c r="M7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79" s="8" t="str">
        <f>IF(Amazon[[#This Row],[discount_percentage]]&gt;=50%,"Yes", "NO")</f>
        <v>Yes</v>
      </c>
      <c r="O779" s="5">
        <v>4.0999999999999996</v>
      </c>
      <c r="P779" s="6">
        <v>5852</v>
      </c>
      <c r="Q779" s="6">
        <f>AVERAGE(Amazon[[#This Row],[rating]]+Amazon[[#This Row],[rating_count]]/1000)</f>
        <v>9.952</v>
      </c>
      <c r="R779" s="6">
        <f>Amazon[[#This Row],[actual_price]]*Amazon[[#This Row],[rating_count]]</f>
        <v>35106148</v>
      </c>
    </row>
    <row r="780" spans="1:18">
      <c r="A780" s="5" t="s">
        <v>1665</v>
      </c>
      <c r="B780" s="5" t="s">
        <v>1666</v>
      </c>
      <c r="C780" s="5" t="s">
        <v>1667</v>
      </c>
      <c r="D780" s="5" t="s">
        <v>2941</v>
      </c>
      <c r="E780" s="5" t="s">
        <v>3058</v>
      </c>
      <c r="F780" s="5" t="s">
        <v>3078</v>
      </c>
      <c r="H780" s="5">
        <v>199</v>
      </c>
      <c r="I780" s="5" t="str">
        <f>IF(Amazon[[#This Row],[discounted_price]]&lt;200,"&lt;₹200",IF(OR(Amazon[[#This Row],[discounted_price]]=200,Amazon[[#This Row],[discounted_price]]&lt;=500),"₹200 - ₹500","&gt;₹500"))</f>
        <v>&lt;₹200</v>
      </c>
      <c r="J780" s="5">
        <v>999</v>
      </c>
      <c r="K780" s="7">
        <f>(Amazon[[#This Row],[actual_price]]-Amazon[[#This Row],[discounted_price]])/Amazon[[#This Row],[actual_price]]*100</f>
        <v>80.08008008008008</v>
      </c>
      <c r="L780" s="8">
        <v>0.8</v>
      </c>
      <c r="M7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80" s="8" t="str">
        <f>IF(Amazon[[#This Row],[discount_percentage]]&gt;=50%,"Yes", "NO")</f>
        <v>Yes</v>
      </c>
      <c r="O780" s="5">
        <v>4.2</v>
      </c>
      <c r="P780" s="6">
        <v>362</v>
      </c>
      <c r="Q780" s="6">
        <f>AVERAGE(Amazon[[#This Row],[rating]]+Amazon[[#This Row],[rating_count]]/1000)</f>
        <v>4.5620000000000003</v>
      </c>
      <c r="R780" s="6">
        <f>Amazon[[#This Row],[actual_price]]*Amazon[[#This Row],[rating_count]]</f>
        <v>361638</v>
      </c>
    </row>
    <row r="781" spans="1:18">
      <c r="A781" s="5" t="s">
        <v>1668</v>
      </c>
      <c r="B781" s="5" t="s">
        <v>1669</v>
      </c>
      <c r="C781" s="5" t="s">
        <v>716</v>
      </c>
      <c r="D781" s="5" t="s">
        <v>2948</v>
      </c>
      <c r="E781" s="5" t="s">
        <v>2950</v>
      </c>
      <c r="F781" s="5" t="s">
        <v>2976</v>
      </c>
      <c r="G781" s="5" t="s">
        <v>2977</v>
      </c>
      <c r="H781" s="5">
        <v>939</v>
      </c>
      <c r="I781" s="5" t="str">
        <f>IF(Amazon[[#This Row],[discounted_price]]&lt;200,"&lt;₹200",IF(OR(Amazon[[#This Row],[discounted_price]]=200,Amazon[[#This Row],[discounted_price]]&lt;=500),"₹200 - ₹500","&gt;₹500"))</f>
        <v>&gt;₹500</v>
      </c>
      <c r="J781" s="7">
        <v>1800</v>
      </c>
      <c r="K781" s="7">
        <f>(Amazon[[#This Row],[actual_price]]-Amazon[[#This Row],[discounted_price]])/Amazon[[#This Row],[actual_price]]*100</f>
        <v>47.833333333333336</v>
      </c>
      <c r="L781" s="8">
        <v>0.48</v>
      </c>
      <c r="M7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81" s="8" t="str">
        <f>IF(Amazon[[#This Row],[discount_percentage]]&gt;=50%,"Yes", "NO")</f>
        <v>NO</v>
      </c>
      <c r="O781" s="5">
        <v>4.5</v>
      </c>
      <c r="P781" s="6">
        <v>205052</v>
      </c>
      <c r="Q781" s="6">
        <f>AVERAGE(Amazon[[#This Row],[rating]]+Amazon[[#This Row],[rating_count]]/1000)</f>
        <v>209.55199999999999</v>
      </c>
      <c r="R781" s="6">
        <f>Amazon[[#This Row],[actual_price]]*Amazon[[#This Row],[rating_count]]</f>
        <v>369093600</v>
      </c>
    </row>
    <row r="782" spans="1:18">
      <c r="A782" s="5" t="s">
        <v>1670</v>
      </c>
      <c r="B782" s="5" t="s">
        <v>1671</v>
      </c>
      <c r="C782" s="5" t="s">
        <v>695</v>
      </c>
      <c r="D782" s="5" t="s">
        <v>2948</v>
      </c>
      <c r="E782" s="5" t="s">
        <v>2969</v>
      </c>
      <c r="F782" s="5" t="s">
        <v>2970</v>
      </c>
      <c r="H782" s="7">
        <v>2499</v>
      </c>
      <c r="I782" s="7" t="str">
        <f>IF(Amazon[[#This Row],[discounted_price]]&lt;200,"&lt;₹200",IF(OR(Amazon[[#This Row],[discounted_price]]=200,Amazon[[#This Row],[discounted_price]]&lt;=500),"₹200 - ₹500","&gt;₹500"))</f>
        <v>&gt;₹500</v>
      </c>
      <c r="J782" s="7">
        <v>9999</v>
      </c>
      <c r="K782" s="7">
        <f>(Amazon[[#This Row],[actual_price]]-Amazon[[#This Row],[discounted_price]])/Amazon[[#This Row],[actual_price]]*100</f>
        <v>75.00750075007501</v>
      </c>
      <c r="L782" s="8">
        <v>0.75</v>
      </c>
      <c r="M7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82" s="8" t="str">
        <f>IF(Amazon[[#This Row],[discount_percentage]]&gt;=50%,"Yes", "NO")</f>
        <v>Yes</v>
      </c>
      <c r="O782" s="5">
        <v>4</v>
      </c>
      <c r="P782" s="6">
        <v>9090</v>
      </c>
      <c r="Q782" s="6">
        <f>AVERAGE(Amazon[[#This Row],[rating]]+Amazon[[#This Row],[rating_count]]/1000)</f>
        <v>13.09</v>
      </c>
      <c r="R782" s="6">
        <f>Amazon[[#This Row],[actual_price]]*Amazon[[#This Row],[rating_count]]</f>
        <v>90890910</v>
      </c>
    </row>
    <row r="783" spans="1:18">
      <c r="A783" s="5" t="s">
        <v>1672</v>
      </c>
      <c r="B783" s="5" t="s">
        <v>1673</v>
      </c>
      <c r="C783" s="5" t="s">
        <v>1161</v>
      </c>
      <c r="D783" s="5" t="s">
        <v>2941</v>
      </c>
      <c r="E783" s="5" t="s">
        <v>2942</v>
      </c>
      <c r="F783" s="5" t="s">
        <v>2997</v>
      </c>
      <c r="G783" s="5" t="s">
        <v>2998</v>
      </c>
      <c r="H783" s="7">
        <v>1439</v>
      </c>
      <c r="I783" s="7" t="str">
        <f>IF(Amazon[[#This Row],[discounted_price]]&lt;200,"&lt;₹200",IF(OR(Amazon[[#This Row],[discounted_price]]=200,Amazon[[#This Row],[discounted_price]]&lt;=500),"₹200 - ₹500","&gt;₹500"))</f>
        <v>&gt;₹500</v>
      </c>
      <c r="J783" s="7">
        <v>2890</v>
      </c>
      <c r="K783" s="7">
        <f>(Amazon[[#This Row],[actual_price]]-Amazon[[#This Row],[discounted_price]])/Amazon[[#This Row],[actual_price]]*100</f>
        <v>50.207612456747405</v>
      </c>
      <c r="L783" s="8">
        <v>0.5</v>
      </c>
      <c r="M7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83" s="8" t="str">
        <f>IF(Amazon[[#This Row],[discount_percentage]]&gt;=50%,"Yes", "NO")</f>
        <v>Yes</v>
      </c>
      <c r="O783" s="5">
        <v>4.5</v>
      </c>
      <c r="P783" s="6">
        <v>4099</v>
      </c>
      <c r="Q783" s="6">
        <f>AVERAGE(Amazon[[#This Row],[rating]]+Amazon[[#This Row],[rating_count]]/1000)</f>
        <v>8.5990000000000002</v>
      </c>
      <c r="R783" s="6">
        <f>Amazon[[#This Row],[actual_price]]*Amazon[[#This Row],[rating_count]]</f>
        <v>11846110</v>
      </c>
    </row>
    <row r="784" spans="1:18">
      <c r="A784" s="5" t="s">
        <v>1674</v>
      </c>
      <c r="B784" s="5" t="s">
        <v>1675</v>
      </c>
      <c r="C784" s="5" t="s">
        <v>726</v>
      </c>
      <c r="D784" s="5" t="s">
        <v>2948</v>
      </c>
      <c r="E784" s="5" t="s">
        <v>2979</v>
      </c>
      <c r="F784" s="5" t="s">
        <v>2980</v>
      </c>
      <c r="G784" s="5" t="s">
        <v>2981</v>
      </c>
      <c r="H784" s="7">
        <v>1099</v>
      </c>
      <c r="I784" s="7" t="str">
        <f>IF(Amazon[[#This Row],[discounted_price]]&lt;200,"&lt;₹200",IF(OR(Amazon[[#This Row],[discounted_price]]=200,Amazon[[#This Row],[discounted_price]]&lt;=500),"₹200 - ₹500","&gt;₹500"))</f>
        <v>&gt;₹500</v>
      </c>
      <c r="J784" s="7">
        <v>5999</v>
      </c>
      <c r="K784" s="7">
        <f>(Amazon[[#This Row],[actual_price]]-Amazon[[#This Row],[discounted_price]])/Amazon[[#This Row],[actual_price]]*100</f>
        <v>81.680280046674454</v>
      </c>
      <c r="L784" s="8">
        <v>0.82</v>
      </c>
      <c r="M7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784" s="8" t="str">
        <f>IF(Amazon[[#This Row],[discount_percentage]]&gt;=50%,"Yes", "NO")</f>
        <v>Yes</v>
      </c>
      <c r="O784" s="5">
        <v>3.5</v>
      </c>
      <c r="P784" s="6">
        <v>12966</v>
      </c>
      <c r="Q784" s="6">
        <f>AVERAGE(Amazon[[#This Row],[rating]]+Amazon[[#This Row],[rating_count]]/1000)</f>
        <v>16.466000000000001</v>
      </c>
      <c r="R784" s="6">
        <f>Amazon[[#This Row],[actual_price]]*Amazon[[#This Row],[rating_count]]</f>
        <v>77783034</v>
      </c>
    </row>
    <row r="785" spans="1:18">
      <c r="A785" s="5" t="s">
        <v>1676</v>
      </c>
      <c r="B785" s="5" t="s">
        <v>1677</v>
      </c>
      <c r="C785" s="5" t="s">
        <v>1326</v>
      </c>
      <c r="D785" s="5" t="s">
        <v>3008</v>
      </c>
      <c r="E785" s="5" t="s">
        <v>3009</v>
      </c>
      <c r="F785" s="5" t="s">
        <v>3010</v>
      </c>
      <c r="G785" s="5" t="s">
        <v>3011</v>
      </c>
      <c r="H785" s="5">
        <v>157</v>
      </c>
      <c r="I785" s="5" t="str">
        <f>IF(Amazon[[#This Row],[discounted_price]]&lt;200,"&lt;₹200",IF(OR(Amazon[[#This Row],[discounted_price]]=200,Amazon[[#This Row],[discounted_price]]&lt;=500),"₹200 - ₹500","&gt;₹500"))</f>
        <v>&lt;₹200</v>
      </c>
      <c r="J785" s="5">
        <v>160</v>
      </c>
      <c r="K785" s="7">
        <f>(Amazon[[#This Row],[actual_price]]-Amazon[[#This Row],[discounted_price]])/Amazon[[#This Row],[actual_price]]*100</f>
        <v>1.875</v>
      </c>
      <c r="L785" s="8">
        <v>0.02</v>
      </c>
      <c r="M7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85" s="8" t="str">
        <f>IF(Amazon[[#This Row],[discount_percentage]]&gt;=50%,"Yes", "NO")</f>
        <v>NO</v>
      </c>
      <c r="O785" s="5">
        <v>4.5</v>
      </c>
      <c r="P785" s="6">
        <v>4428</v>
      </c>
      <c r="Q785" s="6">
        <f>AVERAGE(Amazon[[#This Row],[rating]]+Amazon[[#This Row],[rating_count]]/1000)</f>
        <v>8.9280000000000008</v>
      </c>
      <c r="R785" s="6">
        <f>Amazon[[#This Row],[actual_price]]*Amazon[[#This Row],[rating_count]]</f>
        <v>708480</v>
      </c>
    </row>
    <row r="786" spans="1:18">
      <c r="A786" s="5" t="s">
        <v>1678</v>
      </c>
      <c r="B786" s="5" t="s">
        <v>1679</v>
      </c>
      <c r="C786" s="5" t="s">
        <v>1250</v>
      </c>
      <c r="D786" s="5" t="s">
        <v>2941</v>
      </c>
      <c r="E786" s="5" t="s">
        <v>2942</v>
      </c>
      <c r="F786" s="5" t="s">
        <v>2997</v>
      </c>
      <c r="G786" s="5" t="s">
        <v>3028</v>
      </c>
      <c r="H786" s="5">
        <v>115</v>
      </c>
      <c r="I786" s="5" t="str">
        <f>IF(Amazon[[#This Row],[discounted_price]]&lt;200,"&lt;₹200",IF(OR(Amazon[[#This Row],[discounted_price]]=200,Amazon[[#This Row],[discounted_price]]&lt;=500),"₹200 - ₹500","&gt;₹500"))</f>
        <v>&lt;₹200</v>
      </c>
      <c r="J786" s="5">
        <v>999</v>
      </c>
      <c r="K786" s="7">
        <f>(Amazon[[#This Row],[actual_price]]-Amazon[[#This Row],[discounted_price]])/Amazon[[#This Row],[actual_price]]*100</f>
        <v>88.488488488488485</v>
      </c>
      <c r="L786" s="8">
        <v>0.88</v>
      </c>
      <c r="M7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786" s="8" t="str">
        <f>IF(Amazon[[#This Row],[discount_percentage]]&gt;=50%,"Yes", "NO")</f>
        <v>Yes</v>
      </c>
      <c r="O786" s="5">
        <v>3.3</v>
      </c>
      <c r="P786" s="6">
        <v>5692</v>
      </c>
      <c r="Q786" s="6">
        <f>AVERAGE(Amazon[[#This Row],[rating]]+Amazon[[#This Row],[rating_count]]/1000)</f>
        <v>8.9920000000000009</v>
      </c>
      <c r="R786" s="6">
        <f>Amazon[[#This Row],[actual_price]]*Amazon[[#This Row],[rating_count]]</f>
        <v>5686308</v>
      </c>
    </row>
    <row r="787" spans="1:18">
      <c r="A787" s="5" t="s">
        <v>1680</v>
      </c>
      <c r="B787" s="5" t="s">
        <v>1681</v>
      </c>
      <c r="C787" s="5" t="s">
        <v>1164</v>
      </c>
      <c r="D787" s="5" t="s">
        <v>2941</v>
      </c>
      <c r="E787" s="5" t="s">
        <v>2942</v>
      </c>
      <c r="F787" s="5" t="s">
        <v>2997</v>
      </c>
      <c r="G787" s="5" t="s">
        <v>2999</v>
      </c>
      <c r="H787" s="5">
        <v>175</v>
      </c>
      <c r="I787" s="5" t="str">
        <f>IF(Amazon[[#This Row],[discounted_price]]&lt;200,"&lt;₹200",IF(OR(Amazon[[#This Row],[discounted_price]]=200,Amazon[[#This Row],[discounted_price]]&lt;=500),"₹200 - ₹500","&gt;₹500"))</f>
        <v>&lt;₹200</v>
      </c>
      <c r="J787" s="5">
        <v>499</v>
      </c>
      <c r="K787" s="7">
        <f>(Amazon[[#This Row],[actual_price]]-Amazon[[#This Row],[discounted_price]])/Amazon[[#This Row],[actual_price]]*100</f>
        <v>64.92985971943888</v>
      </c>
      <c r="L787" s="8">
        <v>0.65</v>
      </c>
      <c r="M7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87" s="8" t="str">
        <f>IF(Amazon[[#This Row],[discount_percentage]]&gt;=50%,"Yes", "NO")</f>
        <v>Yes</v>
      </c>
      <c r="O787" s="5">
        <v>4.0999999999999996</v>
      </c>
      <c r="P787" s="6">
        <v>21</v>
      </c>
      <c r="Q787" s="6">
        <f>AVERAGE(Amazon[[#This Row],[rating]]+Amazon[[#This Row],[rating_count]]/1000)</f>
        <v>4.1209999999999996</v>
      </c>
      <c r="R787" s="6">
        <f>Amazon[[#This Row],[actual_price]]*Amazon[[#This Row],[rating_count]]</f>
        <v>10479</v>
      </c>
    </row>
    <row r="788" spans="1:18">
      <c r="A788" s="5" t="s">
        <v>1682</v>
      </c>
      <c r="B788" s="5" t="s">
        <v>1683</v>
      </c>
      <c r="C788" s="5" t="s">
        <v>1386</v>
      </c>
      <c r="D788" s="5" t="s">
        <v>2948</v>
      </c>
      <c r="E788" s="5" t="s">
        <v>3018</v>
      </c>
      <c r="F788" s="5" t="s">
        <v>3047</v>
      </c>
      <c r="G788" s="5" t="s">
        <v>3048</v>
      </c>
      <c r="H788" s="7">
        <v>1999</v>
      </c>
      <c r="I788" s="7" t="str">
        <f>IF(Amazon[[#This Row],[discounted_price]]&lt;200,"&lt;₹200",IF(OR(Amazon[[#This Row],[discounted_price]]=200,Amazon[[#This Row],[discounted_price]]&lt;=500),"₹200 - ₹500","&gt;₹500"))</f>
        <v>&gt;₹500</v>
      </c>
      <c r="J788" s="7">
        <v>4700</v>
      </c>
      <c r="K788" s="7">
        <f>(Amazon[[#This Row],[actual_price]]-Amazon[[#This Row],[discounted_price]])/Amazon[[#This Row],[actual_price]]*100</f>
        <v>57.468085106382979</v>
      </c>
      <c r="L788" s="8">
        <v>0.56999999999999995</v>
      </c>
      <c r="M7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88" s="8" t="str">
        <f>IF(Amazon[[#This Row],[discount_percentage]]&gt;=50%,"Yes", "NO")</f>
        <v>Yes</v>
      </c>
      <c r="O788" s="5">
        <v>3.8</v>
      </c>
      <c r="P788" s="6">
        <v>1880</v>
      </c>
      <c r="Q788" s="6">
        <f>AVERAGE(Amazon[[#This Row],[rating]]+Amazon[[#This Row],[rating_count]]/1000)</f>
        <v>5.68</v>
      </c>
      <c r="R788" s="6">
        <f>Amazon[[#This Row],[actual_price]]*Amazon[[#This Row],[rating_count]]</f>
        <v>8836000</v>
      </c>
    </row>
    <row r="789" spans="1:18">
      <c r="A789" s="5" t="s">
        <v>1684</v>
      </c>
      <c r="B789" s="5" t="s">
        <v>1685</v>
      </c>
      <c r="C789" s="5" t="s">
        <v>1686</v>
      </c>
      <c r="D789" s="5" t="s">
        <v>2941</v>
      </c>
      <c r="E789" s="5" t="s">
        <v>3025</v>
      </c>
      <c r="F789" s="5" t="s">
        <v>3079</v>
      </c>
      <c r="H789" s="7">
        <v>3999</v>
      </c>
      <c r="I789" s="7" t="str">
        <f>IF(Amazon[[#This Row],[discounted_price]]&lt;200,"&lt;₹200",IF(OR(Amazon[[#This Row],[discounted_price]]=200,Amazon[[#This Row],[discounted_price]]&lt;=500),"₹200 - ₹500","&gt;₹500"))</f>
        <v>&gt;₹500</v>
      </c>
      <c r="J789" s="10">
        <v>4332.96</v>
      </c>
      <c r="K789" s="10">
        <f>(Amazon[[#This Row],[actual_price]]-Amazon[[#This Row],[discounted_price]])/Amazon[[#This Row],[actual_price]]*100</f>
        <v>7.7074332557881915</v>
      </c>
      <c r="L789" s="8">
        <v>0.08</v>
      </c>
      <c r="M7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89" s="8" t="str">
        <f>IF(Amazon[[#This Row],[discount_percentage]]&gt;=50%,"Yes", "NO")</f>
        <v>NO</v>
      </c>
      <c r="O789" s="5">
        <v>3.5</v>
      </c>
      <c r="P789" s="6">
        <v>21762</v>
      </c>
      <c r="Q789" s="6">
        <f>AVERAGE(Amazon[[#This Row],[rating]]+Amazon[[#This Row],[rating_count]]/1000)</f>
        <v>25.262</v>
      </c>
      <c r="R789" s="6">
        <f>Amazon[[#This Row],[actual_price]]*Amazon[[#This Row],[rating_count]]</f>
        <v>94293875.519999996</v>
      </c>
    </row>
    <row r="790" spans="1:18">
      <c r="A790" s="5" t="s">
        <v>1687</v>
      </c>
      <c r="B790" s="5" t="s">
        <v>1688</v>
      </c>
      <c r="C790" s="5" t="s">
        <v>1289</v>
      </c>
      <c r="D790" s="5" t="s">
        <v>2941</v>
      </c>
      <c r="E790" s="5" t="s">
        <v>2945</v>
      </c>
      <c r="F790" s="5" t="s">
        <v>3036</v>
      </c>
      <c r="H790" s="5">
        <v>899</v>
      </c>
      <c r="I790" s="5" t="str">
        <f>IF(Amazon[[#This Row],[discounted_price]]&lt;200,"&lt;₹200",IF(OR(Amazon[[#This Row],[discounted_price]]=200,Amazon[[#This Row],[discounted_price]]&lt;=500),"₹200 - ₹500","&gt;₹500"))</f>
        <v>&gt;₹500</v>
      </c>
      <c r="J790" s="7">
        <v>1800</v>
      </c>
      <c r="K790" s="7">
        <f>(Amazon[[#This Row],[actual_price]]-Amazon[[#This Row],[discounted_price]])/Amazon[[#This Row],[actual_price]]*100</f>
        <v>50.05555555555555</v>
      </c>
      <c r="L790" s="8">
        <v>0.5</v>
      </c>
      <c r="M7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90" s="8" t="str">
        <f>IF(Amazon[[#This Row],[discount_percentage]]&gt;=50%,"Yes", "NO")</f>
        <v>Yes</v>
      </c>
      <c r="O790" s="5">
        <v>4.0999999999999996</v>
      </c>
      <c r="P790" s="6">
        <v>22375</v>
      </c>
      <c r="Q790" s="6">
        <f>AVERAGE(Amazon[[#This Row],[rating]]+Amazon[[#This Row],[rating_count]]/1000)</f>
        <v>26.475000000000001</v>
      </c>
      <c r="R790" s="6">
        <f>Amazon[[#This Row],[actual_price]]*Amazon[[#This Row],[rating_count]]</f>
        <v>40275000</v>
      </c>
    </row>
    <row r="791" spans="1:18">
      <c r="A791" s="5" t="s">
        <v>1689</v>
      </c>
      <c r="B791" s="5" t="s">
        <v>1690</v>
      </c>
      <c r="C791" s="5" t="s">
        <v>1269</v>
      </c>
      <c r="D791" s="5" t="s">
        <v>2941</v>
      </c>
      <c r="E791" s="5" t="s">
        <v>2942</v>
      </c>
      <c r="F791" s="5" t="s">
        <v>2997</v>
      </c>
      <c r="G791" s="5" t="s">
        <v>3028</v>
      </c>
      <c r="H791" s="5">
        <v>299</v>
      </c>
      <c r="I791" s="5" t="str">
        <f>IF(Amazon[[#This Row],[discounted_price]]&lt;200,"&lt;₹200",IF(OR(Amazon[[#This Row],[discounted_price]]=200,Amazon[[#This Row],[discounted_price]]&lt;=500),"₹200 - ₹500","&gt;₹500"))</f>
        <v>₹200 - ₹500</v>
      </c>
      <c r="J791" s="5">
        <v>990</v>
      </c>
      <c r="K791" s="7">
        <f>(Amazon[[#This Row],[actual_price]]-Amazon[[#This Row],[discounted_price]])/Amazon[[#This Row],[actual_price]]*100</f>
        <v>69.797979797979806</v>
      </c>
      <c r="L791" s="8">
        <v>0.7</v>
      </c>
      <c r="M7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91" s="8" t="str">
        <f>IF(Amazon[[#This Row],[discount_percentage]]&gt;=50%,"Yes", "NO")</f>
        <v>Yes</v>
      </c>
      <c r="O791" s="5">
        <v>4.5</v>
      </c>
      <c r="P791" s="6">
        <v>2453</v>
      </c>
      <c r="Q791" s="6">
        <f>AVERAGE(Amazon[[#This Row],[rating]]+Amazon[[#This Row],[rating_count]]/1000)</f>
        <v>6.9529999999999994</v>
      </c>
      <c r="R791" s="6">
        <f>Amazon[[#This Row],[actual_price]]*Amazon[[#This Row],[rating_count]]</f>
        <v>2428470</v>
      </c>
    </row>
    <row r="792" spans="1:18">
      <c r="A792" s="5" t="s">
        <v>1691</v>
      </c>
      <c r="B792" s="5" t="s">
        <v>1692</v>
      </c>
      <c r="C792" s="5" t="s">
        <v>1164</v>
      </c>
      <c r="D792" s="5" t="s">
        <v>2941</v>
      </c>
      <c r="E792" s="5" t="s">
        <v>2942</v>
      </c>
      <c r="F792" s="5" t="s">
        <v>2997</v>
      </c>
      <c r="G792" s="5" t="s">
        <v>2999</v>
      </c>
      <c r="H792" s="7">
        <v>3303</v>
      </c>
      <c r="I792" s="7" t="str">
        <f>IF(Amazon[[#This Row],[discounted_price]]&lt;200,"&lt;₹200",IF(OR(Amazon[[#This Row],[discounted_price]]=200,Amazon[[#This Row],[discounted_price]]&lt;=500),"₹200 - ₹500","&gt;₹500"))</f>
        <v>&gt;₹500</v>
      </c>
      <c r="J792" s="7">
        <v>4699</v>
      </c>
      <c r="K792" s="7">
        <f>(Amazon[[#This Row],[actual_price]]-Amazon[[#This Row],[discounted_price]])/Amazon[[#This Row],[actual_price]]*100</f>
        <v>29.708448606086403</v>
      </c>
      <c r="L792" s="8">
        <v>0.3</v>
      </c>
      <c r="M7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792" s="8" t="str">
        <f>IF(Amazon[[#This Row],[discount_percentage]]&gt;=50%,"Yes", "NO")</f>
        <v>NO</v>
      </c>
      <c r="O792" s="5">
        <v>4.4000000000000004</v>
      </c>
      <c r="P792" s="6">
        <v>13544</v>
      </c>
      <c r="Q792" s="6">
        <f>AVERAGE(Amazon[[#This Row],[rating]]+Amazon[[#This Row],[rating_count]]/1000)</f>
        <v>17.944000000000003</v>
      </c>
      <c r="R792" s="6">
        <f>Amazon[[#This Row],[actual_price]]*Amazon[[#This Row],[rating_count]]</f>
        <v>63643256</v>
      </c>
    </row>
    <row r="793" spans="1:18">
      <c r="A793" s="5" t="s">
        <v>1693</v>
      </c>
      <c r="B793" s="5" t="s">
        <v>1694</v>
      </c>
      <c r="C793" s="5" t="s">
        <v>1534</v>
      </c>
      <c r="D793" s="5" t="s">
        <v>2941</v>
      </c>
      <c r="E793" s="5" t="s">
        <v>2942</v>
      </c>
      <c r="F793" s="5" t="s">
        <v>3053</v>
      </c>
      <c r="G793" s="5" t="s">
        <v>3063</v>
      </c>
      <c r="H793" s="7">
        <v>1890</v>
      </c>
      <c r="I793" s="7" t="str">
        <f>IF(Amazon[[#This Row],[discounted_price]]&lt;200,"&lt;₹200",IF(OR(Amazon[[#This Row],[discounted_price]]=200,Amazon[[#This Row],[discounted_price]]&lt;=500),"₹200 - ₹500","&gt;₹500"))</f>
        <v>&gt;₹500</v>
      </c>
      <c r="J793" s="7">
        <v>5490</v>
      </c>
      <c r="K793" s="7">
        <f>(Amazon[[#This Row],[actual_price]]-Amazon[[#This Row],[discounted_price]])/Amazon[[#This Row],[actual_price]]*100</f>
        <v>65.573770491803273</v>
      </c>
      <c r="L793" s="8">
        <v>0.66</v>
      </c>
      <c r="M7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93" s="8" t="str">
        <f>IF(Amazon[[#This Row],[discount_percentage]]&gt;=50%,"Yes", "NO")</f>
        <v>Yes</v>
      </c>
      <c r="O793" s="5">
        <v>4.0999999999999996</v>
      </c>
      <c r="P793" s="6">
        <v>10976</v>
      </c>
      <c r="Q793" s="6">
        <f>AVERAGE(Amazon[[#This Row],[rating]]+Amazon[[#This Row],[rating_count]]/1000)</f>
        <v>15.076000000000001</v>
      </c>
      <c r="R793" s="6">
        <f>Amazon[[#This Row],[actual_price]]*Amazon[[#This Row],[rating_count]]</f>
        <v>60258240</v>
      </c>
    </row>
    <row r="794" spans="1:18">
      <c r="A794" s="5" t="s">
        <v>1695</v>
      </c>
      <c r="B794" s="5" t="s">
        <v>1696</v>
      </c>
      <c r="C794" s="5" t="s">
        <v>1459</v>
      </c>
      <c r="D794" s="5" t="s">
        <v>3008</v>
      </c>
      <c r="E794" s="5" t="s">
        <v>3009</v>
      </c>
      <c r="F794" s="5" t="s">
        <v>3010</v>
      </c>
      <c r="G794" s="5" t="s">
        <v>3011</v>
      </c>
      <c r="H794" s="5">
        <v>90</v>
      </c>
      <c r="I794" s="5" t="str">
        <f>IF(Amazon[[#This Row],[discounted_price]]&lt;200,"&lt;₹200",IF(OR(Amazon[[#This Row],[discounted_price]]=200,Amazon[[#This Row],[discounted_price]]&lt;=500),"₹200 - ₹500","&gt;₹500"))</f>
        <v>&lt;₹200</v>
      </c>
      <c r="J794" s="5">
        <v>100</v>
      </c>
      <c r="K794" s="7">
        <f>(Amazon[[#This Row],[actual_price]]-Amazon[[#This Row],[discounted_price]])/Amazon[[#This Row],[actual_price]]*100</f>
        <v>10</v>
      </c>
      <c r="L794" s="8">
        <v>0.1</v>
      </c>
      <c r="M7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794" s="8" t="str">
        <f>IF(Amazon[[#This Row],[discount_percentage]]&gt;=50%,"Yes", "NO")</f>
        <v>NO</v>
      </c>
      <c r="O794" s="5">
        <v>4.3</v>
      </c>
      <c r="P794" s="6">
        <v>3061</v>
      </c>
      <c r="Q794" s="6">
        <f>AVERAGE(Amazon[[#This Row],[rating]]+Amazon[[#This Row],[rating_count]]/1000)</f>
        <v>7.3609999999999998</v>
      </c>
      <c r="R794" s="6">
        <f>Amazon[[#This Row],[actual_price]]*Amazon[[#This Row],[rating_count]]</f>
        <v>306100</v>
      </c>
    </row>
    <row r="795" spans="1:18">
      <c r="A795" s="5" t="s">
        <v>1697</v>
      </c>
      <c r="B795" s="5" t="s">
        <v>1698</v>
      </c>
      <c r="C795" s="5" t="s">
        <v>726</v>
      </c>
      <c r="D795" s="5" t="s">
        <v>2948</v>
      </c>
      <c r="E795" s="5" t="s">
        <v>2979</v>
      </c>
      <c r="F795" s="5" t="s">
        <v>2980</v>
      </c>
      <c r="G795" s="5" t="s">
        <v>2981</v>
      </c>
      <c r="H795" s="7">
        <v>1599</v>
      </c>
      <c r="I795" s="7" t="str">
        <f>IF(Amazon[[#This Row],[discounted_price]]&lt;200,"&lt;₹200",IF(OR(Amazon[[#This Row],[discounted_price]]=200,Amazon[[#This Row],[discounted_price]]&lt;=500),"₹200 - ₹500","&gt;₹500"))</f>
        <v>&gt;₹500</v>
      </c>
      <c r="J795" s="7">
        <v>2790</v>
      </c>
      <c r="K795" s="7">
        <f>(Amazon[[#This Row],[actual_price]]-Amazon[[#This Row],[discounted_price]])/Amazon[[#This Row],[actual_price]]*100</f>
        <v>42.688172043010752</v>
      </c>
      <c r="L795" s="8">
        <v>0.43</v>
      </c>
      <c r="M7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795" s="8" t="str">
        <f>IF(Amazon[[#This Row],[discount_percentage]]&gt;=50%,"Yes", "NO")</f>
        <v>NO</v>
      </c>
      <c r="O795" s="5">
        <v>3.6</v>
      </c>
      <c r="P795" s="6">
        <v>2272</v>
      </c>
      <c r="Q795" s="6">
        <f>AVERAGE(Amazon[[#This Row],[rating]]+Amazon[[#This Row],[rating_count]]/1000)</f>
        <v>5.8719999999999999</v>
      </c>
      <c r="R795" s="6">
        <f>Amazon[[#This Row],[actual_price]]*Amazon[[#This Row],[rating_count]]</f>
        <v>6338880</v>
      </c>
    </row>
    <row r="796" spans="1:18">
      <c r="A796" s="5" t="s">
        <v>1699</v>
      </c>
      <c r="B796" s="5" t="s">
        <v>1700</v>
      </c>
      <c r="C796" s="5" t="s">
        <v>1541</v>
      </c>
      <c r="D796" s="5" t="s">
        <v>2941</v>
      </c>
      <c r="E796" s="5" t="s">
        <v>2942</v>
      </c>
      <c r="F796" s="5" t="s">
        <v>2993</v>
      </c>
      <c r="G796" s="5" t="s">
        <v>3064</v>
      </c>
      <c r="H796" s="5">
        <v>599</v>
      </c>
      <c r="I796" s="5" t="str">
        <f>IF(Amazon[[#This Row],[discounted_price]]&lt;200,"&lt;₹200",IF(OR(Amazon[[#This Row],[discounted_price]]=200,Amazon[[#This Row],[discounted_price]]&lt;=500),"₹200 - ₹500","&gt;₹500"))</f>
        <v>&gt;₹500</v>
      </c>
      <c r="J796" s="5">
        <v>999</v>
      </c>
      <c r="K796" s="7">
        <f>(Amazon[[#This Row],[actual_price]]-Amazon[[#This Row],[discounted_price]])/Amazon[[#This Row],[actual_price]]*100</f>
        <v>40.04004004004004</v>
      </c>
      <c r="L796" s="8">
        <v>0.4</v>
      </c>
      <c r="M7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796" s="8" t="str">
        <f>IF(Amazon[[#This Row],[discount_percentage]]&gt;=50%,"Yes", "NO")</f>
        <v>NO</v>
      </c>
      <c r="O796" s="5">
        <v>4</v>
      </c>
      <c r="P796" s="6">
        <v>7601</v>
      </c>
      <c r="Q796" s="6">
        <f>AVERAGE(Amazon[[#This Row],[rating]]+Amazon[[#This Row],[rating_count]]/1000)</f>
        <v>11.600999999999999</v>
      </c>
      <c r="R796" s="6">
        <f>Amazon[[#This Row],[actual_price]]*Amazon[[#This Row],[rating_count]]</f>
        <v>7593399</v>
      </c>
    </row>
    <row r="797" spans="1:18">
      <c r="A797" s="5" t="s">
        <v>1701</v>
      </c>
      <c r="B797" s="5" t="s">
        <v>1702</v>
      </c>
      <c r="C797" s="5" t="s">
        <v>1269</v>
      </c>
      <c r="D797" s="5" t="s">
        <v>2941</v>
      </c>
      <c r="E797" s="5" t="s">
        <v>2942</v>
      </c>
      <c r="F797" s="5" t="s">
        <v>2997</v>
      </c>
      <c r="G797" s="5" t="s">
        <v>3028</v>
      </c>
      <c r="H797" s="5">
        <v>425</v>
      </c>
      <c r="I797" s="5" t="str">
        <f>IF(Amazon[[#This Row],[discounted_price]]&lt;200,"&lt;₹200",IF(OR(Amazon[[#This Row],[discounted_price]]=200,Amazon[[#This Row],[discounted_price]]&lt;=500),"₹200 - ₹500","&gt;₹500"))</f>
        <v>₹200 - ₹500</v>
      </c>
      <c r="J797" s="5">
        <v>899</v>
      </c>
      <c r="K797" s="7">
        <f>(Amazon[[#This Row],[actual_price]]-Amazon[[#This Row],[discounted_price]])/Amazon[[#This Row],[actual_price]]*100</f>
        <v>52.725250278086769</v>
      </c>
      <c r="L797" s="8">
        <v>0.53</v>
      </c>
      <c r="M7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797" s="8" t="str">
        <f>IF(Amazon[[#This Row],[discount_percentage]]&gt;=50%,"Yes", "NO")</f>
        <v>Yes</v>
      </c>
      <c r="O797" s="5">
        <v>4.5</v>
      </c>
      <c r="P797" s="6">
        <v>4219</v>
      </c>
      <c r="Q797" s="6">
        <f>AVERAGE(Amazon[[#This Row],[rating]]+Amazon[[#This Row],[rating_count]]/1000)</f>
        <v>8.7190000000000012</v>
      </c>
      <c r="R797" s="6">
        <f>Amazon[[#This Row],[actual_price]]*Amazon[[#This Row],[rating_count]]</f>
        <v>3792881</v>
      </c>
    </row>
    <row r="798" spans="1:18">
      <c r="A798" s="5" t="s">
        <v>1703</v>
      </c>
      <c r="B798" s="5" t="s">
        <v>1704</v>
      </c>
      <c r="C798" s="5" t="s">
        <v>1065</v>
      </c>
      <c r="D798" s="5" t="s">
        <v>2948</v>
      </c>
      <c r="E798" s="5" t="s">
        <v>2979</v>
      </c>
      <c r="F798" s="5" t="s">
        <v>2980</v>
      </c>
      <c r="G798" s="5" t="s">
        <v>2992</v>
      </c>
      <c r="H798" s="7">
        <v>1499</v>
      </c>
      <c r="I798" s="7" t="str">
        <f>IF(Amazon[[#This Row],[discounted_price]]&lt;200,"&lt;₹200",IF(OR(Amazon[[#This Row],[discounted_price]]=200,Amazon[[#This Row],[discounted_price]]&lt;=500),"₹200 - ₹500","&gt;₹500"))</f>
        <v>&gt;₹500</v>
      </c>
      <c r="J798" s="7">
        <v>3999</v>
      </c>
      <c r="K798" s="7">
        <f>(Amazon[[#This Row],[actual_price]]-Amazon[[#This Row],[discounted_price]])/Amazon[[#This Row],[actual_price]]*100</f>
        <v>62.515628907226805</v>
      </c>
      <c r="L798" s="8">
        <v>0.63</v>
      </c>
      <c r="M7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798" s="8" t="str">
        <f>IF(Amazon[[#This Row],[discount_percentage]]&gt;=50%,"Yes", "NO")</f>
        <v>Yes</v>
      </c>
      <c r="O798" s="5">
        <v>4.2</v>
      </c>
      <c r="P798" s="6">
        <v>42775</v>
      </c>
      <c r="Q798" s="6">
        <f>AVERAGE(Amazon[[#This Row],[rating]]+Amazon[[#This Row],[rating_count]]/1000)</f>
        <v>46.975000000000001</v>
      </c>
      <c r="R798" s="6">
        <f>Amazon[[#This Row],[actual_price]]*Amazon[[#This Row],[rating_count]]</f>
        <v>171057225</v>
      </c>
    </row>
    <row r="799" spans="1:18">
      <c r="A799" s="5" t="s">
        <v>1705</v>
      </c>
      <c r="B799" s="5" t="s">
        <v>1706</v>
      </c>
      <c r="C799" s="5" t="s">
        <v>1640</v>
      </c>
      <c r="D799" s="5" t="s">
        <v>2941</v>
      </c>
      <c r="E799" s="5" t="s">
        <v>2942</v>
      </c>
      <c r="F799" s="5" t="s">
        <v>3049</v>
      </c>
      <c r="G799" s="5" t="s">
        <v>3075</v>
      </c>
      <c r="H799" s="5">
        <v>549</v>
      </c>
      <c r="I799" s="5" t="str">
        <f>IF(Amazon[[#This Row],[discounted_price]]&lt;200,"&lt;₹200",IF(OR(Amazon[[#This Row],[discounted_price]]=200,Amazon[[#This Row],[discounted_price]]&lt;=500),"₹200 - ₹500","&gt;₹500"))</f>
        <v>&gt;₹500</v>
      </c>
      <c r="J799" s="7">
        <v>2499</v>
      </c>
      <c r="K799" s="7">
        <f>(Amazon[[#This Row],[actual_price]]-Amazon[[#This Row],[discounted_price]])/Amazon[[#This Row],[actual_price]]*100</f>
        <v>78.031212484994001</v>
      </c>
      <c r="L799" s="8">
        <v>0.78</v>
      </c>
      <c r="M7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799" s="8" t="str">
        <f>IF(Amazon[[#This Row],[discount_percentage]]&gt;=50%,"Yes", "NO")</f>
        <v>Yes</v>
      </c>
      <c r="O799" s="5">
        <v>4.3</v>
      </c>
      <c r="P799" s="6">
        <v>5556</v>
      </c>
      <c r="Q799" s="6">
        <f>AVERAGE(Amazon[[#This Row],[rating]]+Amazon[[#This Row],[rating_count]]/1000)</f>
        <v>9.8559999999999999</v>
      </c>
      <c r="R799" s="6">
        <f>Amazon[[#This Row],[actual_price]]*Amazon[[#This Row],[rating_count]]</f>
        <v>13884444</v>
      </c>
    </row>
    <row r="800" spans="1:18">
      <c r="A800" s="5" t="s">
        <v>1707</v>
      </c>
      <c r="B800" s="5" t="s">
        <v>1708</v>
      </c>
      <c r="C800" s="5" t="s">
        <v>1161</v>
      </c>
      <c r="D800" s="5" t="s">
        <v>2941</v>
      </c>
      <c r="E800" s="5" t="s">
        <v>2942</v>
      </c>
      <c r="F800" s="5" t="s">
        <v>2997</v>
      </c>
      <c r="G800" s="5" t="s">
        <v>2998</v>
      </c>
      <c r="H800" s="7">
        <v>1295</v>
      </c>
      <c r="I800" s="7" t="str">
        <f>IF(Amazon[[#This Row],[discounted_price]]&lt;200,"&lt;₹200",IF(OR(Amazon[[#This Row],[discounted_price]]=200,Amazon[[#This Row],[discounted_price]]&lt;=500),"₹200 - ₹500","&gt;₹500"))</f>
        <v>&gt;₹500</v>
      </c>
      <c r="J800" s="7">
        <v>1645</v>
      </c>
      <c r="K800" s="7">
        <f>(Amazon[[#This Row],[actual_price]]-Amazon[[#This Row],[discounted_price]])/Amazon[[#This Row],[actual_price]]*100</f>
        <v>21.276595744680851</v>
      </c>
      <c r="L800" s="8">
        <v>0.21</v>
      </c>
      <c r="M8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00" s="8" t="str">
        <f>IF(Amazon[[#This Row],[discount_percentage]]&gt;=50%,"Yes", "NO")</f>
        <v>NO</v>
      </c>
      <c r="O800" s="5">
        <v>4.5999999999999996</v>
      </c>
      <c r="P800" s="6">
        <v>12375</v>
      </c>
      <c r="Q800" s="6">
        <f>AVERAGE(Amazon[[#This Row],[rating]]+Amazon[[#This Row],[rating_count]]/1000)</f>
        <v>16.975000000000001</v>
      </c>
      <c r="R800" s="6">
        <f>Amazon[[#This Row],[actual_price]]*Amazon[[#This Row],[rating_count]]</f>
        <v>20356875</v>
      </c>
    </row>
    <row r="801" spans="1:18">
      <c r="A801" s="5" t="s">
        <v>1709</v>
      </c>
      <c r="B801" s="5" t="s">
        <v>1710</v>
      </c>
      <c r="C801" s="5" t="s">
        <v>1266</v>
      </c>
      <c r="D801" s="5" t="s">
        <v>3012</v>
      </c>
      <c r="E801" s="5" t="s">
        <v>3013</v>
      </c>
      <c r="F801" s="5" t="s">
        <v>3031</v>
      </c>
      <c r="G801" s="5" t="s">
        <v>3032</v>
      </c>
      <c r="H801" s="5">
        <v>310</v>
      </c>
      <c r="I801" s="5" t="str">
        <f>IF(Amazon[[#This Row],[discounted_price]]&lt;200,"&lt;₹200",IF(OR(Amazon[[#This Row],[discounted_price]]=200,Amazon[[#This Row],[discounted_price]]&lt;=500),"₹200 - ₹500","&gt;₹500"))</f>
        <v>₹200 - ₹500</v>
      </c>
      <c r="J801" s="5">
        <v>310</v>
      </c>
      <c r="K801" s="7">
        <f>(Amazon[[#This Row],[actual_price]]-Amazon[[#This Row],[discounted_price]])/Amazon[[#This Row],[actual_price]]*100</f>
        <v>0</v>
      </c>
      <c r="L801" s="8">
        <v>0</v>
      </c>
      <c r="M8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01" s="8" t="str">
        <f>IF(Amazon[[#This Row],[discount_percentage]]&gt;=50%,"Yes", "NO")</f>
        <v>NO</v>
      </c>
      <c r="O801" s="5">
        <v>4.5</v>
      </c>
      <c r="P801" s="6">
        <v>5882</v>
      </c>
      <c r="Q801" s="6">
        <f>AVERAGE(Amazon[[#This Row],[rating]]+Amazon[[#This Row],[rating_count]]/1000)</f>
        <v>10.382</v>
      </c>
      <c r="R801" s="6">
        <f>Amazon[[#This Row],[actual_price]]*Amazon[[#This Row],[rating_count]]</f>
        <v>1823420</v>
      </c>
    </row>
    <row r="802" spans="1:18">
      <c r="A802" s="5" t="s">
        <v>1711</v>
      </c>
      <c r="B802" s="5" t="s">
        <v>1712</v>
      </c>
      <c r="C802" s="5" t="s">
        <v>1214</v>
      </c>
      <c r="D802" s="5" t="s">
        <v>2941</v>
      </c>
      <c r="E802" s="5" t="s">
        <v>2942</v>
      </c>
      <c r="F802" s="5" t="s">
        <v>2997</v>
      </c>
      <c r="G802" s="5" t="s">
        <v>3016</v>
      </c>
      <c r="H802" s="7">
        <v>1149</v>
      </c>
      <c r="I802" s="7" t="str">
        <f>IF(Amazon[[#This Row],[discounted_price]]&lt;200,"&lt;₹200",IF(OR(Amazon[[#This Row],[discounted_price]]=200,Amazon[[#This Row],[discounted_price]]&lt;=500),"₹200 - ₹500","&gt;₹500"))</f>
        <v>&gt;₹500</v>
      </c>
      <c r="J802" s="7">
        <v>1499</v>
      </c>
      <c r="K802" s="7">
        <f>(Amazon[[#This Row],[actual_price]]-Amazon[[#This Row],[discounted_price]])/Amazon[[#This Row],[actual_price]]*100</f>
        <v>23.348899266177451</v>
      </c>
      <c r="L802" s="8">
        <v>0.23</v>
      </c>
      <c r="M8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02" s="8" t="str">
        <f>IF(Amazon[[#This Row],[discount_percentage]]&gt;=50%,"Yes", "NO")</f>
        <v>NO</v>
      </c>
      <c r="O802" s="5">
        <v>4.0999999999999996</v>
      </c>
      <c r="P802" s="6">
        <v>10443</v>
      </c>
      <c r="Q802" s="6">
        <f>AVERAGE(Amazon[[#This Row],[rating]]+Amazon[[#This Row],[rating_count]]/1000)</f>
        <v>14.542999999999999</v>
      </c>
      <c r="R802" s="6">
        <f>Amazon[[#This Row],[actual_price]]*Amazon[[#This Row],[rating_count]]</f>
        <v>15654057</v>
      </c>
    </row>
    <row r="803" spans="1:18">
      <c r="A803" s="5" t="s">
        <v>1713</v>
      </c>
      <c r="B803" s="5" t="s">
        <v>1714</v>
      </c>
      <c r="C803" s="5" t="s">
        <v>1169</v>
      </c>
      <c r="D803" s="5" t="s">
        <v>2941</v>
      </c>
      <c r="E803" s="5" t="s">
        <v>2942</v>
      </c>
      <c r="F803" s="5" t="s">
        <v>2993</v>
      </c>
      <c r="G803" s="5" t="s">
        <v>3000</v>
      </c>
      <c r="H803" s="5">
        <v>499</v>
      </c>
      <c r="I803" s="5" t="str">
        <f>IF(Amazon[[#This Row],[discounted_price]]&lt;200,"&lt;₹200",IF(OR(Amazon[[#This Row],[discounted_price]]=200,Amazon[[#This Row],[discounted_price]]&lt;=500),"₹200 - ₹500","&gt;₹500"))</f>
        <v>₹200 - ₹500</v>
      </c>
      <c r="J803" s="7">
        <v>1299</v>
      </c>
      <c r="K803" s="7">
        <f>(Amazon[[#This Row],[actual_price]]-Amazon[[#This Row],[discounted_price]])/Amazon[[#This Row],[actual_price]]*100</f>
        <v>61.585835257890686</v>
      </c>
      <c r="L803" s="8">
        <v>0.62</v>
      </c>
      <c r="M8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03" s="8" t="str">
        <f>IF(Amazon[[#This Row],[discount_percentage]]&gt;=50%,"Yes", "NO")</f>
        <v>Yes</v>
      </c>
      <c r="O803" s="5">
        <v>4.5</v>
      </c>
      <c r="P803" s="6">
        <v>434</v>
      </c>
      <c r="Q803" s="6">
        <f>AVERAGE(Amazon[[#This Row],[rating]]+Amazon[[#This Row],[rating_count]]/1000)</f>
        <v>4.9340000000000002</v>
      </c>
      <c r="R803" s="6">
        <f>Amazon[[#This Row],[actual_price]]*Amazon[[#This Row],[rating_count]]</f>
        <v>563766</v>
      </c>
    </row>
    <row r="804" spans="1:18">
      <c r="A804" s="5" t="s">
        <v>1715</v>
      </c>
      <c r="B804" s="5" t="s">
        <v>1716</v>
      </c>
      <c r="C804" s="5" t="s">
        <v>726</v>
      </c>
      <c r="D804" s="5" t="s">
        <v>2948</v>
      </c>
      <c r="E804" s="5" t="s">
        <v>2979</v>
      </c>
      <c r="F804" s="5" t="s">
        <v>2980</v>
      </c>
      <c r="G804" s="5" t="s">
        <v>2981</v>
      </c>
      <c r="H804" s="5">
        <v>999</v>
      </c>
      <c r="I804" s="5" t="str">
        <f>IF(Amazon[[#This Row],[discounted_price]]&lt;200,"&lt;₹200",IF(OR(Amazon[[#This Row],[discounted_price]]=200,Amazon[[#This Row],[discounted_price]]&lt;=500),"₹200 - ₹500","&gt;₹500"))</f>
        <v>&gt;₹500</v>
      </c>
      <c r="J804" s="7">
        <v>4199</v>
      </c>
      <c r="K804" s="7">
        <f>(Amazon[[#This Row],[actual_price]]-Amazon[[#This Row],[discounted_price]])/Amazon[[#This Row],[actual_price]]*100</f>
        <v>76.208621100261965</v>
      </c>
      <c r="L804" s="8">
        <v>0.76</v>
      </c>
      <c r="M8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04" s="8" t="str">
        <f>IF(Amazon[[#This Row],[discount_percentage]]&gt;=50%,"Yes", "NO")</f>
        <v>Yes</v>
      </c>
      <c r="O804" s="5">
        <v>3.5</v>
      </c>
      <c r="P804" s="6">
        <v>1913</v>
      </c>
      <c r="Q804" s="6">
        <f>AVERAGE(Amazon[[#This Row],[rating]]+Amazon[[#This Row],[rating_count]]/1000)</f>
        <v>5.4130000000000003</v>
      </c>
      <c r="R804" s="6">
        <f>Amazon[[#This Row],[actual_price]]*Amazon[[#This Row],[rating_count]]</f>
        <v>8032687</v>
      </c>
    </row>
    <row r="805" spans="1:18">
      <c r="A805" s="5" t="s">
        <v>1717</v>
      </c>
      <c r="B805" s="5" t="s">
        <v>1718</v>
      </c>
      <c r="C805" s="5" t="s">
        <v>1570</v>
      </c>
      <c r="D805" s="5" t="s">
        <v>2941</v>
      </c>
      <c r="E805" s="5" t="s">
        <v>3058</v>
      </c>
      <c r="F805" s="5" t="s">
        <v>3069</v>
      </c>
      <c r="H805" s="7">
        <v>1709</v>
      </c>
      <c r="I805" s="7" t="str">
        <f>IF(Amazon[[#This Row],[discounted_price]]&lt;200,"&lt;₹200",IF(OR(Amazon[[#This Row],[discounted_price]]=200,Amazon[[#This Row],[discounted_price]]&lt;=500),"₹200 - ₹500","&gt;₹500"))</f>
        <v>&gt;₹500</v>
      </c>
      <c r="J805" s="7">
        <v>4000</v>
      </c>
      <c r="K805" s="7">
        <f>(Amazon[[#This Row],[actual_price]]-Amazon[[#This Row],[discounted_price]])/Amazon[[#This Row],[actual_price]]*100</f>
        <v>57.274999999999999</v>
      </c>
      <c r="L805" s="8">
        <v>0.56999999999999995</v>
      </c>
      <c r="M8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05" s="8" t="str">
        <f>IF(Amazon[[#This Row],[discount_percentage]]&gt;=50%,"Yes", "NO")</f>
        <v>Yes</v>
      </c>
      <c r="O805" s="5">
        <v>4.4000000000000004</v>
      </c>
      <c r="P805" s="6">
        <v>3029</v>
      </c>
      <c r="Q805" s="6">
        <f>AVERAGE(Amazon[[#This Row],[rating]]+Amazon[[#This Row],[rating_count]]/1000)</f>
        <v>7.4290000000000003</v>
      </c>
      <c r="R805" s="6">
        <f>Amazon[[#This Row],[actual_price]]*Amazon[[#This Row],[rating_count]]</f>
        <v>12116000</v>
      </c>
    </row>
    <row r="806" spans="1:18">
      <c r="A806" s="5" t="s">
        <v>1719</v>
      </c>
      <c r="B806" s="5" t="s">
        <v>1720</v>
      </c>
      <c r="C806" s="5" t="s">
        <v>1204</v>
      </c>
      <c r="D806" s="5" t="s">
        <v>3008</v>
      </c>
      <c r="E806" s="5" t="s">
        <v>3009</v>
      </c>
      <c r="F806" s="5" t="s">
        <v>3010</v>
      </c>
      <c r="G806" s="5" t="s">
        <v>3011</v>
      </c>
      <c r="H806" s="5">
        <v>250</v>
      </c>
      <c r="I806" s="5" t="str">
        <f>IF(Amazon[[#This Row],[discounted_price]]&lt;200,"&lt;₹200",IF(OR(Amazon[[#This Row],[discounted_price]]=200,Amazon[[#This Row],[discounted_price]]&lt;=500),"₹200 - ₹500","&gt;₹500"))</f>
        <v>₹200 - ₹500</v>
      </c>
      <c r="J806" s="5">
        <v>250</v>
      </c>
      <c r="K806" s="7">
        <f>(Amazon[[#This Row],[actual_price]]-Amazon[[#This Row],[discounted_price]])/Amazon[[#This Row],[actual_price]]*100</f>
        <v>0</v>
      </c>
      <c r="L806" s="8">
        <v>0</v>
      </c>
      <c r="M8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06" s="8" t="str">
        <f>IF(Amazon[[#This Row],[discount_percentage]]&gt;=50%,"Yes", "NO")</f>
        <v>NO</v>
      </c>
      <c r="O806" s="5">
        <v>4.2</v>
      </c>
      <c r="P806" s="6">
        <v>2628</v>
      </c>
      <c r="Q806" s="6">
        <f>AVERAGE(Amazon[[#This Row],[rating]]+Amazon[[#This Row],[rating_count]]/1000)</f>
        <v>6.8280000000000003</v>
      </c>
      <c r="R806" s="6">
        <f>Amazon[[#This Row],[actual_price]]*Amazon[[#This Row],[rating_count]]</f>
        <v>657000</v>
      </c>
    </row>
    <row r="807" spans="1:18">
      <c r="A807" s="5" t="s">
        <v>1721</v>
      </c>
      <c r="B807" s="5" t="s">
        <v>1722</v>
      </c>
      <c r="C807" s="5" t="s">
        <v>1723</v>
      </c>
      <c r="D807" s="5" t="s">
        <v>3012</v>
      </c>
      <c r="E807" s="5" t="s">
        <v>3013</v>
      </c>
      <c r="F807" s="5" t="s">
        <v>3076</v>
      </c>
      <c r="G807" s="5" t="s">
        <v>3077</v>
      </c>
      <c r="H807" s="5">
        <v>90</v>
      </c>
      <c r="I807" s="5" t="str">
        <f>IF(Amazon[[#This Row],[discounted_price]]&lt;200,"&lt;₹200",IF(OR(Amazon[[#This Row],[discounted_price]]=200,Amazon[[#This Row],[discounted_price]]&lt;=500),"₹200 - ₹500","&gt;₹500"))</f>
        <v>&lt;₹200</v>
      </c>
      <c r="J807" s="5">
        <v>100</v>
      </c>
      <c r="K807" s="7">
        <f>(Amazon[[#This Row],[actual_price]]-Amazon[[#This Row],[discounted_price]])/Amazon[[#This Row],[actual_price]]*100</f>
        <v>10</v>
      </c>
      <c r="L807" s="8">
        <v>0.1</v>
      </c>
      <c r="M8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07" s="8" t="str">
        <f>IF(Amazon[[#This Row],[discount_percentage]]&gt;=50%,"Yes", "NO")</f>
        <v>NO</v>
      </c>
      <c r="O807" s="5">
        <v>4.4000000000000004</v>
      </c>
      <c r="P807" s="6">
        <v>10718</v>
      </c>
      <c r="Q807" s="6">
        <f>AVERAGE(Amazon[[#This Row],[rating]]+Amazon[[#This Row],[rating_count]]/1000)</f>
        <v>15.118</v>
      </c>
      <c r="R807" s="6">
        <f>Amazon[[#This Row],[actual_price]]*Amazon[[#This Row],[rating_count]]</f>
        <v>1071800</v>
      </c>
    </row>
    <row r="808" spans="1:18">
      <c r="A808" s="5" t="s">
        <v>1724</v>
      </c>
      <c r="B808" s="5" t="s">
        <v>1725</v>
      </c>
      <c r="C808" s="5" t="s">
        <v>930</v>
      </c>
      <c r="D808" s="5" t="s">
        <v>2948</v>
      </c>
      <c r="E808" s="5" t="s">
        <v>2971</v>
      </c>
      <c r="F808" s="5" t="s">
        <v>2972</v>
      </c>
      <c r="G808" s="5" t="s">
        <v>2990</v>
      </c>
      <c r="H808" s="7">
        <v>2025</v>
      </c>
      <c r="I808" s="7" t="str">
        <f>IF(Amazon[[#This Row],[discounted_price]]&lt;200,"&lt;₹200",IF(OR(Amazon[[#This Row],[discounted_price]]=200,Amazon[[#This Row],[discounted_price]]&lt;=500),"₹200 - ₹500","&gt;₹500"))</f>
        <v>&gt;₹500</v>
      </c>
      <c r="J808" s="7">
        <v>5999</v>
      </c>
      <c r="K808" s="7">
        <f>(Amazon[[#This Row],[actual_price]]-Amazon[[#This Row],[discounted_price]])/Amazon[[#This Row],[actual_price]]*100</f>
        <v>66.244374062343724</v>
      </c>
      <c r="L808" s="8">
        <v>0.66</v>
      </c>
      <c r="M8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08" s="8" t="str">
        <f>IF(Amazon[[#This Row],[discount_percentage]]&gt;=50%,"Yes", "NO")</f>
        <v>Yes</v>
      </c>
      <c r="O808" s="5">
        <v>4.2</v>
      </c>
      <c r="P808" s="6">
        <v>6233</v>
      </c>
      <c r="Q808" s="6">
        <f>AVERAGE(Amazon[[#This Row],[rating]]+Amazon[[#This Row],[rating_count]]/1000)</f>
        <v>10.433</v>
      </c>
      <c r="R808" s="6">
        <f>Amazon[[#This Row],[actual_price]]*Amazon[[#This Row],[rating_count]]</f>
        <v>37391767</v>
      </c>
    </row>
    <row r="809" spans="1:18">
      <c r="A809" s="5" t="s">
        <v>1726</v>
      </c>
      <c r="B809" s="5" t="s">
        <v>1727</v>
      </c>
      <c r="C809" s="5" t="s">
        <v>1263</v>
      </c>
      <c r="D809" s="5" t="s">
        <v>2941</v>
      </c>
      <c r="E809" s="5" t="s">
        <v>2942</v>
      </c>
      <c r="F809" s="5" t="s">
        <v>3029</v>
      </c>
      <c r="G809" s="5" t="s">
        <v>3030</v>
      </c>
      <c r="H809" s="7">
        <v>1495</v>
      </c>
      <c r="I809" s="7" t="str">
        <f>IF(Amazon[[#This Row],[discounted_price]]&lt;200,"&lt;₹200",IF(OR(Amazon[[#This Row],[discounted_price]]=200,Amazon[[#This Row],[discounted_price]]&lt;=500),"₹200 - ₹500","&gt;₹500"))</f>
        <v>&gt;₹500</v>
      </c>
      <c r="J809" s="7">
        <v>1995</v>
      </c>
      <c r="K809" s="7">
        <f>(Amazon[[#This Row],[actual_price]]-Amazon[[#This Row],[discounted_price]])/Amazon[[#This Row],[actual_price]]*100</f>
        <v>25.062656641604008</v>
      </c>
      <c r="L809" s="8">
        <v>0.25</v>
      </c>
      <c r="M8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09" s="8" t="str">
        <f>IF(Amazon[[#This Row],[discount_percentage]]&gt;=50%,"Yes", "NO")</f>
        <v>NO</v>
      </c>
      <c r="O809" s="5">
        <v>4.5</v>
      </c>
      <c r="P809" s="6">
        <v>10541</v>
      </c>
      <c r="Q809" s="6">
        <f>AVERAGE(Amazon[[#This Row],[rating]]+Amazon[[#This Row],[rating_count]]/1000)</f>
        <v>15.041</v>
      </c>
      <c r="R809" s="6">
        <f>Amazon[[#This Row],[actual_price]]*Amazon[[#This Row],[rating_count]]</f>
        <v>21029295</v>
      </c>
    </row>
    <row r="810" spans="1:18">
      <c r="A810" s="5" t="s">
        <v>1728</v>
      </c>
      <c r="B810" s="5" t="s">
        <v>1729</v>
      </c>
      <c r="C810" s="5" t="s">
        <v>1305</v>
      </c>
      <c r="D810" s="5" t="s">
        <v>2948</v>
      </c>
      <c r="E810" s="5" t="s">
        <v>2956</v>
      </c>
      <c r="F810" s="5" t="s">
        <v>2966</v>
      </c>
      <c r="G810" s="5" t="s">
        <v>3038</v>
      </c>
      <c r="H810" s="5">
        <v>899</v>
      </c>
      <c r="I810" s="5" t="str">
        <f>IF(Amazon[[#This Row],[discounted_price]]&lt;200,"&lt;₹200",IF(OR(Amazon[[#This Row],[discounted_price]]=200,Amazon[[#This Row],[discounted_price]]&lt;=500),"₹200 - ₹500","&gt;₹500"))</f>
        <v>&gt;₹500</v>
      </c>
      <c r="J810" s="7">
        <v>1199</v>
      </c>
      <c r="K810" s="7">
        <f>(Amazon[[#This Row],[actual_price]]-Amazon[[#This Row],[discounted_price]])/Amazon[[#This Row],[actual_price]]*100</f>
        <v>25.020850708924101</v>
      </c>
      <c r="L810" s="8">
        <v>0.25</v>
      </c>
      <c r="M8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10" s="8" t="str">
        <f>IF(Amazon[[#This Row],[discount_percentage]]&gt;=50%,"Yes", "NO")</f>
        <v>NO</v>
      </c>
      <c r="O810" s="5">
        <v>3.8</v>
      </c>
      <c r="P810" s="6">
        <v>10751</v>
      </c>
      <c r="Q810" s="6">
        <f>AVERAGE(Amazon[[#This Row],[rating]]+Amazon[[#This Row],[rating_count]]/1000)</f>
        <v>14.550999999999998</v>
      </c>
      <c r="R810" s="6">
        <f>Amazon[[#This Row],[actual_price]]*Amazon[[#This Row],[rating_count]]</f>
        <v>12890449</v>
      </c>
    </row>
    <row r="811" spans="1:18">
      <c r="A811" s="5" t="s">
        <v>1730</v>
      </c>
      <c r="B811" s="5" t="s">
        <v>1731</v>
      </c>
      <c r="C811" s="5" t="s">
        <v>1732</v>
      </c>
      <c r="D811" s="5" t="s">
        <v>2941</v>
      </c>
      <c r="E811" s="5" t="s">
        <v>2942</v>
      </c>
      <c r="F811" s="5" t="s">
        <v>2943</v>
      </c>
      <c r="G811" s="5" t="s">
        <v>2944</v>
      </c>
      <c r="H811" s="5">
        <v>349</v>
      </c>
      <c r="I811" s="5" t="str">
        <f>IF(Amazon[[#This Row],[discounted_price]]&lt;200,"&lt;₹200",IF(OR(Amazon[[#This Row],[discounted_price]]=200,Amazon[[#This Row],[discounted_price]]&lt;=500),"₹200 - ₹500","&gt;₹500"))</f>
        <v>₹200 - ₹500</v>
      </c>
      <c r="J811" s="5">
        <v>999</v>
      </c>
      <c r="K811" s="7">
        <f>(Amazon[[#This Row],[actual_price]]-Amazon[[#This Row],[discounted_price]])/Amazon[[#This Row],[actual_price]]*100</f>
        <v>65.06506506506507</v>
      </c>
      <c r="L811" s="8">
        <v>0.65</v>
      </c>
      <c r="M8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11" s="8" t="str">
        <f>IF(Amazon[[#This Row],[discount_percentage]]&gt;=50%,"Yes", "NO")</f>
        <v>Yes</v>
      </c>
      <c r="O811" s="5">
        <v>3.9</v>
      </c>
      <c r="P811" s="6">
        <v>817</v>
      </c>
      <c r="Q811" s="6">
        <f>AVERAGE(Amazon[[#This Row],[rating]]+Amazon[[#This Row],[rating_count]]/1000)</f>
        <v>4.7169999999999996</v>
      </c>
      <c r="R811" s="6">
        <f>Amazon[[#This Row],[actual_price]]*Amazon[[#This Row],[rating_count]]</f>
        <v>816183</v>
      </c>
    </row>
    <row r="812" spans="1:18">
      <c r="A812" s="5" t="s">
        <v>1733</v>
      </c>
      <c r="B812" s="5" t="s">
        <v>1734</v>
      </c>
      <c r="C812" s="5" t="s">
        <v>702</v>
      </c>
      <c r="D812" s="5" t="s">
        <v>2948</v>
      </c>
      <c r="E812" s="5" t="s">
        <v>2971</v>
      </c>
      <c r="F812" s="5" t="s">
        <v>2972</v>
      </c>
      <c r="G812" s="5" t="s">
        <v>2973</v>
      </c>
      <c r="H812" s="5">
        <v>900</v>
      </c>
      <c r="I812" s="5" t="str">
        <f>IF(Amazon[[#This Row],[discounted_price]]&lt;200,"&lt;₹200",IF(OR(Amazon[[#This Row],[discounted_price]]=200,Amazon[[#This Row],[discounted_price]]&lt;=500),"₹200 - ₹500","&gt;₹500"))</f>
        <v>&gt;₹500</v>
      </c>
      <c r="J812" s="7">
        <v>2499</v>
      </c>
      <c r="K812" s="7">
        <f>(Amazon[[#This Row],[actual_price]]-Amazon[[#This Row],[discounted_price]])/Amazon[[#This Row],[actual_price]]*100</f>
        <v>63.985594237695075</v>
      </c>
      <c r="L812" s="8">
        <v>0.64</v>
      </c>
      <c r="M8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12" s="8" t="str">
        <f>IF(Amazon[[#This Row],[discount_percentage]]&gt;=50%,"Yes", "NO")</f>
        <v>Yes</v>
      </c>
      <c r="O812" s="5">
        <v>4</v>
      </c>
      <c r="P812" s="6">
        <v>36384</v>
      </c>
      <c r="Q812" s="6">
        <f>AVERAGE(Amazon[[#This Row],[rating]]+Amazon[[#This Row],[rating_count]]/1000)</f>
        <v>40.384</v>
      </c>
      <c r="R812" s="6">
        <f>Amazon[[#This Row],[actual_price]]*Amazon[[#This Row],[rating_count]]</f>
        <v>90923616</v>
      </c>
    </row>
    <row r="813" spans="1:18">
      <c r="A813" s="5" t="s">
        <v>1735</v>
      </c>
      <c r="B813" s="5" t="s">
        <v>1736</v>
      </c>
      <c r="C813" s="5" t="s">
        <v>1386</v>
      </c>
      <c r="D813" s="5" t="s">
        <v>2948</v>
      </c>
      <c r="E813" s="5" t="s">
        <v>3018</v>
      </c>
      <c r="F813" s="5" t="s">
        <v>3047</v>
      </c>
      <c r="G813" s="5" t="s">
        <v>3048</v>
      </c>
      <c r="H813" s="7">
        <v>2490</v>
      </c>
      <c r="I813" s="7" t="str">
        <f>IF(Amazon[[#This Row],[discounted_price]]&lt;200,"&lt;₹200",IF(OR(Amazon[[#This Row],[discounted_price]]=200,Amazon[[#This Row],[discounted_price]]&lt;=500),"₹200 - ₹500","&gt;₹500"))</f>
        <v>&gt;₹500</v>
      </c>
      <c r="J813" s="7">
        <v>3990</v>
      </c>
      <c r="K813" s="7">
        <f>(Amazon[[#This Row],[actual_price]]-Amazon[[#This Row],[discounted_price]])/Amazon[[#This Row],[actual_price]]*100</f>
        <v>37.593984962406012</v>
      </c>
      <c r="L813" s="8">
        <v>0.38</v>
      </c>
      <c r="M8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13" s="8" t="str">
        <f>IF(Amazon[[#This Row],[discount_percentage]]&gt;=50%,"Yes", "NO")</f>
        <v>NO</v>
      </c>
      <c r="O813" s="5">
        <v>4.0999999999999996</v>
      </c>
      <c r="P813" s="6">
        <v>3606</v>
      </c>
      <c r="Q813" s="6">
        <f>AVERAGE(Amazon[[#This Row],[rating]]+Amazon[[#This Row],[rating_count]]/1000)</f>
        <v>7.7059999999999995</v>
      </c>
      <c r="R813" s="6">
        <f>Amazon[[#This Row],[actual_price]]*Amazon[[#This Row],[rating_count]]</f>
        <v>14387940</v>
      </c>
    </row>
    <row r="814" spans="1:18">
      <c r="A814" s="5" t="s">
        <v>1737</v>
      </c>
      <c r="B814" s="5" t="s">
        <v>1738</v>
      </c>
      <c r="C814" s="5" t="s">
        <v>1308</v>
      </c>
      <c r="D814" s="5" t="s">
        <v>2948</v>
      </c>
      <c r="E814" s="5" t="s">
        <v>3006</v>
      </c>
      <c r="H814" s="5">
        <v>116</v>
      </c>
      <c r="I814" s="5" t="str">
        <f>IF(Amazon[[#This Row],[discounted_price]]&lt;200,"&lt;₹200",IF(OR(Amazon[[#This Row],[discounted_price]]=200,Amazon[[#This Row],[discounted_price]]&lt;=500),"₹200 - ₹500","&gt;₹500"))</f>
        <v>&lt;₹200</v>
      </c>
      <c r="J814" s="5">
        <v>200</v>
      </c>
      <c r="K814" s="7">
        <f>(Amazon[[#This Row],[actual_price]]-Amazon[[#This Row],[discounted_price]])/Amazon[[#This Row],[actual_price]]*100</f>
        <v>42</v>
      </c>
      <c r="L814" s="8">
        <v>0.42</v>
      </c>
      <c r="M8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14" s="8" t="str">
        <f>IF(Amazon[[#This Row],[discount_percentage]]&gt;=50%,"Yes", "NO")</f>
        <v>NO</v>
      </c>
      <c r="O814" s="5">
        <v>4.4000000000000004</v>
      </c>
      <c r="P814" s="6">
        <v>357</v>
      </c>
      <c r="Q814" s="6">
        <f>AVERAGE(Amazon[[#This Row],[rating]]+Amazon[[#This Row],[rating_count]]/1000)</f>
        <v>4.7570000000000006</v>
      </c>
      <c r="R814" s="6">
        <f>Amazon[[#This Row],[actual_price]]*Amazon[[#This Row],[rating_count]]</f>
        <v>71400</v>
      </c>
    </row>
    <row r="815" spans="1:18">
      <c r="A815" s="5" t="s">
        <v>1739</v>
      </c>
      <c r="B815" s="5" t="s">
        <v>1740</v>
      </c>
      <c r="C815" s="5" t="s">
        <v>1266</v>
      </c>
      <c r="D815" s="5" t="s">
        <v>3012</v>
      </c>
      <c r="E815" s="5" t="s">
        <v>3013</v>
      </c>
      <c r="F815" s="5" t="s">
        <v>3031</v>
      </c>
      <c r="G815" s="5" t="s">
        <v>3032</v>
      </c>
      <c r="H815" s="5">
        <v>200</v>
      </c>
      <c r="I815" s="5" t="str">
        <f>IF(Amazon[[#This Row],[discounted_price]]&lt;200,"&lt;₹200",IF(OR(Amazon[[#This Row],[discounted_price]]=200,Amazon[[#This Row],[discounted_price]]&lt;=500),"₹200 - ₹500","&gt;₹500"))</f>
        <v>₹200 - ₹500</v>
      </c>
      <c r="J815" s="5">
        <v>230</v>
      </c>
      <c r="K815" s="7">
        <f>(Amazon[[#This Row],[actual_price]]-Amazon[[#This Row],[discounted_price]])/Amazon[[#This Row],[actual_price]]*100</f>
        <v>13.043478260869565</v>
      </c>
      <c r="L815" s="8">
        <v>0.13</v>
      </c>
      <c r="M8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815" s="8" t="str">
        <f>IF(Amazon[[#This Row],[discount_percentage]]&gt;=50%,"Yes", "NO")</f>
        <v>NO</v>
      </c>
      <c r="O815" s="5">
        <v>4.4000000000000004</v>
      </c>
      <c r="P815" s="6">
        <v>10170</v>
      </c>
      <c r="Q815" s="6">
        <f>AVERAGE(Amazon[[#This Row],[rating]]+Amazon[[#This Row],[rating_count]]/1000)</f>
        <v>14.57</v>
      </c>
      <c r="R815" s="6">
        <f>Amazon[[#This Row],[actual_price]]*Amazon[[#This Row],[rating_count]]</f>
        <v>2339100</v>
      </c>
    </row>
    <row r="816" spans="1:18">
      <c r="A816" s="5" t="s">
        <v>1741</v>
      </c>
      <c r="B816" s="5" t="s">
        <v>1742</v>
      </c>
      <c r="C816" s="5" t="s">
        <v>1607</v>
      </c>
      <c r="D816" s="5" t="s">
        <v>2941</v>
      </c>
      <c r="E816" s="5" t="s">
        <v>2942</v>
      </c>
      <c r="F816" s="5" t="s">
        <v>2993</v>
      </c>
      <c r="G816" s="5" t="s">
        <v>3072</v>
      </c>
      <c r="H816" s="7">
        <v>1249</v>
      </c>
      <c r="I816" s="7" t="str">
        <f>IF(Amazon[[#This Row],[discounted_price]]&lt;200,"&lt;₹200",IF(OR(Amazon[[#This Row],[discounted_price]]=200,Amazon[[#This Row],[discounted_price]]&lt;=500),"₹200 - ₹500","&gt;₹500"))</f>
        <v>&gt;₹500</v>
      </c>
      <c r="J816" s="7">
        <v>2796</v>
      </c>
      <c r="K816" s="7">
        <f>(Amazon[[#This Row],[actual_price]]-Amazon[[#This Row],[discounted_price]])/Amazon[[#This Row],[actual_price]]*100</f>
        <v>55.329041487839767</v>
      </c>
      <c r="L816" s="8">
        <v>0.55000000000000004</v>
      </c>
      <c r="M8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16" s="8" t="str">
        <f>IF(Amazon[[#This Row],[discount_percentage]]&gt;=50%,"Yes", "NO")</f>
        <v>Yes</v>
      </c>
      <c r="O816" s="5">
        <v>4.4000000000000004</v>
      </c>
      <c r="P816" s="6">
        <v>4598</v>
      </c>
      <c r="Q816" s="6">
        <f>AVERAGE(Amazon[[#This Row],[rating]]+Amazon[[#This Row],[rating_count]]/1000)</f>
        <v>8.9980000000000011</v>
      </c>
      <c r="R816" s="6">
        <f>Amazon[[#This Row],[actual_price]]*Amazon[[#This Row],[rating_count]]</f>
        <v>12856008</v>
      </c>
    </row>
    <row r="817" spans="1:18">
      <c r="A817" s="5" t="s">
        <v>1743</v>
      </c>
      <c r="B817" s="5" t="s">
        <v>1744</v>
      </c>
      <c r="C817" s="5" t="s">
        <v>1745</v>
      </c>
      <c r="D817" s="5" t="s">
        <v>2941</v>
      </c>
      <c r="E817" s="5" t="s">
        <v>2942</v>
      </c>
      <c r="F817" s="5" t="s">
        <v>3053</v>
      </c>
      <c r="G817" s="5" t="s">
        <v>3080</v>
      </c>
      <c r="H817" s="5">
        <v>649</v>
      </c>
      <c r="I817" s="5" t="str">
        <f>IF(Amazon[[#This Row],[discounted_price]]&lt;200,"&lt;₹200",IF(OR(Amazon[[#This Row],[discounted_price]]=200,Amazon[[#This Row],[discounted_price]]&lt;=500),"₹200 - ₹500","&gt;₹500"))</f>
        <v>&gt;₹500</v>
      </c>
      <c r="J817" s="5">
        <v>999</v>
      </c>
      <c r="K817" s="7">
        <f>(Amazon[[#This Row],[actual_price]]-Amazon[[#This Row],[discounted_price]])/Amazon[[#This Row],[actual_price]]*100</f>
        <v>35.035035035035037</v>
      </c>
      <c r="L817" s="8">
        <v>0.35</v>
      </c>
      <c r="M8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17" s="8" t="str">
        <f>IF(Amazon[[#This Row],[discount_percentage]]&gt;=50%,"Yes", "NO")</f>
        <v>NO</v>
      </c>
      <c r="O817" s="5">
        <v>3.5</v>
      </c>
      <c r="P817" s="6">
        <v>7222</v>
      </c>
      <c r="Q817" s="6">
        <f>AVERAGE(Amazon[[#This Row],[rating]]+Amazon[[#This Row],[rating_count]]/1000)</f>
        <v>10.722000000000001</v>
      </c>
      <c r="R817" s="6">
        <f>Amazon[[#This Row],[actual_price]]*Amazon[[#This Row],[rating_count]]</f>
        <v>7214778</v>
      </c>
    </row>
    <row r="818" spans="1:18">
      <c r="A818" s="5" t="s">
        <v>1746</v>
      </c>
      <c r="B818" s="5" t="s">
        <v>1747</v>
      </c>
      <c r="C818" s="5" t="s">
        <v>1748</v>
      </c>
      <c r="D818" s="5" t="s">
        <v>2941</v>
      </c>
      <c r="E818" s="5" t="s">
        <v>2942</v>
      </c>
      <c r="F818" s="5" t="s">
        <v>3029</v>
      </c>
      <c r="G818" s="5" t="s">
        <v>3081</v>
      </c>
      <c r="H818" s="7">
        <v>2649</v>
      </c>
      <c r="I818" s="7" t="str">
        <f>IF(Amazon[[#This Row],[discounted_price]]&lt;200,"&lt;₹200",IF(OR(Amazon[[#This Row],[discounted_price]]=200,Amazon[[#This Row],[discounted_price]]&lt;=500),"₹200 - ₹500","&gt;₹500"))</f>
        <v>&gt;₹500</v>
      </c>
      <c r="J818" s="7">
        <v>3499</v>
      </c>
      <c r="K818" s="7">
        <f>(Amazon[[#This Row],[actual_price]]-Amazon[[#This Row],[discounted_price]])/Amazon[[#This Row],[actual_price]]*100</f>
        <v>24.292655044298371</v>
      </c>
      <c r="L818" s="8">
        <v>0.24</v>
      </c>
      <c r="M8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18" s="8" t="str">
        <f>IF(Amazon[[#This Row],[discount_percentage]]&gt;=50%,"Yes", "NO")</f>
        <v>NO</v>
      </c>
      <c r="O818" s="5">
        <v>4.5</v>
      </c>
      <c r="P818" s="6">
        <v>1271</v>
      </c>
      <c r="Q818" s="6">
        <f>AVERAGE(Amazon[[#This Row],[rating]]+Amazon[[#This Row],[rating_count]]/1000)</f>
        <v>5.7709999999999999</v>
      </c>
      <c r="R818" s="6">
        <f>Amazon[[#This Row],[actual_price]]*Amazon[[#This Row],[rating_count]]</f>
        <v>4447229</v>
      </c>
    </row>
    <row r="819" spans="1:18">
      <c r="A819" s="5" t="s">
        <v>1749</v>
      </c>
      <c r="B819" s="5" t="s">
        <v>1750</v>
      </c>
      <c r="C819" s="5" t="s">
        <v>1247</v>
      </c>
      <c r="D819" s="5" t="s">
        <v>2941</v>
      </c>
      <c r="E819" s="5" t="s">
        <v>3025</v>
      </c>
      <c r="F819" s="5" t="s">
        <v>3026</v>
      </c>
      <c r="G819" s="5" t="s">
        <v>3027</v>
      </c>
      <c r="H819" s="5">
        <v>596</v>
      </c>
      <c r="I819" s="5" t="str">
        <f>IF(Amazon[[#This Row],[discounted_price]]&lt;200,"&lt;₹200",IF(OR(Amazon[[#This Row],[discounted_price]]=200,Amazon[[#This Row],[discounted_price]]&lt;=500),"₹200 - ₹500","&gt;₹500"))</f>
        <v>&gt;₹500</v>
      </c>
      <c r="J819" s="5">
        <v>723</v>
      </c>
      <c r="K819" s="7">
        <f>(Amazon[[#This Row],[actual_price]]-Amazon[[#This Row],[discounted_price]])/Amazon[[#This Row],[actual_price]]*100</f>
        <v>17.565698478561547</v>
      </c>
      <c r="L819" s="8">
        <v>0.18</v>
      </c>
      <c r="M8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819" s="8" t="str">
        <f>IF(Amazon[[#This Row],[discount_percentage]]&gt;=50%,"Yes", "NO")</f>
        <v>NO</v>
      </c>
      <c r="O819" s="5">
        <v>4.4000000000000004</v>
      </c>
      <c r="P819" s="6">
        <v>3219</v>
      </c>
      <c r="Q819" s="6">
        <f>AVERAGE(Amazon[[#This Row],[rating]]+Amazon[[#This Row],[rating_count]]/1000)</f>
        <v>7.6189999999999998</v>
      </c>
      <c r="R819" s="6">
        <f>Amazon[[#This Row],[actual_price]]*Amazon[[#This Row],[rating_count]]</f>
        <v>2327337</v>
      </c>
    </row>
    <row r="820" spans="1:18">
      <c r="A820" s="5" t="s">
        <v>1751</v>
      </c>
      <c r="B820" s="5" t="s">
        <v>1752</v>
      </c>
      <c r="C820" s="5" t="s">
        <v>695</v>
      </c>
      <c r="D820" s="5" t="s">
        <v>2948</v>
      </c>
      <c r="E820" s="5" t="s">
        <v>2969</v>
      </c>
      <c r="F820" s="5" t="s">
        <v>2970</v>
      </c>
      <c r="H820" s="7">
        <v>2499</v>
      </c>
      <c r="I820" s="7" t="str">
        <f>IF(Amazon[[#This Row],[discounted_price]]&lt;200,"&lt;₹200",IF(OR(Amazon[[#This Row],[discounted_price]]=200,Amazon[[#This Row],[discounted_price]]&lt;=500),"₹200 - ₹500","&gt;₹500"))</f>
        <v>&gt;₹500</v>
      </c>
      <c r="J820" s="7">
        <v>5999</v>
      </c>
      <c r="K820" s="7">
        <f>(Amazon[[#This Row],[actual_price]]-Amazon[[#This Row],[discounted_price]])/Amazon[[#This Row],[actual_price]]*100</f>
        <v>58.343057176196034</v>
      </c>
      <c r="L820" s="8">
        <v>0.57999999999999996</v>
      </c>
      <c r="M8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20" s="8" t="str">
        <f>IF(Amazon[[#This Row],[discount_percentage]]&gt;=50%,"Yes", "NO")</f>
        <v>Yes</v>
      </c>
      <c r="O820" s="5">
        <v>4.0999999999999996</v>
      </c>
      <c r="P820" s="6">
        <v>38879</v>
      </c>
      <c r="Q820" s="6">
        <f>AVERAGE(Amazon[[#This Row],[rating]]+Amazon[[#This Row],[rating_count]]/1000)</f>
        <v>42.978999999999999</v>
      </c>
      <c r="R820" s="6">
        <f>Amazon[[#This Row],[actual_price]]*Amazon[[#This Row],[rating_count]]</f>
        <v>233235121</v>
      </c>
    </row>
    <row r="821" spans="1:18">
      <c r="A821" s="5" t="s">
        <v>1753</v>
      </c>
      <c r="B821" s="5" t="s">
        <v>1754</v>
      </c>
      <c r="C821" s="5" t="s">
        <v>1755</v>
      </c>
      <c r="D821" s="5" t="s">
        <v>2948</v>
      </c>
      <c r="E821" s="5" t="s">
        <v>2956</v>
      </c>
      <c r="F821" s="5" t="s">
        <v>2966</v>
      </c>
      <c r="G821" s="5" t="s">
        <v>3082</v>
      </c>
      <c r="H821" s="7">
        <v>4999</v>
      </c>
      <c r="I821" s="7" t="str">
        <f>IF(Amazon[[#This Row],[discounted_price]]&lt;200,"&lt;₹200",IF(OR(Amazon[[#This Row],[discounted_price]]=200,Amazon[[#This Row],[discounted_price]]&lt;=500),"₹200 - ₹500","&gt;₹500"))</f>
        <v>&gt;₹500</v>
      </c>
      <c r="J821" s="7">
        <v>12499</v>
      </c>
      <c r="K821" s="7">
        <f>(Amazon[[#This Row],[actual_price]]-Amazon[[#This Row],[discounted_price]])/Amazon[[#This Row],[actual_price]]*100</f>
        <v>60.004800384030723</v>
      </c>
      <c r="L821" s="8">
        <v>0.6</v>
      </c>
      <c r="M8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21" s="8" t="str">
        <f>IF(Amazon[[#This Row],[discount_percentage]]&gt;=50%,"Yes", "NO")</f>
        <v>Yes</v>
      </c>
      <c r="O821" s="5">
        <v>4.2</v>
      </c>
      <c r="P821" s="6">
        <v>4541</v>
      </c>
      <c r="Q821" s="6">
        <f>AVERAGE(Amazon[[#This Row],[rating]]+Amazon[[#This Row],[rating_count]]/1000)</f>
        <v>8.7409999999999997</v>
      </c>
      <c r="R821" s="6">
        <f>Amazon[[#This Row],[actual_price]]*Amazon[[#This Row],[rating_count]]</f>
        <v>56757959</v>
      </c>
    </row>
    <row r="822" spans="1:18">
      <c r="A822" s="5" t="s">
        <v>1756</v>
      </c>
      <c r="B822" s="5" t="s">
        <v>1757</v>
      </c>
      <c r="C822" s="5" t="s">
        <v>726</v>
      </c>
      <c r="D822" s="5" t="s">
        <v>2948</v>
      </c>
      <c r="E822" s="5" t="s">
        <v>2979</v>
      </c>
      <c r="F822" s="5" t="s">
        <v>2980</v>
      </c>
      <c r="G822" s="5" t="s">
        <v>2981</v>
      </c>
      <c r="H822" s="5">
        <v>399</v>
      </c>
      <c r="I822" s="5" t="str">
        <f>IF(Amazon[[#This Row],[discounted_price]]&lt;200,"&lt;₹200",IF(OR(Amazon[[#This Row],[discounted_price]]=200,Amazon[[#This Row],[discounted_price]]&lt;=500),"₹200 - ₹500","&gt;₹500"))</f>
        <v>₹200 - ₹500</v>
      </c>
      <c r="J822" s="7">
        <v>1290</v>
      </c>
      <c r="K822" s="7">
        <f>(Amazon[[#This Row],[actual_price]]-Amazon[[#This Row],[discounted_price]])/Amazon[[#This Row],[actual_price]]*100</f>
        <v>69.069767441860463</v>
      </c>
      <c r="L822" s="8">
        <v>0.69</v>
      </c>
      <c r="M8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22" s="8" t="str">
        <f>IF(Amazon[[#This Row],[discount_percentage]]&gt;=50%,"Yes", "NO")</f>
        <v>Yes</v>
      </c>
      <c r="O822" s="5">
        <v>4.2</v>
      </c>
      <c r="P822" s="6">
        <v>76042</v>
      </c>
      <c r="Q822" s="6">
        <f>AVERAGE(Amazon[[#This Row],[rating]]+Amazon[[#This Row],[rating_count]]/1000)</f>
        <v>80.242000000000004</v>
      </c>
      <c r="R822" s="6">
        <f>Amazon[[#This Row],[actual_price]]*Amazon[[#This Row],[rating_count]]</f>
        <v>98094180</v>
      </c>
    </row>
    <row r="823" spans="1:18">
      <c r="A823" s="5" t="s">
        <v>1758</v>
      </c>
      <c r="B823" s="5" t="s">
        <v>1759</v>
      </c>
      <c r="C823" s="5" t="s">
        <v>1308</v>
      </c>
      <c r="D823" s="5" t="s">
        <v>2948</v>
      </c>
      <c r="E823" s="5" t="s">
        <v>3006</v>
      </c>
      <c r="H823" s="5">
        <v>116</v>
      </c>
      <c r="I823" s="5" t="str">
        <f>IF(Amazon[[#This Row],[discounted_price]]&lt;200,"&lt;₹200",IF(OR(Amazon[[#This Row],[discounted_price]]=200,Amazon[[#This Row],[discounted_price]]&lt;=500),"₹200 - ₹500","&gt;₹500"))</f>
        <v>&lt;₹200</v>
      </c>
      <c r="J823" s="5">
        <v>200</v>
      </c>
      <c r="K823" s="7">
        <f>(Amazon[[#This Row],[actual_price]]-Amazon[[#This Row],[discounted_price]])/Amazon[[#This Row],[actual_price]]*100</f>
        <v>42</v>
      </c>
      <c r="L823" s="8">
        <v>0.42</v>
      </c>
      <c r="M8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23" s="8" t="str">
        <f>IF(Amazon[[#This Row],[discount_percentage]]&gt;=50%,"Yes", "NO")</f>
        <v>NO</v>
      </c>
      <c r="O823" s="5">
        <v>4.3</v>
      </c>
      <c r="P823" s="6">
        <v>485</v>
      </c>
      <c r="Q823" s="6">
        <f>AVERAGE(Amazon[[#This Row],[rating]]+Amazon[[#This Row],[rating_count]]/1000)</f>
        <v>4.7850000000000001</v>
      </c>
      <c r="R823" s="6">
        <f>Amazon[[#This Row],[actual_price]]*Amazon[[#This Row],[rating_count]]</f>
        <v>97000</v>
      </c>
    </row>
    <row r="824" spans="1:18">
      <c r="A824" s="5" t="s">
        <v>1760</v>
      </c>
      <c r="B824" s="5" t="s">
        <v>1761</v>
      </c>
      <c r="C824" s="5" t="s">
        <v>1386</v>
      </c>
      <c r="D824" s="5" t="s">
        <v>2948</v>
      </c>
      <c r="E824" s="5" t="s">
        <v>3018</v>
      </c>
      <c r="F824" s="5" t="s">
        <v>3047</v>
      </c>
      <c r="G824" s="5" t="s">
        <v>3048</v>
      </c>
      <c r="H824" s="7">
        <v>4499</v>
      </c>
      <c r="I824" s="7" t="str">
        <f>IF(Amazon[[#This Row],[discounted_price]]&lt;200,"&lt;₹200",IF(OR(Amazon[[#This Row],[discounted_price]]=200,Amazon[[#This Row],[discounted_price]]&lt;=500),"₹200 - ₹500","&gt;₹500"))</f>
        <v>&gt;₹500</v>
      </c>
      <c r="J824" s="7">
        <v>5999</v>
      </c>
      <c r="K824" s="7">
        <f>(Amazon[[#This Row],[actual_price]]-Amazon[[#This Row],[discounted_price]])/Amazon[[#This Row],[actual_price]]*100</f>
        <v>25.00416736122687</v>
      </c>
      <c r="L824" s="8">
        <v>0.25</v>
      </c>
      <c r="M8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24" s="8" t="str">
        <f>IF(Amazon[[#This Row],[discount_percentage]]&gt;=50%,"Yes", "NO")</f>
        <v>NO</v>
      </c>
      <c r="O824" s="5">
        <v>4.3</v>
      </c>
      <c r="P824" s="6">
        <v>44696</v>
      </c>
      <c r="Q824" s="6">
        <f>AVERAGE(Amazon[[#This Row],[rating]]+Amazon[[#This Row],[rating_count]]/1000)</f>
        <v>48.995999999999995</v>
      </c>
      <c r="R824" s="6">
        <f>Amazon[[#This Row],[actual_price]]*Amazon[[#This Row],[rating_count]]</f>
        <v>268131304</v>
      </c>
    </row>
    <row r="825" spans="1:18">
      <c r="A825" s="5" t="s">
        <v>1762</v>
      </c>
      <c r="B825" s="5" t="s">
        <v>1763</v>
      </c>
      <c r="C825" s="5" t="s">
        <v>1428</v>
      </c>
      <c r="D825" s="5" t="s">
        <v>2941</v>
      </c>
      <c r="E825" s="5" t="s">
        <v>2942</v>
      </c>
      <c r="F825" s="5" t="s">
        <v>3052</v>
      </c>
      <c r="H825" s="5">
        <v>330</v>
      </c>
      <c r="I825" s="5" t="str">
        <f>IF(Amazon[[#This Row],[discounted_price]]&lt;200,"&lt;₹200",IF(OR(Amazon[[#This Row],[discounted_price]]=200,Amazon[[#This Row],[discounted_price]]&lt;=500),"₹200 - ₹500","&gt;₹500"))</f>
        <v>₹200 - ₹500</v>
      </c>
      <c r="J825" s="5">
        <v>499</v>
      </c>
      <c r="K825" s="7">
        <f>(Amazon[[#This Row],[actual_price]]-Amazon[[#This Row],[discounted_price]])/Amazon[[#This Row],[actual_price]]*100</f>
        <v>33.867735470941881</v>
      </c>
      <c r="L825" s="8">
        <v>0.34</v>
      </c>
      <c r="M8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25" s="8" t="str">
        <f>IF(Amazon[[#This Row],[discount_percentage]]&gt;=50%,"Yes", "NO")</f>
        <v>NO</v>
      </c>
      <c r="O825" s="5">
        <v>3.7</v>
      </c>
      <c r="P825" s="6">
        <v>8566</v>
      </c>
      <c r="Q825" s="6">
        <f>AVERAGE(Amazon[[#This Row],[rating]]+Amazon[[#This Row],[rating_count]]/1000)</f>
        <v>12.266000000000002</v>
      </c>
      <c r="R825" s="6">
        <f>Amazon[[#This Row],[actual_price]]*Amazon[[#This Row],[rating_count]]</f>
        <v>4274434</v>
      </c>
    </row>
    <row r="826" spans="1:18">
      <c r="A826" s="5" t="s">
        <v>1764</v>
      </c>
      <c r="B826" s="5" t="s">
        <v>1765</v>
      </c>
      <c r="C826" s="5" t="s">
        <v>1292</v>
      </c>
      <c r="D826" s="5" t="s">
        <v>2948</v>
      </c>
      <c r="E826" s="5" t="s">
        <v>2979</v>
      </c>
      <c r="F826" s="5" t="s">
        <v>2980</v>
      </c>
      <c r="G826" s="5" t="s">
        <v>3037</v>
      </c>
      <c r="H826" s="5">
        <v>649</v>
      </c>
      <c r="I826" s="5" t="str">
        <f>IF(Amazon[[#This Row],[discounted_price]]&lt;200,"&lt;₹200",IF(OR(Amazon[[#This Row],[discounted_price]]=200,Amazon[[#This Row],[discounted_price]]&lt;=500),"₹200 - ₹500","&gt;₹500"))</f>
        <v>&gt;₹500</v>
      </c>
      <c r="J826" s="7">
        <v>2499</v>
      </c>
      <c r="K826" s="7">
        <f>(Amazon[[#This Row],[actual_price]]-Amazon[[#This Row],[discounted_price]])/Amazon[[#This Row],[actual_price]]*100</f>
        <v>74.0296118447379</v>
      </c>
      <c r="L826" s="8">
        <v>0.74</v>
      </c>
      <c r="M8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26" s="8" t="str">
        <f>IF(Amazon[[#This Row],[discount_percentage]]&gt;=50%,"Yes", "NO")</f>
        <v>Yes</v>
      </c>
      <c r="O826" s="5">
        <v>3.9</v>
      </c>
      <c r="P826" s="6">
        <v>13049</v>
      </c>
      <c r="Q826" s="6">
        <f>AVERAGE(Amazon[[#This Row],[rating]]+Amazon[[#This Row],[rating_count]]/1000)</f>
        <v>16.948999999999998</v>
      </c>
      <c r="R826" s="6">
        <f>Amazon[[#This Row],[actual_price]]*Amazon[[#This Row],[rating_count]]</f>
        <v>32609451</v>
      </c>
    </row>
    <row r="827" spans="1:18">
      <c r="A827" s="5" t="s">
        <v>1766</v>
      </c>
      <c r="B827" s="5" t="s">
        <v>1767</v>
      </c>
      <c r="C827" s="5" t="s">
        <v>1405</v>
      </c>
      <c r="D827" s="5" t="s">
        <v>2941</v>
      </c>
      <c r="E827" s="5" t="s">
        <v>2942</v>
      </c>
      <c r="F827" s="5" t="s">
        <v>3049</v>
      </c>
      <c r="G827" s="5" t="s">
        <v>2989</v>
      </c>
      <c r="H827" s="7">
        <v>1234</v>
      </c>
      <c r="I827" s="7" t="str">
        <f>IF(Amazon[[#This Row],[discounted_price]]&lt;200,"&lt;₹200",IF(OR(Amazon[[#This Row],[discounted_price]]=200,Amazon[[#This Row],[discounted_price]]&lt;=500),"₹200 - ₹500","&gt;₹500"))</f>
        <v>&gt;₹500</v>
      </c>
      <c r="J827" s="7">
        <v>1599</v>
      </c>
      <c r="K827" s="7">
        <f>(Amazon[[#This Row],[actual_price]]-Amazon[[#This Row],[discounted_price]])/Amazon[[#This Row],[actual_price]]*100</f>
        <v>22.826766729205751</v>
      </c>
      <c r="L827" s="8">
        <v>0.23</v>
      </c>
      <c r="M8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27" s="8" t="str">
        <f>IF(Amazon[[#This Row],[discount_percentage]]&gt;=50%,"Yes", "NO")</f>
        <v>NO</v>
      </c>
      <c r="O827" s="5">
        <v>4.5</v>
      </c>
      <c r="P827" s="6">
        <v>16680</v>
      </c>
      <c r="Q827" s="6">
        <f>AVERAGE(Amazon[[#This Row],[rating]]+Amazon[[#This Row],[rating_count]]/1000)</f>
        <v>21.18</v>
      </c>
      <c r="R827" s="6">
        <f>Amazon[[#This Row],[actual_price]]*Amazon[[#This Row],[rating_count]]</f>
        <v>26671320</v>
      </c>
    </row>
    <row r="828" spans="1:18">
      <c r="A828" s="5" t="s">
        <v>1768</v>
      </c>
      <c r="B828" s="5" t="s">
        <v>1769</v>
      </c>
      <c r="C828" s="5" t="s">
        <v>1645</v>
      </c>
      <c r="D828" s="5" t="s">
        <v>3008</v>
      </c>
      <c r="E828" s="5" t="s">
        <v>3009</v>
      </c>
      <c r="F828" s="5" t="s">
        <v>3010</v>
      </c>
      <c r="G828" s="5" t="s">
        <v>3011</v>
      </c>
      <c r="H828" s="5">
        <v>272</v>
      </c>
      <c r="I828" s="5" t="str">
        <f>IF(Amazon[[#This Row],[discounted_price]]&lt;200,"&lt;₹200",IF(OR(Amazon[[#This Row],[discounted_price]]=200,Amazon[[#This Row],[discounted_price]]&lt;=500),"₹200 - ₹500","&gt;₹500"))</f>
        <v>₹200 - ₹500</v>
      </c>
      <c r="J828" s="5">
        <v>320</v>
      </c>
      <c r="K828" s="7">
        <f>(Amazon[[#This Row],[actual_price]]-Amazon[[#This Row],[discounted_price]])/Amazon[[#This Row],[actual_price]]*100</f>
        <v>15</v>
      </c>
      <c r="L828" s="8">
        <v>0.15</v>
      </c>
      <c r="M8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828" s="8" t="str">
        <f>IF(Amazon[[#This Row],[discount_percentage]]&gt;=50%,"Yes", "NO")</f>
        <v>NO</v>
      </c>
      <c r="O828" s="5">
        <v>4</v>
      </c>
      <c r="P828" s="6">
        <v>3686</v>
      </c>
      <c r="Q828" s="6">
        <f>AVERAGE(Amazon[[#This Row],[rating]]+Amazon[[#This Row],[rating_count]]/1000)</f>
        <v>7.6859999999999999</v>
      </c>
      <c r="R828" s="6">
        <f>Amazon[[#This Row],[actual_price]]*Amazon[[#This Row],[rating_count]]</f>
        <v>1179520</v>
      </c>
    </row>
    <row r="829" spans="1:18">
      <c r="A829" s="5" t="s">
        <v>1770</v>
      </c>
      <c r="B829" s="5" t="s">
        <v>1771</v>
      </c>
      <c r="C829" s="5" t="s">
        <v>1772</v>
      </c>
      <c r="D829" s="5" t="s">
        <v>2948</v>
      </c>
      <c r="E829" s="5" t="s">
        <v>2979</v>
      </c>
      <c r="F829" s="5" t="s">
        <v>3083</v>
      </c>
      <c r="H829" s="5">
        <v>99</v>
      </c>
      <c r="I829" s="5" t="str">
        <f>IF(Amazon[[#This Row],[discounted_price]]&lt;200,"&lt;₹200",IF(OR(Amazon[[#This Row],[discounted_price]]=200,Amazon[[#This Row],[discounted_price]]&lt;=500),"₹200 - ₹500","&gt;₹500"))</f>
        <v>&lt;₹200</v>
      </c>
      <c r="J829" s="5">
        <v>999</v>
      </c>
      <c r="K829" s="7">
        <f>(Amazon[[#This Row],[actual_price]]-Amazon[[#This Row],[discounted_price]])/Amazon[[#This Row],[actual_price]]*100</f>
        <v>90.090090090090087</v>
      </c>
      <c r="L829" s="8">
        <v>0.9</v>
      </c>
      <c r="M8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829" s="8" t="str">
        <f>IF(Amazon[[#This Row],[discount_percentage]]&gt;=50%,"Yes", "NO")</f>
        <v>Yes</v>
      </c>
      <c r="O829" s="5">
        <v>3.8</v>
      </c>
      <c r="P829" s="6">
        <v>594</v>
      </c>
      <c r="Q829" s="6">
        <f>AVERAGE(Amazon[[#This Row],[rating]]+Amazon[[#This Row],[rating_count]]/1000)</f>
        <v>4.3940000000000001</v>
      </c>
      <c r="R829" s="6">
        <f>Amazon[[#This Row],[actual_price]]*Amazon[[#This Row],[rating_count]]</f>
        <v>593406</v>
      </c>
    </row>
    <row r="830" spans="1:18">
      <c r="A830" s="5" t="s">
        <v>1773</v>
      </c>
      <c r="B830" s="5" t="s">
        <v>1774</v>
      </c>
      <c r="C830" s="5" t="s">
        <v>1775</v>
      </c>
      <c r="D830" s="5" t="s">
        <v>2941</v>
      </c>
      <c r="E830" s="5" t="s">
        <v>3025</v>
      </c>
      <c r="F830" s="5" t="s">
        <v>3079</v>
      </c>
      <c r="G830" s="5" t="s">
        <v>3084</v>
      </c>
      <c r="H830" s="7">
        <v>3498</v>
      </c>
      <c r="I830" s="7" t="str">
        <f>IF(Amazon[[#This Row],[discounted_price]]&lt;200,"&lt;₹200",IF(OR(Amazon[[#This Row],[discounted_price]]=200,Amazon[[#This Row],[discounted_price]]&lt;=500),"₹200 - ₹500","&gt;₹500"))</f>
        <v>&gt;₹500</v>
      </c>
      <c r="J830" s="7">
        <v>3875</v>
      </c>
      <c r="K830" s="7">
        <f>(Amazon[[#This Row],[actual_price]]-Amazon[[#This Row],[discounted_price]])/Amazon[[#This Row],[actual_price]]*100</f>
        <v>9.7290322580645157</v>
      </c>
      <c r="L830" s="8">
        <v>0.1</v>
      </c>
      <c r="M8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30" s="8" t="str">
        <f>IF(Amazon[[#This Row],[discount_percentage]]&gt;=50%,"Yes", "NO")</f>
        <v>NO</v>
      </c>
      <c r="O830" s="5">
        <v>3.4</v>
      </c>
      <c r="P830" s="6">
        <v>12185</v>
      </c>
      <c r="Q830" s="6">
        <f>AVERAGE(Amazon[[#This Row],[rating]]+Amazon[[#This Row],[rating_count]]/1000)</f>
        <v>15.585000000000001</v>
      </c>
      <c r="R830" s="6">
        <f>Amazon[[#This Row],[actual_price]]*Amazon[[#This Row],[rating_count]]</f>
        <v>47216875</v>
      </c>
    </row>
    <row r="831" spans="1:18">
      <c r="A831" s="5" t="s">
        <v>1776</v>
      </c>
      <c r="B831" s="5" t="s">
        <v>1777</v>
      </c>
      <c r="C831" s="5" t="s">
        <v>1367</v>
      </c>
      <c r="D831" s="5" t="s">
        <v>2941</v>
      </c>
      <c r="E831" s="5" t="s">
        <v>3043</v>
      </c>
      <c r="H831" s="7">
        <v>10099</v>
      </c>
      <c r="I831" s="7" t="str">
        <f>IF(Amazon[[#This Row],[discounted_price]]&lt;200,"&lt;₹200",IF(OR(Amazon[[#This Row],[discounted_price]]=200,Amazon[[#This Row],[discounted_price]]&lt;=500),"₹200 - ₹500","&gt;₹500"))</f>
        <v>&gt;₹500</v>
      </c>
      <c r="J831" s="7">
        <v>19110</v>
      </c>
      <c r="K831" s="7">
        <f>(Amazon[[#This Row],[actual_price]]-Amazon[[#This Row],[discounted_price]])/Amazon[[#This Row],[actual_price]]*100</f>
        <v>47.15332286760858</v>
      </c>
      <c r="L831" s="8">
        <v>0.47</v>
      </c>
      <c r="M8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31" s="8" t="str">
        <f>IF(Amazon[[#This Row],[discount_percentage]]&gt;=50%,"Yes", "NO")</f>
        <v>NO</v>
      </c>
      <c r="O831" s="5">
        <v>4.3</v>
      </c>
      <c r="P831" s="6">
        <v>2623</v>
      </c>
      <c r="Q831" s="6">
        <f>AVERAGE(Amazon[[#This Row],[rating]]+Amazon[[#This Row],[rating_count]]/1000)</f>
        <v>6.923</v>
      </c>
      <c r="R831" s="6">
        <f>Amazon[[#This Row],[actual_price]]*Amazon[[#This Row],[rating_count]]</f>
        <v>50125530</v>
      </c>
    </row>
    <row r="832" spans="1:18">
      <c r="A832" s="5" t="s">
        <v>1778</v>
      </c>
      <c r="B832" s="5" t="s">
        <v>1779</v>
      </c>
      <c r="C832" s="5" t="s">
        <v>1451</v>
      </c>
      <c r="D832" s="5" t="s">
        <v>2941</v>
      </c>
      <c r="E832" s="5" t="s">
        <v>2942</v>
      </c>
      <c r="F832" s="5" t="s">
        <v>2993</v>
      </c>
      <c r="G832" s="5" t="s">
        <v>3056</v>
      </c>
      <c r="H832" s="5">
        <v>449</v>
      </c>
      <c r="I832" s="5" t="str">
        <f>IF(Amazon[[#This Row],[discounted_price]]&lt;200,"&lt;₹200",IF(OR(Amazon[[#This Row],[discounted_price]]=200,Amazon[[#This Row],[discounted_price]]&lt;=500),"₹200 - ₹500","&gt;₹500"))</f>
        <v>₹200 - ₹500</v>
      </c>
      <c r="J832" s="5">
        <v>999</v>
      </c>
      <c r="K832" s="7">
        <f>(Amazon[[#This Row],[actual_price]]-Amazon[[#This Row],[discounted_price]])/Amazon[[#This Row],[actual_price]]*100</f>
        <v>55.055055055055057</v>
      </c>
      <c r="L832" s="8">
        <v>0.55000000000000004</v>
      </c>
      <c r="M8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32" s="8" t="str">
        <f>IF(Amazon[[#This Row],[discount_percentage]]&gt;=50%,"Yes", "NO")</f>
        <v>Yes</v>
      </c>
      <c r="O832" s="5">
        <v>4.3</v>
      </c>
      <c r="P832" s="6">
        <v>9701</v>
      </c>
      <c r="Q832" s="6">
        <f>AVERAGE(Amazon[[#This Row],[rating]]+Amazon[[#This Row],[rating_count]]/1000)</f>
        <v>14.001000000000001</v>
      </c>
      <c r="R832" s="6">
        <f>Amazon[[#This Row],[actual_price]]*Amazon[[#This Row],[rating_count]]</f>
        <v>9691299</v>
      </c>
    </row>
    <row r="833" spans="1:18">
      <c r="A833" s="5" t="s">
        <v>1780</v>
      </c>
      <c r="B833" s="5" t="s">
        <v>1781</v>
      </c>
      <c r="C833" s="5" t="s">
        <v>1782</v>
      </c>
      <c r="D833" s="5" t="s">
        <v>3085</v>
      </c>
      <c r="E833" s="5" t="s">
        <v>3086</v>
      </c>
      <c r="F833" s="5" t="s">
        <v>3087</v>
      </c>
      <c r="G833" s="5" t="s">
        <v>3088</v>
      </c>
      <c r="H833" s="5">
        <v>150</v>
      </c>
      <c r="I833" s="5" t="str">
        <f>IF(Amazon[[#This Row],[discounted_price]]&lt;200,"&lt;₹200",IF(OR(Amazon[[#This Row],[discounted_price]]=200,Amazon[[#This Row],[discounted_price]]&lt;=500),"₹200 - ₹500","&gt;₹500"))</f>
        <v>&lt;₹200</v>
      </c>
      <c r="J833" s="5">
        <v>150</v>
      </c>
      <c r="K833" s="7">
        <f>(Amazon[[#This Row],[actual_price]]-Amazon[[#This Row],[discounted_price]])/Amazon[[#This Row],[actual_price]]*100</f>
        <v>0</v>
      </c>
      <c r="L833" s="8">
        <v>0</v>
      </c>
      <c r="M8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33" s="8" t="str">
        <f>IF(Amazon[[#This Row],[discount_percentage]]&gt;=50%,"Yes", "NO")</f>
        <v>NO</v>
      </c>
      <c r="O833" s="5">
        <v>4.3</v>
      </c>
      <c r="P833" s="6">
        <v>15867</v>
      </c>
      <c r="Q833" s="6">
        <f>AVERAGE(Amazon[[#This Row],[rating]]+Amazon[[#This Row],[rating_count]]/1000)</f>
        <v>20.167000000000002</v>
      </c>
      <c r="R833" s="6">
        <f>Amazon[[#This Row],[actual_price]]*Amazon[[#This Row],[rating_count]]</f>
        <v>2380050</v>
      </c>
    </row>
    <row r="834" spans="1:18">
      <c r="A834" s="5" t="s">
        <v>1783</v>
      </c>
      <c r="B834" s="5" t="s">
        <v>1784</v>
      </c>
      <c r="C834" s="5" t="s">
        <v>1289</v>
      </c>
      <c r="D834" s="5" t="s">
        <v>2941</v>
      </c>
      <c r="E834" s="5" t="s">
        <v>2945</v>
      </c>
      <c r="F834" s="5" t="s">
        <v>3036</v>
      </c>
      <c r="H834" s="7">
        <v>1199</v>
      </c>
      <c r="I834" s="7" t="str">
        <f>IF(Amazon[[#This Row],[discounted_price]]&lt;200,"&lt;₹200",IF(OR(Amazon[[#This Row],[discounted_price]]=200,Amazon[[#This Row],[discounted_price]]&lt;=500),"₹200 - ₹500","&gt;₹500"))</f>
        <v>&gt;₹500</v>
      </c>
      <c r="J834" s="7">
        <v>2999</v>
      </c>
      <c r="K834" s="7">
        <f>(Amazon[[#This Row],[actual_price]]-Amazon[[#This Row],[discounted_price]])/Amazon[[#This Row],[actual_price]]*100</f>
        <v>60.020006668889621</v>
      </c>
      <c r="L834" s="8">
        <v>0.6</v>
      </c>
      <c r="M8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34" s="8" t="str">
        <f>IF(Amazon[[#This Row],[discount_percentage]]&gt;=50%,"Yes", "NO")</f>
        <v>Yes</v>
      </c>
      <c r="O834" s="5">
        <v>4.0999999999999996</v>
      </c>
      <c r="P834" s="6">
        <v>10725</v>
      </c>
      <c r="Q834" s="6">
        <f>AVERAGE(Amazon[[#This Row],[rating]]+Amazon[[#This Row],[rating_count]]/1000)</f>
        <v>14.824999999999999</v>
      </c>
      <c r="R834" s="6">
        <f>Amazon[[#This Row],[actual_price]]*Amazon[[#This Row],[rating_count]]</f>
        <v>32164275</v>
      </c>
    </row>
    <row r="835" spans="1:18">
      <c r="A835" s="5" t="s">
        <v>1785</v>
      </c>
      <c r="B835" s="5" t="s">
        <v>1786</v>
      </c>
      <c r="C835" s="5" t="s">
        <v>1272</v>
      </c>
      <c r="D835" s="5" t="s">
        <v>2941</v>
      </c>
      <c r="E835" s="5" t="s">
        <v>2942</v>
      </c>
      <c r="F835" s="5" t="s">
        <v>3033</v>
      </c>
      <c r="H835" s="5">
        <v>397</v>
      </c>
      <c r="I835" s="5" t="str">
        <f>IF(Amazon[[#This Row],[discounted_price]]&lt;200,"&lt;₹200",IF(OR(Amazon[[#This Row],[discounted_price]]=200,Amazon[[#This Row],[discounted_price]]&lt;=500),"₹200 - ₹500","&gt;₹500"))</f>
        <v>₹200 - ₹500</v>
      </c>
      <c r="J835" s="5">
        <v>899</v>
      </c>
      <c r="K835" s="7">
        <f>(Amazon[[#This Row],[actual_price]]-Amazon[[#This Row],[discounted_price]])/Amazon[[#This Row],[actual_price]]*100</f>
        <v>55.83982202447163</v>
      </c>
      <c r="L835" s="8">
        <v>0.56000000000000005</v>
      </c>
      <c r="M8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35" s="8" t="str">
        <f>IF(Amazon[[#This Row],[discount_percentage]]&gt;=50%,"Yes", "NO")</f>
        <v>Yes</v>
      </c>
      <c r="O835" s="5">
        <v>4</v>
      </c>
      <c r="P835" s="6">
        <v>3025</v>
      </c>
      <c r="Q835" s="6">
        <f>AVERAGE(Amazon[[#This Row],[rating]]+Amazon[[#This Row],[rating_count]]/1000)</f>
        <v>7.0250000000000004</v>
      </c>
      <c r="R835" s="6">
        <f>Amazon[[#This Row],[actual_price]]*Amazon[[#This Row],[rating_count]]</f>
        <v>2719475</v>
      </c>
    </row>
    <row r="836" spans="1:18">
      <c r="A836" s="5" t="s">
        <v>1787</v>
      </c>
      <c r="B836" s="5" t="s">
        <v>1788</v>
      </c>
      <c r="C836" s="5" t="s">
        <v>1408</v>
      </c>
      <c r="D836" s="5" t="s">
        <v>2941</v>
      </c>
      <c r="E836" s="5" t="s">
        <v>2942</v>
      </c>
      <c r="F836" s="5" t="s">
        <v>3029</v>
      </c>
      <c r="G836" s="5" t="s">
        <v>3050</v>
      </c>
      <c r="H836" s="5">
        <v>699</v>
      </c>
      <c r="I836" s="5" t="str">
        <f>IF(Amazon[[#This Row],[discounted_price]]&lt;200,"&lt;₹200",IF(OR(Amazon[[#This Row],[discounted_price]]=200,Amazon[[#This Row],[discounted_price]]&lt;=500),"₹200 - ₹500","&gt;₹500"))</f>
        <v>&gt;₹500</v>
      </c>
      <c r="J836" s="7">
        <v>1490</v>
      </c>
      <c r="K836" s="7">
        <f>(Amazon[[#This Row],[actual_price]]-Amazon[[#This Row],[discounted_price]])/Amazon[[#This Row],[actual_price]]*100</f>
        <v>53.087248322147651</v>
      </c>
      <c r="L836" s="8">
        <v>0.53</v>
      </c>
      <c r="M8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36" s="8" t="str">
        <f>IF(Amazon[[#This Row],[discount_percentage]]&gt;=50%,"Yes", "NO")</f>
        <v>Yes</v>
      </c>
      <c r="O836" s="5">
        <v>4</v>
      </c>
      <c r="P836" s="6">
        <v>5736</v>
      </c>
      <c r="Q836" s="6">
        <f>AVERAGE(Amazon[[#This Row],[rating]]+Amazon[[#This Row],[rating_count]]/1000)</f>
        <v>9.7360000000000007</v>
      </c>
      <c r="R836" s="6">
        <f>Amazon[[#This Row],[actual_price]]*Amazon[[#This Row],[rating_count]]</f>
        <v>8546640</v>
      </c>
    </row>
    <row r="837" spans="1:18">
      <c r="A837" s="5" t="s">
        <v>1789</v>
      </c>
      <c r="B837" s="5" t="s">
        <v>1790</v>
      </c>
      <c r="C837" s="5" t="s">
        <v>726</v>
      </c>
      <c r="D837" s="5" t="s">
        <v>2948</v>
      </c>
      <c r="E837" s="5" t="s">
        <v>2979</v>
      </c>
      <c r="F837" s="5" t="s">
        <v>2980</v>
      </c>
      <c r="G837" s="5" t="s">
        <v>2981</v>
      </c>
      <c r="H837" s="7">
        <v>1679</v>
      </c>
      <c r="I837" s="7" t="str">
        <f>IF(Amazon[[#This Row],[discounted_price]]&lt;200,"&lt;₹200",IF(OR(Amazon[[#This Row],[discounted_price]]=200,Amazon[[#This Row],[discounted_price]]&lt;=500),"₹200 - ₹500","&gt;₹500"))</f>
        <v>&gt;₹500</v>
      </c>
      <c r="J837" s="7">
        <v>1999</v>
      </c>
      <c r="K837" s="7">
        <f>(Amazon[[#This Row],[actual_price]]-Amazon[[#This Row],[discounted_price]])/Amazon[[#This Row],[actual_price]]*100</f>
        <v>16.008004002001002</v>
      </c>
      <c r="L837" s="8">
        <v>0.16</v>
      </c>
      <c r="M8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837" s="8" t="str">
        <f>IF(Amazon[[#This Row],[discount_percentage]]&gt;=50%,"Yes", "NO")</f>
        <v>NO</v>
      </c>
      <c r="O837" s="5">
        <v>4.0999999999999996</v>
      </c>
      <c r="P837" s="6">
        <v>72563</v>
      </c>
      <c r="Q837" s="6">
        <f>AVERAGE(Amazon[[#This Row],[rating]]+Amazon[[#This Row],[rating_count]]/1000)</f>
        <v>76.662999999999997</v>
      </c>
      <c r="R837" s="6">
        <f>Amazon[[#This Row],[actual_price]]*Amazon[[#This Row],[rating_count]]</f>
        <v>145053437</v>
      </c>
    </row>
    <row r="838" spans="1:18">
      <c r="A838" s="5" t="s">
        <v>1791</v>
      </c>
      <c r="B838" s="5" t="s">
        <v>1792</v>
      </c>
      <c r="C838" s="5" t="s">
        <v>1164</v>
      </c>
      <c r="D838" s="5" t="s">
        <v>2941</v>
      </c>
      <c r="E838" s="5" t="s">
        <v>2942</v>
      </c>
      <c r="F838" s="5" t="s">
        <v>2997</v>
      </c>
      <c r="G838" s="5" t="s">
        <v>2999</v>
      </c>
      <c r="H838" s="5">
        <v>354</v>
      </c>
      <c r="I838" s="5" t="str">
        <f>IF(Amazon[[#This Row],[discounted_price]]&lt;200,"&lt;₹200",IF(OR(Amazon[[#This Row],[discounted_price]]=200,Amazon[[#This Row],[discounted_price]]&lt;=500),"₹200 - ₹500","&gt;₹500"))</f>
        <v>₹200 - ₹500</v>
      </c>
      <c r="J838" s="7">
        <v>1500</v>
      </c>
      <c r="K838" s="7">
        <f>(Amazon[[#This Row],[actual_price]]-Amazon[[#This Row],[discounted_price]])/Amazon[[#This Row],[actual_price]]*100</f>
        <v>76.400000000000006</v>
      </c>
      <c r="L838" s="8">
        <v>0.76</v>
      </c>
      <c r="M8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38" s="8" t="str">
        <f>IF(Amazon[[#This Row],[discount_percentage]]&gt;=50%,"Yes", "NO")</f>
        <v>Yes</v>
      </c>
      <c r="O838" s="5">
        <v>4</v>
      </c>
      <c r="P838" s="6">
        <v>1026</v>
      </c>
      <c r="Q838" s="6">
        <f>AVERAGE(Amazon[[#This Row],[rating]]+Amazon[[#This Row],[rating_count]]/1000)</f>
        <v>5.0259999999999998</v>
      </c>
      <c r="R838" s="6">
        <f>Amazon[[#This Row],[actual_price]]*Amazon[[#This Row],[rating_count]]</f>
        <v>1539000</v>
      </c>
    </row>
    <row r="839" spans="1:18">
      <c r="A839" s="5" t="s">
        <v>1793</v>
      </c>
      <c r="B839" s="5" t="s">
        <v>1794</v>
      </c>
      <c r="C839" s="5" t="s">
        <v>1795</v>
      </c>
      <c r="D839" s="5" t="s">
        <v>2941</v>
      </c>
      <c r="E839" s="5" t="s">
        <v>2942</v>
      </c>
      <c r="F839" s="5" t="s">
        <v>3029</v>
      </c>
      <c r="G839" s="5" t="s">
        <v>3089</v>
      </c>
      <c r="H839" s="7">
        <v>1199</v>
      </c>
      <c r="I839" s="7" t="str">
        <f>IF(Amazon[[#This Row],[discounted_price]]&lt;200,"&lt;₹200",IF(OR(Amazon[[#This Row],[discounted_price]]=200,Amazon[[#This Row],[discounted_price]]&lt;=500),"₹200 - ₹500","&gt;₹500"))</f>
        <v>&gt;₹500</v>
      </c>
      <c r="J839" s="7">
        <v>5499</v>
      </c>
      <c r="K839" s="7">
        <f>(Amazon[[#This Row],[actual_price]]-Amazon[[#This Row],[discounted_price]])/Amazon[[#This Row],[actual_price]]*100</f>
        <v>78.196035642844151</v>
      </c>
      <c r="L839" s="8">
        <v>0.78</v>
      </c>
      <c r="M8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39" s="8" t="str">
        <f>IF(Amazon[[#This Row],[discount_percentage]]&gt;=50%,"Yes", "NO")</f>
        <v>Yes</v>
      </c>
      <c r="O839" s="5">
        <v>3.8</v>
      </c>
      <c r="P839" s="6">
        <v>2043</v>
      </c>
      <c r="Q839" s="6">
        <f>AVERAGE(Amazon[[#This Row],[rating]]+Amazon[[#This Row],[rating_count]]/1000)</f>
        <v>5.843</v>
      </c>
      <c r="R839" s="6">
        <f>Amazon[[#This Row],[actual_price]]*Amazon[[#This Row],[rating_count]]</f>
        <v>11234457</v>
      </c>
    </row>
    <row r="840" spans="1:18">
      <c r="A840" s="5" t="s">
        <v>1796</v>
      </c>
      <c r="B840" s="5" t="s">
        <v>1797</v>
      </c>
      <c r="C840" s="5" t="s">
        <v>1405</v>
      </c>
      <c r="D840" s="5" t="s">
        <v>2941</v>
      </c>
      <c r="E840" s="5" t="s">
        <v>2942</v>
      </c>
      <c r="F840" s="5" t="s">
        <v>3049</v>
      </c>
      <c r="G840" s="5" t="s">
        <v>2989</v>
      </c>
      <c r="H840" s="5">
        <v>379</v>
      </c>
      <c r="I840" s="5" t="str">
        <f>IF(Amazon[[#This Row],[discounted_price]]&lt;200,"&lt;₹200",IF(OR(Amazon[[#This Row],[discounted_price]]=200,Amazon[[#This Row],[discounted_price]]&lt;=500),"₹200 - ₹500","&gt;₹500"))</f>
        <v>₹200 - ₹500</v>
      </c>
      <c r="J840" s="7">
        <v>1499</v>
      </c>
      <c r="K840" s="7">
        <f>(Amazon[[#This Row],[actual_price]]-Amazon[[#This Row],[discounted_price]])/Amazon[[#This Row],[actual_price]]*100</f>
        <v>74.716477651767846</v>
      </c>
      <c r="L840" s="8">
        <v>0.75</v>
      </c>
      <c r="M8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40" s="8" t="str">
        <f>IF(Amazon[[#This Row],[discount_percentage]]&gt;=50%,"Yes", "NO")</f>
        <v>Yes</v>
      </c>
      <c r="O840" s="5">
        <v>4.2</v>
      </c>
      <c r="P840" s="6">
        <v>4149</v>
      </c>
      <c r="Q840" s="6">
        <f>AVERAGE(Amazon[[#This Row],[rating]]+Amazon[[#This Row],[rating_count]]/1000)</f>
        <v>8.3490000000000002</v>
      </c>
      <c r="R840" s="6">
        <f>Amazon[[#This Row],[actual_price]]*Amazon[[#This Row],[rating_count]]</f>
        <v>6219351</v>
      </c>
    </row>
    <row r="841" spans="1:18">
      <c r="A841" s="5" t="s">
        <v>1798</v>
      </c>
      <c r="B841" s="5" t="s">
        <v>1799</v>
      </c>
      <c r="C841" s="5" t="s">
        <v>1217</v>
      </c>
      <c r="D841" s="5" t="s">
        <v>2941</v>
      </c>
      <c r="E841" s="5" t="s">
        <v>2995</v>
      </c>
      <c r="F841" s="5" t="s">
        <v>3017</v>
      </c>
      <c r="H841" s="5">
        <v>499</v>
      </c>
      <c r="I841" s="5" t="str">
        <f>IF(Amazon[[#This Row],[discounted_price]]&lt;200,"&lt;₹200",IF(OR(Amazon[[#This Row],[discounted_price]]=200,Amazon[[#This Row],[discounted_price]]&lt;=500),"₹200 - ₹500","&gt;₹500"))</f>
        <v>₹200 - ₹500</v>
      </c>
      <c r="J841" s="5">
        <v>775</v>
      </c>
      <c r="K841" s="7">
        <f>(Amazon[[#This Row],[actual_price]]-Amazon[[#This Row],[discounted_price]])/Amazon[[#This Row],[actual_price]]*100</f>
        <v>35.612903225806456</v>
      </c>
      <c r="L841" s="8">
        <v>0.36</v>
      </c>
      <c r="M8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41" s="8" t="str">
        <f>IF(Amazon[[#This Row],[discount_percentage]]&gt;=50%,"Yes", "NO")</f>
        <v>NO</v>
      </c>
      <c r="O841" s="5">
        <v>4.3</v>
      </c>
      <c r="P841" s="6">
        <v>74</v>
      </c>
      <c r="Q841" s="6">
        <f>AVERAGE(Amazon[[#This Row],[rating]]+Amazon[[#This Row],[rating_count]]/1000)</f>
        <v>4.3739999999999997</v>
      </c>
      <c r="R841" s="6">
        <f>Amazon[[#This Row],[actual_price]]*Amazon[[#This Row],[rating_count]]</f>
        <v>57350</v>
      </c>
    </row>
    <row r="842" spans="1:18">
      <c r="A842" s="5" t="s">
        <v>1800</v>
      </c>
      <c r="B842" s="5" t="s">
        <v>1801</v>
      </c>
      <c r="C842" s="5" t="s">
        <v>1802</v>
      </c>
      <c r="D842" s="5" t="s">
        <v>2941</v>
      </c>
      <c r="E842" s="5" t="s">
        <v>2995</v>
      </c>
      <c r="F842" s="5" t="s">
        <v>3090</v>
      </c>
      <c r="H842" s="7">
        <v>10389</v>
      </c>
      <c r="I842" s="7" t="str">
        <f>IF(Amazon[[#This Row],[discounted_price]]&lt;200,"&lt;₹200",IF(OR(Amazon[[#This Row],[discounted_price]]=200,Amazon[[#This Row],[discounted_price]]&lt;=500),"₹200 - ₹500","&gt;₹500"))</f>
        <v>&gt;₹500</v>
      </c>
      <c r="J842" s="7">
        <v>32000</v>
      </c>
      <c r="K842" s="7">
        <f>(Amazon[[#This Row],[actual_price]]-Amazon[[#This Row],[discounted_price]])/Amazon[[#This Row],[actual_price]]*100</f>
        <v>67.534374999999997</v>
      </c>
      <c r="L842" s="8">
        <v>0.68</v>
      </c>
      <c r="M8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42" s="8" t="str">
        <f>IF(Amazon[[#This Row],[discount_percentage]]&gt;=50%,"Yes", "NO")</f>
        <v>Yes</v>
      </c>
      <c r="O842" s="5">
        <v>4.4000000000000004</v>
      </c>
      <c r="P842" s="6">
        <v>41398</v>
      </c>
      <c r="Q842" s="6">
        <f>AVERAGE(Amazon[[#This Row],[rating]]+Amazon[[#This Row],[rating_count]]/1000)</f>
        <v>45.798000000000002</v>
      </c>
      <c r="R842" s="6">
        <f>Amazon[[#This Row],[actual_price]]*Amazon[[#This Row],[rating_count]]</f>
        <v>1324736000</v>
      </c>
    </row>
    <row r="843" spans="1:18">
      <c r="A843" s="5" t="s">
        <v>1803</v>
      </c>
      <c r="B843" s="5" t="s">
        <v>1804</v>
      </c>
      <c r="C843" s="5" t="s">
        <v>1630</v>
      </c>
      <c r="D843" s="5" t="s">
        <v>2941</v>
      </c>
      <c r="E843" s="5" t="s">
        <v>2942</v>
      </c>
      <c r="F843" s="5" t="s">
        <v>3053</v>
      </c>
      <c r="G843" s="5" t="s">
        <v>3073</v>
      </c>
      <c r="H843" s="5">
        <v>649</v>
      </c>
      <c r="I843" s="5" t="str">
        <f>IF(Amazon[[#This Row],[discounted_price]]&lt;200,"&lt;₹200",IF(OR(Amazon[[#This Row],[discounted_price]]=200,Amazon[[#This Row],[discounted_price]]&lt;=500),"₹200 - ₹500","&gt;₹500"))</f>
        <v>&gt;₹500</v>
      </c>
      <c r="J843" s="7">
        <v>1300</v>
      </c>
      <c r="K843" s="7">
        <f>(Amazon[[#This Row],[actual_price]]-Amazon[[#This Row],[discounted_price]])/Amazon[[#This Row],[actual_price]]*100</f>
        <v>50.076923076923073</v>
      </c>
      <c r="L843" s="8">
        <v>0.5</v>
      </c>
      <c r="M8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43" s="8" t="str">
        <f>IF(Amazon[[#This Row],[discount_percentage]]&gt;=50%,"Yes", "NO")</f>
        <v>Yes</v>
      </c>
      <c r="O843" s="5">
        <v>4.0999999999999996</v>
      </c>
      <c r="P843" s="6">
        <v>5195</v>
      </c>
      <c r="Q843" s="6">
        <f>AVERAGE(Amazon[[#This Row],[rating]]+Amazon[[#This Row],[rating_count]]/1000)</f>
        <v>9.2949999999999999</v>
      </c>
      <c r="R843" s="6">
        <f>Amazon[[#This Row],[actual_price]]*Amazon[[#This Row],[rating_count]]</f>
        <v>6753500</v>
      </c>
    </row>
    <row r="844" spans="1:18">
      <c r="A844" s="5" t="s">
        <v>1805</v>
      </c>
      <c r="B844" s="5" t="s">
        <v>1806</v>
      </c>
      <c r="C844" s="5" t="s">
        <v>1807</v>
      </c>
      <c r="D844" s="5" t="s">
        <v>2941</v>
      </c>
      <c r="E844" s="5" t="s">
        <v>2945</v>
      </c>
      <c r="F844" s="5" t="s">
        <v>2946</v>
      </c>
      <c r="G844" s="5" t="s">
        <v>3091</v>
      </c>
      <c r="H844" s="7">
        <v>1199</v>
      </c>
      <c r="I844" s="7" t="str">
        <f>IF(Amazon[[#This Row],[discounted_price]]&lt;200,"&lt;₹200",IF(OR(Amazon[[#This Row],[discounted_price]]=200,Amazon[[#This Row],[discounted_price]]&lt;=500),"₹200 - ₹500","&gt;₹500"))</f>
        <v>&gt;₹500</v>
      </c>
      <c r="J844" s="7">
        <v>1999</v>
      </c>
      <c r="K844" s="7">
        <f>(Amazon[[#This Row],[actual_price]]-Amazon[[#This Row],[discounted_price]])/Amazon[[#This Row],[actual_price]]*100</f>
        <v>40.020010005002497</v>
      </c>
      <c r="L844" s="8">
        <v>0.4</v>
      </c>
      <c r="M8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44" s="8" t="str">
        <f>IF(Amazon[[#This Row],[discount_percentage]]&gt;=50%,"Yes", "NO")</f>
        <v>NO</v>
      </c>
      <c r="O844" s="5">
        <v>4.5</v>
      </c>
      <c r="P844" s="6">
        <v>22420</v>
      </c>
      <c r="Q844" s="6">
        <f>AVERAGE(Amazon[[#This Row],[rating]]+Amazon[[#This Row],[rating_count]]/1000)</f>
        <v>26.92</v>
      </c>
      <c r="R844" s="6">
        <f>Amazon[[#This Row],[actual_price]]*Amazon[[#This Row],[rating_count]]</f>
        <v>44817580</v>
      </c>
    </row>
    <row r="845" spans="1:18">
      <c r="A845" s="5" t="s">
        <v>1808</v>
      </c>
      <c r="B845" s="5" t="s">
        <v>1809</v>
      </c>
      <c r="C845" s="5" t="s">
        <v>726</v>
      </c>
      <c r="D845" s="5" t="s">
        <v>2948</v>
      </c>
      <c r="E845" s="5" t="s">
        <v>2979</v>
      </c>
      <c r="F845" s="5" t="s">
        <v>2980</v>
      </c>
      <c r="G845" s="5" t="s">
        <v>2981</v>
      </c>
      <c r="H845" s="5">
        <v>889</v>
      </c>
      <c r="I845" s="5" t="str">
        <f>IF(Amazon[[#This Row],[discounted_price]]&lt;200,"&lt;₹200",IF(OR(Amazon[[#This Row],[discounted_price]]=200,Amazon[[#This Row],[discounted_price]]&lt;=500),"₹200 - ₹500","&gt;₹500"))</f>
        <v>&gt;₹500</v>
      </c>
      <c r="J845" s="7">
        <v>1999</v>
      </c>
      <c r="K845" s="7">
        <f>(Amazon[[#This Row],[actual_price]]-Amazon[[#This Row],[discounted_price]])/Amazon[[#This Row],[actual_price]]*100</f>
        <v>55.52776388194097</v>
      </c>
      <c r="L845" s="8">
        <v>0.56000000000000005</v>
      </c>
      <c r="M8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45" s="8" t="str">
        <f>IF(Amazon[[#This Row],[discount_percentage]]&gt;=50%,"Yes", "NO")</f>
        <v>Yes</v>
      </c>
      <c r="O845" s="5">
        <v>4.2</v>
      </c>
      <c r="P845" s="6">
        <v>2284</v>
      </c>
      <c r="Q845" s="6">
        <f>AVERAGE(Amazon[[#This Row],[rating]]+Amazon[[#This Row],[rating_count]]/1000)</f>
        <v>6.484</v>
      </c>
      <c r="R845" s="6">
        <f>Amazon[[#This Row],[actual_price]]*Amazon[[#This Row],[rating_count]]</f>
        <v>4565716</v>
      </c>
    </row>
    <row r="846" spans="1:18">
      <c r="A846" s="5" t="s">
        <v>1810</v>
      </c>
      <c r="B846" s="5" t="s">
        <v>1811</v>
      </c>
      <c r="C846" s="5" t="s">
        <v>1214</v>
      </c>
      <c r="D846" s="5" t="s">
        <v>2941</v>
      </c>
      <c r="E846" s="5" t="s">
        <v>2942</v>
      </c>
      <c r="F846" s="5" t="s">
        <v>2997</v>
      </c>
      <c r="G846" s="5" t="s">
        <v>3016</v>
      </c>
      <c r="H846" s="7">
        <v>1409</v>
      </c>
      <c r="I846" s="7" t="str">
        <f>IF(Amazon[[#This Row],[discounted_price]]&lt;200,"&lt;₹200",IF(OR(Amazon[[#This Row],[discounted_price]]=200,Amazon[[#This Row],[discounted_price]]&lt;=500),"₹200 - ₹500","&gt;₹500"))</f>
        <v>&gt;₹500</v>
      </c>
      <c r="J846" s="7">
        <v>2199</v>
      </c>
      <c r="K846" s="7">
        <f>(Amazon[[#This Row],[actual_price]]-Amazon[[#This Row],[discounted_price]])/Amazon[[#This Row],[actual_price]]*100</f>
        <v>35.925420645748069</v>
      </c>
      <c r="L846" s="8">
        <v>0.36</v>
      </c>
      <c r="M8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46" s="8" t="str">
        <f>IF(Amazon[[#This Row],[discount_percentage]]&gt;=50%,"Yes", "NO")</f>
        <v>NO</v>
      </c>
      <c r="O846" s="5">
        <v>3.9</v>
      </c>
      <c r="P846" s="6">
        <v>427</v>
      </c>
      <c r="Q846" s="6">
        <f>AVERAGE(Amazon[[#This Row],[rating]]+Amazon[[#This Row],[rating_count]]/1000)</f>
        <v>4.327</v>
      </c>
      <c r="R846" s="6">
        <f>Amazon[[#This Row],[actual_price]]*Amazon[[#This Row],[rating_count]]</f>
        <v>938973</v>
      </c>
    </row>
    <row r="847" spans="1:18">
      <c r="A847" s="5" t="s">
        <v>1812</v>
      </c>
      <c r="B847" s="5" t="s">
        <v>1813</v>
      </c>
      <c r="C847" s="5" t="s">
        <v>1814</v>
      </c>
      <c r="D847" s="5" t="s">
        <v>2941</v>
      </c>
      <c r="E847" s="5" t="s">
        <v>3025</v>
      </c>
      <c r="F847" s="5" t="s">
        <v>3026</v>
      </c>
      <c r="G847" s="5" t="s">
        <v>3092</v>
      </c>
      <c r="H847" s="5">
        <v>549</v>
      </c>
      <c r="I847" s="5" t="str">
        <f>IF(Amazon[[#This Row],[discounted_price]]&lt;200,"&lt;₹200",IF(OR(Amazon[[#This Row],[discounted_price]]=200,Amazon[[#This Row],[discounted_price]]&lt;=500),"₹200 - ₹500","&gt;₹500"))</f>
        <v>&gt;₹500</v>
      </c>
      <c r="J847" s="7">
        <v>1999</v>
      </c>
      <c r="K847" s="7">
        <f>(Amazon[[#This Row],[actual_price]]-Amazon[[#This Row],[discounted_price]])/Amazon[[#This Row],[actual_price]]*100</f>
        <v>72.536268134067043</v>
      </c>
      <c r="L847" s="8">
        <v>0.73</v>
      </c>
      <c r="M8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47" s="8" t="str">
        <f>IF(Amazon[[#This Row],[discount_percentage]]&gt;=50%,"Yes", "NO")</f>
        <v>Yes</v>
      </c>
      <c r="O847" s="5">
        <v>4.3</v>
      </c>
      <c r="P847" s="6">
        <v>1367</v>
      </c>
      <c r="Q847" s="6">
        <f>AVERAGE(Amazon[[#This Row],[rating]]+Amazon[[#This Row],[rating_count]]/1000)</f>
        <v>5.6669999999999998</v>
      </c>
      <c r="R847" s="6">
        <f>Amazon[[#This Row],[actual_price]]*Amazon[[#This Row],[rating_count]]</f>
        <v>2732633</v>
      </c>
    </row>
    <row r="848" spans="1:18">
      <c r="A848" s="5" t="s">
        <v>1815</v>
      </c>
      <c r="B848" s="5" t="s">
        <v>1816</v>
      </c>
      <c r="C848" s="5" t="s">
        <v>1795</v>
      </c>
      <c r="D848" s="5" t="s">
        <v>2941</v>
      </c>
      <c r="E848" s="5" t="s">
        <v>2942</v>
      </c>
      <c r="F848" s="5" t="s">
        <v>3029</v>
      </c>
      <c r="G848" s="5" t="s">
        <v>3089</v>
      </c>
      <c r="H848" s="5">
        <v>749</v>
      </c>
      <c r="I848" s="5" t="str">
        <f>IF(Amazon[[#This Row],[discounted_price]]&lt;200,"&lt;₹200",IF(OR(Amazon[[#This Row],[discounted_price]]=200,Amazon[[#This Row],[discounted_price]]&lt;=500),"₹200 - ₹500","&gt;₹500"))</f>
        <v>&gt;₹500</v>
      </c>
      <c r="J848" s="7">
        <v>1799</v>
      </c>
      <c r="K848" s="7">
        <f>(Amazon[[#This Row],[actual_price]]-Amazon[[#This Row],[discounted_price]])/Amazon[[#This Row],[actual_price]]*100</f>
        <v>58.365758754863819</v>
      </c>
      <c r="L848" s="8">
        <v>0.57999999999999996</v>
      </c>
      <c r="M8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48" s="8" t="str">
        <f>IF(Amazon[[#This Row],[discount_percentage]]&gt;=50%,"Yes", "NO")</f>
        <v>Yes</v>
      </c>
      <c r="O848" s="5">
        <v>4</v>
      </c>
      <c r="P848" s="6">
        <v>13199</v>
      </c>
      <c r="Q848" s="6">
        <f>AVERAGE(Amazon[[#This Row],[rating]]+Amazon[[#This Row],[rating_count]]/1000)</f>
        <v>17.198999999999998</v>
      </c>
      <c r="R848" s="6">
        <f>Amazon[[#This Row],[actual_price]]*Amazon[[#This Row],[rating_count]]</f>
        <v>23745001</v>
      </c>
    </row>
    <row r="849" spans="1:18">
      <c r="A849" s="5" t="s">
        <v>1817</v>
      </c>
      <c r="B849" s="5" t="s">
        <v>1818</v>
      </c>
      <c r="C849" s="5" t="s">
        <v>10</v>
      </c>
      <c r="D849" s="5" t="s">
        <v>2941</v>
      </c>
      <c r="E849" s="5" t="s">
        <v>2942</v>
      </c>
      <c r="F849" s="5" t="s">
        <v>2943</v>
      </c>
      <c r="G849" s="5" t="s">
        <v>2944</v>
      </c>
      <c r="H849" s="5">
        <v>379</v>
      </c>
      <c r="I849" s="5" t="str">
        <f>IF(Amazon[[#This Row],[discounted_price]]&lt;200,"&lt;₹200",IF(OR(Amazon[[#This Row],[discounted_price]]=200,Amazon[[#This Row],[discounted_price]]&lt;=500),"₹200 - ₹500","&gt;₹500"))</f>
        <v>₹200 - ₹500</v>
      </c>
      <c r="J849" s="7">
        <v>1099</v>
      </c>
      <c r="K849" s="7">
        <f>(Amazon[[#This Row],[actual_price]]-Amazon[[#This Row],[discounted_price]])/Amazon[[#This Row],[actual_price]]*100</f>
        <v>65.514103730664246</v>
      </c>
      <c r="L849" s="8">
        <v>0.66</v>
      </c>
      <c r="M8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49" s="8" t="str">
        <f>IF(Amazon[[#This Row],[discount_percentage]]&gt;=50%,"Yes", "NO")</f>
        <v>Yes</v>
      </c>
      <c r="O849" s="5">
        <v>4.3</v>
      </c>
      <c r="P849" s="6">
        <v>2806</v>
      </c>
      <c r="Q849" s="6">
        <f>AVERAGE(Amazon[[#This Row],[rating]]+Amazon[[#This Row],[rating_count]]/1000)</f>
        <v>7.1059999999999999</v>
      </c>
      <c r="R849" s="6">
        <f>Amazon[[#This Row],[actual_price]]*Amazon[[#This Row],[rating_count]]</f>
        <v>3083794</v>
      </c>
    </row>
    <row r="850" spans="1:18">
      <c r="A850" s="5" t="s">
        <v>1819</v>
      </c>
      <c r="B850" s="5" t="s">
        <v>1820</v>
      </c>
      <c r="C850" s="5" t="s">
        <v>695</v>
      </c>
      <c r="D850" s="5" t="s">
        <v>2948</v>
      </c>
      <c r="E850" s="5" t="s">
        <v>2969</v>
      </c>
      <c r="F850" s="5" t="s">
        <v>2970</v>
      </c>
      <c r="H850" s="7">
        <v>5998</v>
      </c>
      <c r="I850" s="7" t="str">
        <f>IF(Amazon[[#This Row],[discounted_price]]&lt;200,"&lt;₹200",IF(OR(Amazon[[#This Row],[discounted_price]]=200,Amazon[[#This Row],[discounted_price]]&lt;=500),"₹200 - ₹500","&gt;₹500"))</f>
        <v>&gt;₹500</v>
      </c>
      <c r="J850" s="7">
        <v>7999</v>
      </c>
      <c r="K850" s="7">
        <f>(Amazon[[#This Row],[actual_price]]-Amazon[[#This Row],[discounted_price]])/Amazon[[#This Row],[actual_price]]*100</f>
        <v>25.015626953369168</v>
      </c>
      <c r="L850" s="8">
        <v>0.25</v>
      </c>
      <c r="M8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50" s="8" t="str">
        <f>IF(Amazon[[#This Row],[discount_percentage]]&gt;=50%,"Yes", "NO")</f>
        <v>NO</v>
      </c>
      <c r="O850" s="5">
        <v>4.2</v>
      </c>
      <c r="P850" s="6">
        <v>30355</v>
      </c>
      <c r="Q850" s="6">
        <f>AVERAGE(Amazon[[#This Row],[rating]]+Amazon[[#This Row],[rating_count]]/1000)</f>
        <v>34.555</v>
      </c>
      <c r="R850" s="6">
        <f>Amazon[[#This Row],[actual_price]]*Amazon[[#This Row],[rating_count]]</f>
        <v>242809645</v>
      </c>
    </row>
    <row r="851" spans="1:18">
      <c r="A851" s="5" t="s">
        <v>1821</v>
      </c>
      <c r="B851" s="5" t="s">
        <v>1822</v>
      </c>
      <c r="C851" s="5" t="s">
        <v>1451</v>
      </c>
      <c r="D851" s="5" t="s">
        <v>2941</v>
      </c>
      <c r="E851" s="5" t="s">
        <v>2942</v>
      </c>
      <c r="F851" s="5" t="s">
        <v>2993</v>
      </c>
      <c r="G851" s="5" t="s">
        <v>3056</v>
      </c>
      <c r="H851" s="5">
        <v>299</v>
      </c>
      <c r="I851" s="5" t="str">
        <f>IF(Amazon[[#This Row],[discounted_price]]&lt;200,"&lt;₹200",IF(OR(Amazon[[#This Row],[discounted_price]]=200,Amazon[[#This Row],[discounted_price]]&lt;=500),"₹200 - ₹500","&gt;₹500"))</f>
        <v>₹200 - ₹500</v>
      </c>
      <c r="J851" s="7">
        <v>1499</v>
      </c>
      <c r="K851" s="7">
        <f>(Amazon[[#This Row],[actual_price]]-Amazon[[#This Row],[discounted_price]])/Amazon[[#This Row],[actual_price]]*100</f>
        <v>80.053368912608406</v>
      </c>
      <c r="L851" s="8">
        <v>0.8</v>
      </c>
      <c r="M8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51" s="8" t="str">
        <f>IF(Amazon[[#This Row],[discount_percentage]]&gt;=50%,"Yes", "NO")</f>
        <v>Yes</v>
      </c>
      <c r="O851" s="5">
        <v>4.2</v>
      </c>
      <c r="P851" s="6">
        <v>2868</v>
      </c>
      <c r="Q851" s="6">
        <f>AVERAGE(Amazon[[#This Row],[rating]]+Amazon[[#This Row],[rating_count]]/1000)</f>
        <v>7.0679999999999996</v>
      </c>
      <c r="R851" s="6">
        <f>Amazon[[#This Row],[actual_price]]*Amazon[[#This Row],[rating_count]]</f>
        <v>4299132</v>
      </c>
    </row>
    <row r="852" spans="1:18">
      <c r="A852" s="5" t="s">
        <v>1823</v>
      </c>
      <c r="B852" s="5" t="s">
        <v>1824</v>
      </c>
      <c r="C852" s="5" t="s">
        <v>1405</v>
      </c>
      <c r="D852" s="5" t="s">
        <v>2941</v>
      </c>
      <c r="E852" s="5" t="s">
        <v>2942</v>
      </c>
      <c r="F852" s="5" t="s">
        <v>3049</v>
      </c>
      <c r="G852" s="5" t="s">
        <v>2989</v>
      </c>
      <c r="H852" s="5">
        <v>379</v>
      </c>
      <c r="I852" s="5" t="str">
        <f>IF(Amazon[[#This Row],[discounted_price]]&lt;200,"&lt;₹200",IF(OR(Amazon[[#This Row],[discounted_price]]=200,Amazon[[#This Row],[discounted_price]]&lt;=500),"₹200 - ₹500","&gt;₹500"))</f>
        <v>₹200 - ₹500</v>
      </c>
      <c r="J852" s="7">
        <v>1499</v>
      </c>
      <c r="K852" s="7">
        <f>(Amazon[[#This Row],[actual_price]]-Amazon[[#This Row],[discounted_price]])/Amazon[[#This Row],[actual_price]]*100</f>
        <v>74.716477651767846</v>
      </c>
      <c r="L852" s="8">
        <v>0.75</v>
      </c>
      <c r="M8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52" s="8" t="str">
        <f>IF(Amazon[[#This Row],[discount_percentage]]&gt;=50%,"Yes", "NO")</f>
        <v>Yes</v>
      </c>
      <c r="O852" s="5">
        <v>4.0999999999999996</v>
      </c>
      <c r="P852" s="6">
        <v>670</v>
      </c>
      <c r="Q852" s="6">
        <f>AVERAGE(Amazon[[#This Row],[rating]]+Amazon[[#This Row],[rating_count]]/1000)</f>
        <v>4.7699999999999996</v>
      </c>
      <c r="R852" s="6">
        <f>Amazon[[#This Row],[actual_price]]*Amazon[[#This Row],[rating_count]]</f>
        <v>1004330</v>
      </c>
    </row>
    <row r="853" spans="1:18">
      <c r="A853" s="5" t="s">
        <v>1825</v>
      </c>
      <c r="B853" s="5" t="s">
        <v>1826</v>
      </c>
      <c r="C853" s="5" t="s">
        <v>1827</v>
      </c>
      <c r="D853" s="5" t="s">
        <v>3008</v>
      </c>
      <c r="E853" s="5" t="s">
        <v>3009</v>
      </c>
      <c r="F853" s="5" t="s">
        <v>3010</v>
      </c>
      <c r="G853" s="5" t="s">
        <v>3011</v>
      </c>
      <c r="H853" s="7">
        <v>1399</v>
      </c>
      <c r="I853" s="7" t="str">
        <f>IF(Amazon[[#This Row],[discounted_price]]&lt;200,"&lt;₹200",IF(OR(Amazon[[#This Row],[discounted_price]]=200,Amazon[[#This Row],[discounted_price]]&lt;=500),"₹200 - ₹500","&gt;₹500"))</f>
        <v>&gt;₹500</v>
      </c>
      <c r="J853" s="7">
        <v>2999</v>
      </c>
      <c r="K853" s="7">
        <f>(Amazon[[#This Row],[actual_price]]-Amazon[[#This Row],[discounted_price]])/Amazon[[#This Row],[actual_price]]*100</f>
        <v>53.351117039013005</v>
      </c>
      <c r="L853" s="8">
        <v>0.53</v>
      </c>
      <c r="M8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53" s="8" t="str">
        <f>IF(Amazon[[#This Row],[discount_percentage]]&gt;=50%,"Yes", "NO")</f>
        <v>Yes</v>
      </c>
      <c r="O853" s="5">
        <v>4.3</v>
      </c>
      <c r="P853" s="6">
        <v>3530</v>
      </c>
      <c r="Q853" s="6">
        <f>AVERAGE(Amazon[[#This Row],[rating]]+Amazon[[#This Row],[rating_count]]/1000)</f>
        <v>7.83</v>
      </c>
      <c r="R853" s="6">
        <f>Amazon[[#This Row],[actual_price]]*Amazon[[#This Row],[rating_count]]</f>
        <v>10586470</v>
      </c>
    </row>
    <row r="854" spans="1:18">
      <c r="A854" s="5" t="s">
        <v>1828</v>
      </c>
      <c r="B854" s="5" t="s">
        <v>1829</v>
      </c>
      <c r="C854" s="5" t="s">
        <v>1830</v>
      </c>
      <c r="D854" s="5" t="s">
        <v>2948</v>
      </c>
      <c r="E854" s="5" t="s">
        <v>3018</v>
      </c>
      <c r="F854" s="5" t="s">
        <v>2950</v>
      </c>
      <c r="G854" s="5" t="s">
        <v>3093</v>
      </c>
      <c r="H854" s="5">
        <v>699</v>
      </c>
      <c r="I854" s="5" t="str">
        <f>IF(Amazon[[#This Row],[discounted_price]]&lt;200,"&lt;₹200",IF(OR(Amazon[[#This Row],[discounted_price]]=200,Amazon[[#This Row],[discounted_price]]&lt;=500),"₹200 - ₹500","&gt;₹500"))</f>
        <v>&gt;₹500</v>
      </c>
      <c r="J854" s="7">
        <v>1299</v>
      </c>
      <c r="K854" s="7">
        <f>(Amazon[[#This Row],[actual_price]]-Amazon[[#This Row],[discounted_price]])/Amazon[[#This Row],[actual_price]]*100</f>
        <v>46.189376443418013</v>
      </c>
      <c r="L854" s="8">
        <v>0.46</v>
      </c>
      <c r="M8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54" s="8" t="str">
        <f>IF(Amazon[[#This Row],[discount_percentage]]&gt;=50%,"Yes", "NO")</f>
        <v>NO</v>
      </c>
      <c r="O854" s="5">
        <v>4.3</v>
      </c>
      <c r="P854" s="6">
        <v>6183</v>
      </c>
      <c r="Q854" s="6">
        <f>AVERAGE(Amazon[[#This Row],[rating]]+Amazon[[#This Row],[rating_count]]/1000)</f>
        <v>10.483000000000001</v>
      </c>
      <c r="R854" s="6">
        <f>Amazon[[#This Row],[actual_price]]*Amazon[[#This Row],[rating_count]]</f>
        <v>8031717</v>
      </c>
    </row>
    <row r="855" spans="1:18">
      <c r="A855" s="5" t="s">
        <v>1831</v>
      </c>
      <c r="B855" s="5" t="s">
        <v>1832</v>
      </c>
      <c r="C855" s="5" t="s">
        <v>1468</v>
      </c>
      <c r="D855" s="5" t="s">
        <v>3008</v>
      </c>
      <c r="E855" s="5" t="s">
        <v>3009</v>
      </c>
      <c r="F855" s="5" t="s">
        <v>3010</v>
      </c>
      <c r="G855" s="5" t="s">
        <v>3011</v>
      </c>
      <c r="H855" s="5">
        <v>300</v>
      </c>
      <c r="I855" s="5" t="str">
        <f>IF(Amazon[[#This Row],[discounted_price]]&lt;200,"&lt;₹200",IF(OR(Amazon[[#This Row],[discounted_price]]=200,Amazon[[#This Row],[discounted_price]]&lt;=500),"₹200 - ₹500","&gt;₹500"))</f>
        <v>₹200 - ₹500</v>
      </c>
      <c r="J855" s="5">
        <v>300</v>
      </c>
      <c r="K855" s="7">
        <f>(Amazon[[#This Row],[actual_price]]-Amazon[[#This Row],[discounted_price]])/Amazon[[#This Row],[actual_price]]*100</f>
        <v>0</v>
      </c>
      <c r="L855" s="8">
        <v>0</v>
      </c>
      <c r="M8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55" s="8" t="str">
        <f>IF(Amazon[[#This Row],[discount_percentage]]&gt;=50%,"Yes", "NO")</f>
        <v>NO</v>
      </c>
      <c r="O855" s="5">
        <v>4.2</v>
      </c>
      <c r="P855" s="6">
        <v>419</v>
      </c>
      <c r="Q855" s="6">
        <f>AVERAGE(Amazon[[#This Row],[rating]]+Amazon[[#This Row],[rating_count]]/1000)</f>
        <v>4.6189999999999998</v>
      </c>
      <c r="R855" s="6">
        <f>Amazon[[#This Row],[actual_price]]*Amazon[[#This Row],[rating_count]]</f>
        <v>125700</v>
      </c>
    </row>
    <row r="856" spans="1:18">
      <c r="A856" s="5" t="s">
        <v>1833</v>
      </c>
      <c r="B856" s="5" t="s">
        <v>1834</v>
      </c>
      <c r="C856" s="5" t="s">
        <v>1269</v>
      </c>
      <c r="D856" s="5" t="s">
        <v>2941</v>
      </c>
      <c r="E856" s="5" t="s">
        <v>2942</v>
      </c>
      <c r="F856" s="5" t="s">
        <v>2997</v>
      </c>
      <c r="G856" s="5" t="s">
        <v>3028</v>
      </c>
      <c r="H856" s="5">
        <v>999</v>
      </c>
      <c r="I856" s="5" t="str">
        <f>IF(Amazon[[#This Row],[discounted_price]]&lt;200,"&lt;₹200",IF(OR(Amazon[[#This Row],[discounted_price]]=200,Amazon[[#This Row],[discounted_price]]&lt;=500),"₹200 - ₹500","&gt;₹500"))</f>
        <v>&gt;₹500</v>
      </c>
      <c r="J856" s="7">
        <v>1995</v>
      </c>
      <c r="K856" s="7">
        <f>(Amazon[[#This Row],[actual_price]]-Amazon[[#This Row],[discounted_price]])/Amazon[[#This Row],[actual_price]]*100</f>
        <v>49.924812030075188</v>
      </c>
      <c r="L856" s="8">
        <v>0.5</v>
      </c>
      <c r="M8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56" s="8" t="str">
        <f>IF(Amazon[[#This Row],[discount_percentage]]&gt;=50%,"Yes", "NO")</f>
        <v>Yes</v>
      </c>
      <c r="O856" s="5">
        <v>4.5</v>
      </c>
      <c r="P856" s="6">
        <v>7317</v>
      </c>
      <c r="Q856" s="6">
        <f>AVERAGE(Amazon[[#This Row],[rating]]+Amazon[[#This Row],[rating_count]]/1000)</f>
        <v>11.817</v>
      </c>
      <c r="R856" s="6">
        <f>Amazon[[#This Row],[actual_price]]*Amazon[[#This Row],[rating_count]]</f>
        <v>14597415</v>
      </c>
    </row>
    <row r="857" spans="1:18">
      <c r="A857" s="5" t="s">
        <v>1835</v>
      </c>
      <c r="B857" s="5" t="s">
        <v>1836</v>
      </c>
      <c r="C857" s="5" t="s">
        <v>1837</v>
      </c>
      <c r="D857" s="5" t="s">
        <v>3008</v>
      </c>
      <c r="E857" s="5" t="s">
        <v>3021</v>
      </c>
      <c r="F857" s="5" t="s">
        <v>3022</v>
      </c>
      <c r="G857" s="5" t="s">
        <v>3094</v>
      </c>
      <c r="H857" s="5">
        <v>535</v>
      </c>
      <c r="I857" s="5" t="str">
        <f>IF(Amazon[[#This Row],[discounted_price]]&lt;200,"&lt;₹200",IF(OR(Amazon[[#This Row],[discounted_price]]=200,Amazon[[#This Row],[discounted_price]]&lt;=500),"₹200 - ₹500","&gt;₹500"))</f>
        <v>&gt;₹500</v>
      </c>
      <c r="J857" s="5">
        <v>535</v>
      </c>
      <c r="K857" s="7">
        <f>(Amazon[[#This Row],[actual_price]]-Amazon[[#This Row],[discounted_price]])/Amazon[[#This Row],[actual_price]]*100</f>
        <v>0</v>
      </c>
      <c r="L857" s="8">
        <v>0</v>
      </c>
      <c r="M8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57" s="8" t="str">
        <f>IF(Amazon[[#This Row],[discount_percentage]]&gt;=50%,"Yes", "NO")</f>
        <v>NO</v>
      </c>
      <c r="O857" s="5">
        <v>4.4000000000000004</v>
      </c>
      <c r="P857" s="6">
        <v>4426</v>
      </c>
      <c r="Q857" s="6">
        <f>AVERAGE(Amazon[[#This Row],[rating]]+Amazon[[#This Row],[rating_count]]/1000)</f>
        <v>8.8260000000000005</v>
      </c>
      <c r="R857" s="6">
        <f>Amazon[[#This Row],[actual_price]]*Amazon[[#This Row],[rating_count]]</f>
        <v>2367910</v>
      </c>
    </row>
    <row r="858" spans="1:18">
      <c r="A858" s="5" t="s">
        <v>1838</v>
      </c>
      <c r="B858" s="5" t="s">
        <v>1839</v>
      </c>
      <c r="C858" s="5" t="s">
        <v>1451</v>
      </c>
      <c r="D858" s="5" t="s">
        <v>2941</v>
      </c>
      <c r="E858" s="5" t="s">
        <v>2942</v>
      </c>
      <c r="F858" s="5" t="s">
        <v>2993</v>
      </c>
      <c r="G858" s="5" t="s">
        <v>3056</v>
      </c>
      <c r="H858" s="5">
        <v>269</v>
      </c>
      <c r="I858" s="5" t="str">
        <f>IF(Amazon[[#This Row],[discounted_price]]&lt;200,"&lt;₹200",IF(OR(Amazon[[#This Row],[discounted_price]]=200,Amazon[[#This Row],[discounted_price]]&lt;=500),"₹200 - ₹500","&gt;₹500"))</f>
        <v>₹200 - ₹500</v>
      </c>
      <c r="J858" s="7">
        <v>1099</v>
      </c>
      <c r="K858" s="7">
        <f>(Amazon[[#This Row],[actual_price]]-Amazon[[#This Row],[discounted_price]])/Amazon[[#This Row],[actual_price]]*100</f>
        <v>75.52320291173794</v>
      </c>
      <c r="L858" s="8">
        <v>0.76</v>
      </c>
      <c r="M8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58" s="8" t="str">
        <f>IF(Amazon[[#This Row],[discount_percentage]]&gt;=50%,"Yes", "NO")</f>
        <v>Yes</v>
      </c>
      <c r="O858" s="5">
        <v>4.0999999999999996</v>
      </c>
      <c r="P858" s="6">
        <v>1092</v>
      </c>
      <c r="Q858" s="6">
        <f>AVERAGE(Amazon[[#This Row],[rating]]+Amazon[[#This Row],[rating_count]]/1000)</f>
        <v>5.1920000000000002</v>
      </c>
      <c r="R858" s="6">
        <f>Amazon[[#This Row],[actual_price]]*Amazon[[#This Row],[rating_count]]</f>
        <v>1200108</v>
      </c>
    </row>
    <row r="859" spans="1:18">
      <c r="A859" s="5" t="s">
        <v>1840</v>
      </c>
      <c r="B859" s="5" t="s">
        <v>1841</v>
      </c>
      <c r="C859" s="5" t="s">
        <v>1645</v>
      </c>
      <c r="D859" s="5" t="s">
        <v>3008</v>
      </c>
      <c r="E859" s="5" t="s">
        <v>3009</v>
      </c>
      <c r="F859" s="5" t="s">
        <v>3010</v>
      </c>
      <c r="G859" s="5" t="s">
        <v>3011</v>
      </c>
      <c r="H859" s="5">
        <v>341</v>
      </c>
      <c r="I859" s="5" t="str">
        <f>IF(Amazon[[#This Row],[discounted_price]]&lt;200,"&lt;₹200",IF(OR(Amazon[[#This Row],[discounted_price]]=200,Amazon[[#This Row],[discounted_price]]&lt;=500),"₹200 - ₹500","&gt;₹500"))</f>
        <v>₹200 - ₹500</v>
      </c>
      <c r="J859" s="5">
        <v>450</v>
      </c>
      <c r="K859" s="7">
        <f>(Amazon[[#This Row],[actual_price]]-Amazon[[#This Row],[discounted_price]])/Amazon[[#This Row],[actual_price]]*100</f>
        <v>24.222222222222221</v>
      </c>
      <c r="L859" s="8">
        <v>0.24</v>
      </c>
      <c r="M8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59" s="8" t="str">
        <f>IF(Amazon[[#This Row],[discount_percentage]]&gt;=50%,"Yes", "NO")</f>
        <v>NO</v>
      </c>
      <c r="O859" s="5">
        <v>4.3</v>
      </c>
      <c r="P859" s="6">
        <v>2493</v>
      </c>
      <c r="Q859" s="6">
        <f>AVERAGE(Amazon[[#This Row],[rating]]+Amazon[[#This Row],[rating_count]]/1000)</f>
        <v>6.7929999999999993</v>
      </c>
      <c r="R859" s="6">
        <f>Amazon[[#This Row],[actual_price]]*Amazon[[#This Row],[rating_count]]</f>
        <v>1121850</v>
      </c>
    </row>
    <row r="860" spans="1:18">
      <c r="A860" s="5" t="s">
        <v>1842</v>
      </c>
      <c r="B860" s="5" t="s">
        <v>1843</v>
      </c>
      <c r="C860" s="5" t="s">
        <v>1289</v>
      </c>
      <c r="D860" s="5" t="s">
        <v>2941</v>
      </c>
      <c r="E860" s="5" t="s">
        <v>2945</v>
      </c>
      <c r="F860" s="5" t="s">
        <v>3036</v>
      </c>
      <c r="H860" s="7">
        <v>2499</v>
      </c>
      <c r="I860" s="7" t="str">
        <f>IF(Amazon[[#This Row],[discounted_price]]&lt;200,"&lt;₹200",IF(OR(Amazon[[#This Row],[discounted_price]]=200,Amazon[[#This Row],[discounted_price]]&lt;=500),"₹200 - ₹500","&gt;₹500"))</f>
        <v>&gt;₹500</v>
      </c>
      <c r="J860" s="7">
        <v>3999</v>
      </c>
      <c r="K860" s="7">
        <f>(Amazon[[#This Row],[actual_price]]-Amazon[[#This Row],[discounted_price]])/Amazon[[#This Row],[actual_price]]*100</f>
        <v>37.509377344336087</v>
      </c>
      <c r="L860" s="8">
        <v>0.38</v>
      </c>
      <c r="M8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60" s="8" t="str">
        <f>IF(Amazon[[#This Row],[discount_percentage]]&gt;=50%,"Yes", "NO")</f>
        <v>NO</v>
      </c>
      <c r="O860" s="5">
        <v>4.4000000000000004</v>
      </c>
      <c r="P860" s="6">
        <v>12679</v>
      </c>
      <c r="Q860" s="6">
        <f>AVERAGE(Amazon[[#This Row],[rating]]+Amazon[[#This Row],[rating_count]]/1000)</f>
        <v>17.079000000000001</v>
      </c>
      <c r="R860" s="6">
        <f>Amazon[[#This Row],[actual_price]]*Amazon[[#This Row],[rating_count]]</f>
        <v>50703321</v>
      </c>
    </row>
    <row r="861" spans="1:18">
      <c r="A861" s="5" t="s">
        <v>1844</v>
      </c>
      <c r="B861" s="5" t="s">
        <v>1845</v>
      </c>
      <c r="C861" s="5" t="s">
        <v>1686</v>
      </c>
      <c r="D861" s="5" t="s">
        <v>2941</v>
      </c>
      <c r="E861" s="5" t="s">
        <v>3025</v>
      </c>
      <c r="F861" s="5" t="s">
        <v>3079</v>
      </c>
      <c r="H861" s="7">
        <v>5899</v>
      </c>
      <c r="I861" s="7" t="str">
        <f>IF(Amazon[[#This Row],[discounted_price]]&lt;200,"&lt;₹200",IF(OR(Amazon[[#This Row],[discounted_price]]=200,Amazon[[#This Row],[discounted_price]]&lt;=500),"₹200 - ₹500","&gt;₹500"))</f>
        <v>&gt;₹500</v>
      </c>
      <c r="J861" s="7">
        <v>7005</v>
      </c>
      <c r="K861" s="7">
        <f>(Amazon[[#This Row],[actual_price]]-Amazon[[#This Row],[discounted_price]])/Amazon[[#This Row],[actual_price]]*100</f>
        <v>15.788722341184869</v>
      </c>
      <c r="L861" s="8">
        <v>0.16</v>
      </c>
      <c r="M8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861" s="8" t="str">
        <f>IF(Amazon[[#This Row],[discount_percentage]]&gt;=50%,"Yes", "NO")</f>
        <v>NO</v>
      </c>
      <c r="O861" s="5">
        <v>3.6</v>
      </c>
      <c r="P861" s="6">
        <v>4199</v>
      </c>
      <c r="Q861" s="6">
        <f>AVERAGE(Amazon[[#This Row],[rating]]+Amazon[[#This Row],[rating_count]]/1000)</f>
        <v>7.7989999999999995</v>
      </c>
      <c r="R861" s="6">
        <f>Amazon[[#This Row],[actual_price]]*Amazon[[#This Row],[rating_count]]</f>
        <v>29413995</v>
      </c>
    </row>
    <row r="862" spans="1:18">
      <c r="A862" s="5" t="s">
        <v>1846</v>
      </c>
      <c r="B862" s="5" t="s">
        <v>1847</v>
      </c>
      <c r="C862" s="5" t="s">
        <v>1289</v>
      </c>
      <c r="D862" s="5" t="s">
        <v>2941</v>
      </c>
      <c r="E862" s="5" t="s">
        <v>2945</v>
      </c>
      <c r="F862" s="5" t="s">
        <v>3036</v>
      </c>
      <c r="H862" s="7">
        <v>1565</v>
      </c>
      <c r="I862" s="7" t="str">
        <f>IF(Amazon[[#This Row],[discounted_price]]&lt;200,"&lt;₹200",IF(OR(Amazon[[#This Row],[discounted_price]]=200,Amazon[[#This Row],[discounted_price]]&lt;=500),"₹200 - ₹500","&gt;₹500"))</f>
        <v>&gt;₹500</v>
      </c>
      <c r="J862" s="7">
        <v>2999</v>
      </c>
      <c r="K862" s="7">
        <f>(Amazon[[#This Row],[actual_price]]-Amazon[[#This Row],[discounted_price]])/Amazon[[#This Row],[actual_price]]*100</f>
        <v>47.815938646215407</v>
      </c>
      <c r="L862" s="8">
        <v>0.48</v>
      </c>
      <c r="M8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62" s="8" t="str">
        <f>IF(Amazon[[#This Row],[discount_percentage]]&gt;=50%,"Yes", "NO")</f>
        <v>NO</v>
      </c>
      <c r="O862" s="5">
        <v>4</v>
      </c>
      <c r="P862" s="6">
        <v>11113</v>
      </c>
      <c r="Q862" s="6">
        <f>AVERAGE(Amazon[[#This Row],[rating]]+Amazon[[#This Row],[rating_count]]/1000)</f>
        <v>15.113</v>
      </c>
      <c r="R862" s="6">
        <f>Amazon[[#This Row],[actual_price]]*Amazon[[#This Row],[rating_count]]</f>
        <v>33327887</v>
      </c>
    </row>
    <row r="863" spans="1:18">
      <c r="A863" s="5" t="s">
        <v>1848</v>
      </c>
      <c r="B863" s="5" t="s">
        <v>1849</v>
      </c>
      <c r="C863" s="5" t="s">
        <v>1227</v>
      </c>
      <c r="D863" s="5" t="s">
        <v>2948</v>
      </c>
      <c r="E863" s="5" t="s">
        <v>3018</v>
      </c>
      <c r="F863" s="5" t="s">
        <v>2950</v>
      </c>
      <c r="G863" s="5" t="s">
        <v>3020</v>
      </c>
      <c r="H863" s="5">
        <v>326</v>
      </c>
      <c r="I863" s="5" t="str">
        <f>IF(Amazon[[#This Row],[discounted_price]]&lt;200,"&lt;₹200",IF(OR(Amazon[[#This Row],[discounted_price]]=200,Amazon[[#This Row],[discounted_price]]&lt;=500),"₹200 - ₹500","&gt;₹500"))</f>
        <v>₹200 - ₹500</v>
      </c>
      <c r="J863" s="5">
        <v>799</v>
      </c>
      <c r="K863" s="7">
        <f>(Amazon[[#This Row],[actual_price]]-Amazon[[#This Row],[discounted_price]])/Amazon[[#This Row],[actual_price]]*100</f>
        <v>59.19899874843555</v>
      </c>
      <c r="L863" s="8">
        <v>0.59</v>
      </c>
      <c r="M8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63" s="8" t="str">
        <f>IF(Amazon[[#This Row],[discount_percentage]]&gt;=50%,"Yes", "NO")</f>
        <v>Yes</v>
      </c>
      <c r="O863" s="5">
        <v>4.4000000000000004</v>
      </c>
      <c r="P863" s="6">
        <v>10773</v>
      </c>
      <c r="Q863" s="6">
        <f>AVERAGE(Amazon[[#This Row],[rating]]+Amazon[[#This Row],[rating_count]]/1000)</f>
        <v>15.173</v>
      </c>
      <c r="R863" s="6">
        <f>Amazon[[#This Row],[actual_price]]*Amazon[[#This Row],[rating_count]]</f>
        <v>8607627</v>
      </c>
    </row>
    <row r="864" spans="1:18">
      <c r="A864" s="5" t="s">
        <v>1850</v>
      </c>
      <c r="B864" s="5" t="s">
        <v>1851</v>
      </c>
      <c r="C864" s="5" t="s">
        <v>1217</v>
      </c>
      <c r="D864" s="5" t="s">
        <v>2941</v>
      </c>
      <c r="E864" s="5" t="s">
        <v>2995</v>
      </c>
      <c r="F864" s="5" t="s">
        <v>3017</v>
      </c>
      <c r="H864" s="5">
        <v>657</v>
      </c>
      <c r="I864" s="5" t="str">
        <f>IF(Amazon[[#This Row],[discounted_price]]&lt;200,"&lt;₹200",IF(OR(Amazon[[#This Row],[discounted_price]]=200,Amazon[[#This Row],[discounted_price]]&lt;=500),"₹200 - ₹500","&gt;₹500"))</f>
        <v>&gt;₹500</v>
      </c>
      <c r="J864" s="5">
        <v>999</v>
      </c>
      <c r="K864" s="7">
        <f>(Amazon[[#This Row],[actual_price]]-Amazon[[#This Row],[discounted_price]])/Amazon[[#This Row],[actual_price]]*100</f>
        <v>34.234234234234236</v>
      </c>
      <c r="L864" s="8">
        <v>0.34</v>
      </c>
      <c r="M8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64" s="8" t="str">
        <f>IF(Amazon[[#This Row],[discount_percentage]]&gt;=50%,"Yes", "NO")</f>
        <v>NO</v>
      </c>
      <c r="O864" s="5">
        <v>4.3</v>
      </c>
      <c r="P864" s="6">
        <v>13944</v>
      </c>
      <c r="Q864" s="6">
        <f>AVERAGE(Amazon[[#This Row],[rating]]+Amazon[[#This Row],[rating_count]]/1000)</f>
        <v>18.244</v>
      </c>
      <c r="R864" s="6">
        <f>Amazon[[#This Row],[actual_price]]*Amazon[[#This Row],[rating_count]]</f>
        <v>13930056</v>
      </c>
    </row>
    <row r="865" spans="1:18">
      <c r="A865" s="5" t="s">
        <v>1852</v>
      </c>
      <c r="B865" s="5" t="s">
        <v>1853</v>
      </c>
      <c r="C865" s="5" t="s">
        <v>1263</v>
      </c>
      <c r="D865" s="5" t="s">
        <v>2941</v>
      </c>
      <c r="E865" s="5" t="s">
        <v>2942</v>
      </c>
      <c r="F865" s="5" t="s">
        <v>3029</v>
      </c>
      <c r="G865" s="5" t="s">
        <v>3030</v>
      </c>
      <c r="H865" s="7">
        <v>1995</v>
      </c>
      <c r="I865" s="7" t="str">
        <f>IF(Amazon[[#This Row],[discounted_price]]&lt;200,"&lt;₹200",IF(OR(Amazon[[#This Row],[discounted_price]]=200,Amazon[[#This Row],[discounted_price]]&lt;=500),"₹200 - ₹500","&gt;₹500"))</f>
        <v>&gt;₹500</v>
      </c>
      <c r="J865" s="7">
        <v>2895</v>
      </c>
      <c r="K865" s="7">
        <f>(Amazon[[#This Row],[actual_price]]-Amazon[[#This Row],[discounted_price]])/Amazon[[#This Row],[actual_price]]*100</f>
        <v>31.088082901554404</v>
      </c>
      <c r="L865" s="8">
        <v>0.31</v>
      </c>
      <c r="M8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65" s="8" t="str">
        <f>IF(Amazon[[#This Row],[discount_percentage]]&gt;=50%,"Yes", "NO")</f>
        <v>NO</v>
      </c>
      <c r="O865" s="5">
        <v>4.5999999999999996</v>
      </c>
      <c r="P865" s="6">
        <v>10760</v>
      </c>
      <c r="Q865" s="6">
        <f>AVERAGE(Amazon[[#This Row],[rating]]+Amazon[[#This Row],[rating_count]]/1000)</f>
        <v>15.36</v>
      </c>
      <c r="R865" s="6">
        <f>Amazon[[#This Row],[actual_price]]*Amazon[[#This Row],[rating_count]]</f>
        <v>31150200</v>
      </c>
    </row>
    <row r="866" spans="1:18">
      <c r="A866" s="5" t="s">
        <v>1854</v>
      </c>
      <c r="B866" s="5" t="s">
        <v>1855</v>
      </c>
      <c r="C866" s="5" t="s">
        <v>1308</v>
      </c>
      <c r="D866" s="5" t="s">
        <v>2948</v>
      </c>
      <c r="E866" s="5" t="s">
        <v>3006</v>
      </c>
      <c r="H866" s="7">
        <v>1500</v>
      </c>
      <c r="I866" s="7" t="str">
        <f>IF(Amazon[[#This Row],[discounted_price]]&lt;200,"&lt;₹200",IF(OR(Amazon[[#This Row],[discounted_price]]=200,Amazon[[#This Row],[discounted_price]]&lt;=500),"₹200 - ₹500","&gt;₹500"))</f>
        <v>&gt;₹500</v>
      </c>
      <c r="J866" s="7">
        <v>1500</v>
      </c>
      <c r="K866" s="7">
        <f>(Amazon[[#This Row],[actual_price]]-Amazon[[#This Row],[discounted_price]])/Amazon[[#This Row],[actual_price]]*100</f>
        <v>0</v>
      </c>
      <c r="L866" s="8">
        <v>0</v>
      </c>
      <c r="M8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66" s="8" t="str">
        <f>IF(Amazon[[#This Row],[discount_percentage]]&gt;=50%,"Yes", "NO")</f>
        <v>NO</v>
      </c>
      <c r="O866" s="5">
        <v>4.4000000000000004</v>
      </c>
      <c r="P866" s="6">
        <v>25996</v>
      </c>
      <c r="Q866" s="6">
        <f>AVERAGE(Amazon[[#This Row],[rating]]+Amazon[[#This Row],[rating_count]]/1000)</f>
        <v>30.396000000000001</v>
      </c>
      <c r="R866" s="6">
        <f>Amazon[[#This Row],[actual_price]]*Amazon[[#This Row],[rating_count]]</f>
        <v>38994000</v>
      </c>
    </row>
    <row r="867" spans="1:18">
      <c r="A867" s="5" t="s">
        <v>1856</v>
      </c>
      <c r="B867" s="5" t="s">
        <v>1857</v>
      </c>
      <c r="C867" s="5" t="s">
        <v>1193</v>
      </c>
      <c r="D867" s="5" t="s">
        <v>2941</v>
      </c>
      <c r="E867" s="5" t="s">
        <v>2942</v>
      </c>
      <c r="F867" s="5" t="s">
        <v>2997</v>
      </c>
      <c r="G867" s="5" t="s">
        <v>3002</v>
      </c>
      <c r="H867" s="7">
        <v>2640</v>
      </c>
      <c r="I867" s="7" t="str">
        <f>IF(Amazon[[#This Row],[discounted_price]]&lt;200,"&lt;₹200",IF(OR(Amazon[[#This Row],[discounted_price]]=200,Amazon[[#This Row],[discounted_price]]&lt;=500),"₹200 - ₹500","&gt;₹500"))</f>
        <v>&gt;₹500</v>
      </c>
      <c r="J867" s="7">
        <v>3195</v>
      </c>
      <c r="K867" s="7">
        <f>(Amazon[[#This Row],[actual_price]]-Amazon[[#This Row],[discounted_price]])/Amazon[[#This Row],[actual_price]]*100</f>
        <v>17.370892018779344</v>
      </c>
      <c r="L867" s="8">
        <v>0.17</v>
      </c>
      <c r="M8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867" s="8" t="str">
        <f>IF(Amazon[[#This Row],[discount_percentage]]&gt;=50%,"Yes", "NO")</f>
        <v>NO</v>
      </c>
      <c r="O867" s="5">
        <v>4.5</v>
      </c>
      <c r="P867" s="6">
        <v>16146</v>
      </c>
      <c r="Q867" s="6">
        <f>AVERAGE(Amazon[[#This Row],[rating]]+Amazon[[#This Row],[rating_count]]/1000)</f>
        <v>20.646000000000001</v>
      </c>
      <c r="R867" s="6">
        <f>Amazon[[#This Row],[actual_price]]*Amazon[[#This Row],[rating_count]]</f>
        <v>51586470</v>
      </c>
    </row>
    <row r="868" spans="1:18">
      <c r="A868" s="5" t="s">
        <v>1858</v>
      </c>
      <c r="B868" s="5" t="s">
        <v>1859</v>
      </c>
      <c r="C868" s="5" t="s">
        <v>1686</v>
      </c>
      <c r="D868" s="5" t="s">
        <v>2941</v>
      </c>
      <c r="E868" s="5" t="s">
        <v>3025</v>
      </c>
      <c r="F868" s="5" t="s">
        <v>3079</v>
      </c>
      <c r="H868" s="7">
        <v>5299</v>
      </c>
      <c r="I868" s="7" t="str">
        <f>IF(Amazon[[#This Row],[discounted_price]]&lt;200,"&lt;₹200",IF(OR(Amazon[[#This Row],[discounted_price]]=200,Amazon[[#This Row],[discounted_price]]&lt;=500),"₹200 - ₹500","&gt;₹500"))</f>
        <v>&gt;₹500</v>
      </c>
      <c r="J868" s="7">
        <v>6355</v>
      </c>
      <c r="K868" s="7">
        <f>(Amazon[[#This Row],[actual_price]]-Amazon[[#This Row],[discounted_price]])/Amazon[[#This Row],[actual_price]]*100</f>
        <v>16.616837136113297</v>
      </c>
      <c r="L868" s="8">
        <v>0.17</v>
      </c>
      <c r="M8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868" s="8" t="str">
        <f>IF(Amazon[[#This Row],[discount_percentage]]&gt;=50%,"Yes", "NO")</f>
        <v>NO</v>
      </c>
      <c r="O868" s="5">
        <v>3.9</v>
      </c>
      <c r="P868" s="6">
        <v>8280</v>
      </c>
      <c r="Q868" s="6">
        <f>AVERAGE(Amazon[[#This Row],[rating]]+Amazon[[#This Row],[rating_count]]/1000)</f>
        <v>12.18</v>
      </c>
      <c r="R868" s="6">
        <f>Amazon[[#This Row],[actual_price]]*Amazon[[#This Row],[rating_count]]</f>
        <v>52619400</v>
      </c>
    </row>
    <row r="869" spans="1:18">
      <c r="A869" s="5" t="s">
        <v>1860</v>
      </c>
      <c r="B869" s="5" t="s">
        <v>1861</v>
      </c>
      <c r="C869" s="5" t="s">
        <v>1795</v>
      </c>
      <c r="D869" s="5" t="s">
        <v>2941</v>
      </c>
      <c r="E869" s="5" t="s">
        <v>2942</v>
      </c>
      <c r="F869" s="5" t="s">
        <v>3029</v>
      </c>
      <c r="G869" s="5" t="s">
        <v>3089</v>
      </c>
      <c r="H869" s="7">
        <v>1990</v>
      </c>
      <c r="I869" s="7" t="str">
        <f>IF(Amazon[[#This Row],[discounted_price]]&lt;200,"&lt;₹200",IF(OR(Amazon[[#This Row],[discounted_price]]=200,Amazon[[#This Row],[discounted_price]]&lt;=500),"₹200 - ₹500","&gt;₹500"))</f>
        <v>&gt;₹500</v>
      </c>
      <c r="J869" s="7">
        <v>2999</v>
      </c>
      <c r="K869" s="7">
        <f>(Amazon[[#This Row],[actual_price]]-Amazon[[#This Row],[discounted_price]])/Amazon[[#This Row],[actual_price]]*100</f>
        <v>33.644548182727576</v>
      </c>
      <c r="L869" s="8">
        <v>0.34</v>
      </c>
      <c r="M8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69" s="8" t="str">
        <f>IF(Amazon[[#This Row],[discount_percentage]]&gt;=50%,"Yes", "NO")</f>
        <v>NO</v>
      </c>
      <c r="O869" s="5">
        <v>4.3</v>
      </c>
      <c r="P869" s="6">
        <v>14237</v>
      </c>
      <c r="Q869" s="6">
        <f>AVERAGE(Amazon[[#This Row],[rating]]+Amazon[[#This Row],[rating_count]]/1000)</f>
        <v>18.536999999999999</v>
      </c>
      <c r="R869" s="6">
        <f>Amazon[[#This Row],[actual_price]]*Amazon[[#This Row],[rating_count]]</f>
        <v>42696763</v>
      </c>
    </row>
    <row r="870" spans="1:18">
      <c r="A870" s="5" t="s">
        <v>1862</v>
      </c>
      <c r="B870" s="5" t="s">
        <v>1863</v>
      </c>
      <c r="C870" s="5" t="s">
        <v>1864</v>
      </c>
      <c r="D870" s="5" t="s">
        <v>2948</v>
      </c>
      <c r="E870" s="5" t="s">
        <v>3095</v>
      </c>
      <c r="F870" s="5" t="s">
        <v>3096</v>
      </c>
      <c r="H870" s="7">
        <v>1289</v>
      </c>
      <c r="I870" s="7" t="str">
        <f>IF(Amazon[[#This Row],[discounted_price]]&lt;200,"&lt;₹200",IF(OR(Amazon[[#This Row],[discounted_price]]=200,Amazon[[#This Row],[discounted_price]]&lt;=500),"₹200 - ₹500","&gt;₹500"))</f>
        <v>&gt;₹500</v>
      </c>
      <c r="J870" s="7">
        <v>1499</v>
      </c>
      <c r="K870" s="7">
        <f>(Amazon[[#This Row],[actual_price]]-Amazon[[#This Row],[discounted_price]])/Amazon[[#This Row],[actual_price]]*100</f>
        <v>14.009339559706472</v>
      </c>
      <c r="L870" s="8">
        <v>0.14000000000000001</v>
      </c>
      <c r="M8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870" s="8" t="str">
        <f>IF(Amazon[[#This Row],[discount_percentage]]&gt;=50%,"Yes", "NO")</f>
        <v>NO</v>
      </c>
      <c r="O870" s="5">
        <v>4.5</v>
      </c>
      <c r="P870" s="6">
        <v>20668</v>
      </c>
      <c r="Q870" s="6">
        <f>AVERAGE(Amazon[[#This Row],[rating]]+Amazon[[#This Row],[rating_count]]/1000)</f>
        <v>25.167999999999999</v>
      </c>
      <c r="R870" s="6">
        <f>Amazon[[#This Row],[actual_price]]*Amazon[[#This Row],[rating_count]]</f>
        <v>30981332</v>
      </c>
    </row>
    <row r="871" spans="1:18">
      <c r="A871" s="5" t="s">
        <v>1865</v>
      </c>
      <c r="B871" s="5" t="s">
        <v>1866</v>
      </c>
      <c r="C871" s="5" t="s">
        <v>1468</v>
      </c>
      <c r="D871" s="5" t="s">
        <v>3008</v>
      </c>
      <c r="E871" s="5" t="s">
        <v>3009</v>
      </c>
      <c r="F871" s="5" t="s">
        <v>3010</v>
      </c>
      <c r="G871" s="5" t="s">
        <v>3011</v>
      </c>
      <c r="H871" s="5">
        <v>165</v>
      </c>
      <c r="I871" s="5" t="str">
        <f>IF(Amazon[[#This Row],[discounted_price]]&lt;200,"&lt;₹200",IF(OR(Amazon[[#This Row],[discounted_price]]=200,Amazon[[#This Row],[discounted_price]]&lt;=500),"₹200 - ₹500","&gt;₹500"))</f>
        <v>&lt;₹200</v>
      </c>
      <c r="J871" s="5">
        <v>165</v>
      </c>
      <c r="K871" s="7">
        <f>(Amazon[[#This Row],[actual_price]]-Amazon[[#This Row],[discounted_price]])/Amazon[[#This Row],[actual_price]]*100</f>
        <v>0</v>
      </c>
      <c r="L871" s="8">
        <v>0</v>
      </c>
      <c r="M8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71" s="8" t="str">
        <f>IF(Amazon[[#This Row],[discount_percentage]]&gt;=50%,"Yes", "NO")</f>
        <v>NO</v>
      </c>
      <c r="O871" s="5">
        <v>4.5</v>
      </c>
      <c r="P871" s="6">
        <v>1674</v>
      </c>
      <c r="Q871" s="6">
        <f>AVERAGE(Amazon[[#This Row],[rating]]+Amazon[[#This Row],[rating_count]]/1000)</f>
        <v>6.1739999999999995</v>
      </c>
      <c r="R871" s="6">
        <f>Amazon[[#This Row],[actual_price]]*Amazon[[#This Row],[rating_count]]</f>
        <v>276210</v>
      </c>
    </row>
    <row r="872" spans="1:18">
      <c r="A872" s="5" t="s">
        <v>1867</v>
      </c>
      <c r="B872" s="5" t="s">
        <v>1868</v>
      </c>
      <c r="C872" s="5" t="s">
        <v>1607</v>
      </c>
      <c r="D872" s="5" t="s">
        <v>2941</v>
      </c>
      <c r="E872" s="5" t="s">
        <v>2942</v>
      </c>
      <c r="F872" s="5" t="s">
        <v>2993</v>
      </c>
      <c r="G872" s="5" t="s">
        <v>3072</v>
      </c>
      <c r="H872" s="7">
        <v>1699</v>
      </c>
      <c r="I872" s="7" t="str">
        <f>IF(Amazon[[#This Row],[discounted_price]]&lt;200,"&lt;₹200",IF(OR(Amazon[[#This Row],[discounted_price]]=200,Amazon[[#This Row],[discounted_price]]&lt;=500),"₹200 - ₹500","&gt;₹500"))</f>
        <v>&gt;₹500</v>
      </c>
      <c r="J872" s="7">
        <v>3499</v>
      </c>
      <c r="K872" s="7">
        <f>(Amazon[[#This Row],[actual_price]]-Amazon[[#This Row],[discounted_price]])/Amazon[[#This Row],[actual_price]]*100</f>
        <v>51.443269505573021</v>
      </c>
      <c r="L872" s="8">
        <v>0.51</v>
      </c>
      <c r="M8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72" s="8" t="str">
        <f>IF(Amazon[[#This Row],[discount_percentage]]&gt;=50%,"Yes", "NO")</f>
        <v>Yes</v>
      </c>
      <c r="O872" s="5">
        <v>3.6</v>
      </c>
      <c r="P872" s="6">
        <v>7689</v>
      </c>
      <c r="Q872" s="6">
        <f>AVERAGE(Amazon[[#This Row],[rating]]+Amazon[[#This Row],[rating_count]]/1000)</f>
        <v>11.289</v>
      </c>
      <c r="R872" s="6">
        <f>Amazon[[#This Row],[actual_price]]*Amazon[[#This Row],[rating_count]]</f>
        <v>26903811</v>
      </c>
    </row>
    <row r="873" spans="1:18">
      <c r="A873" s="5" t="s">
        <v>1869</v>
      </c>
      <c r="B873" s="5" t="s">
        <v>1870</v>
      </c>
      <c r="C873" s="5" t="s">
        <v>1386</v>
      </c>
      <c r="D873" s="5" t="s">
        <v>2948</v>
      </c>
      <c r="E873" s="5" t="s">
        <v>3018</v>
      </c>
      <c r="F873" s="5" t="s">
        <v>3047</v>
      </c>
      <c r="G873" s="5" t="s">
        <v>3048</v>
      </c>
      <c r="H873" s="7">
        <v>2299</v>
      </c>
      <c r="I873" s="7" t="str">
        <f>IF(Amazon[[#This Row],[discounted_price]]&lt;200,"&lt;₹200",IF(OR(Amazon[[#This Row],[discounted_price]]=200,Amazon[[#This Row],[discounted_price]]&lt;=500),"₹200 - ₹500","&gt;₹500"))</f>
        <v>&gt;₹500</v>
      </c>
      <c r="J873" s="7">
        <v>7500</v>
      </c>
      <c r="K873" s="7">
        <f>(Amazon[[#This Row],[actual_price]]-Amazon[[#This Row],[discounted_price]])/Amazon[[#This Row],[actual_price]]*100</f>
        <v>69.346666666666664</v>
      </c>
      <c r="L873" s="8">
        <v>0.69</v>
      </c>
      <c r="M8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73" s="8" t="str">
        <f>IF(Amazon[[#This Row],[discount_percentage]]&gt;=50%,"Yes", "NO")</f>
        <v>Yes</v>
      </c>
      <c r="O873" s="5">
        <v>4.0999999999999996</v>
      </c>
      <c r="P873" s="6">
        <v>5554</v>
      </c>
      <c r="Q873" s="6">
        <f>AVERAGE(Amazon[[#This Row],[rating]]+Amazon[[#This Row],[rating_count]]/1000)</f>
        <v>9.6539999999999999</v>
      </c>
      <c r="R873" s="6">
        <f>Amazon[[#This Row],[actual_price]]*Amazon[[#This Row],[rating_count]]</f>
        <v>41655000</v>
      </c>
    </row>
    <row r="874" spans="1:18">
      <c r="A874" s="5" t="s">
        <v>1871</v>
      </c>
      <c r="B874" s="5" t="s">
        <v>1872</v>
      </c>
      <c r="C874" s="5" t="s">
        <v>1370</v>
      </c>
      <c r="D874" s="5" t="s">
        <v>2941</v>
      </c>
      <c r="E874" s="5" t="s">
        <v>2942</v>
      </c>
      <c r="F874" s="5" t="s">
        <v>3044</v>
      </c>
      <c r="G874" s="5" t="s">
        <v>3045</v>
      </c>
      <c r="H874" s="5">
        <v>39</v>
      </c>
      <c r="I874" s="5" t="str">
        <f>IF(Amazon[[#This Row],[discounted_price]]&lt;200,"&lt;₹200",IF(OR(Amazon[[#This Row],[discounted_price]]=200,Amazon[[#This Row],[discounted_price]]&lt;=500),"₹200 - ₹500","&gt;₹500"))</f>
        <v>&lt;₹200</v>
      </c>
      <c r="J874" s="5">
        <v>39</v>
      </c>
      <c r="K874" s="7">
        <f>(Amazon[[#This Row],[actual_price]]-Amazon[[#This Row],[discounted_price]])/Amazon[[#This Row],[actual_price]]*100</f>
        <v>0</v>
      </c>
      <c r="L874" s="8">
        <v>0</v>
      </c>
      <c r="M8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74" s="8" t="str">
        <f>IF(Amazon[[#This Row],[discount_percentage]]&gt;=50%,"Yes", "NO")</f>
        <v>NO</v>
      </c>
      <c r="O874" s="5">
        <v>3.8</v>
      </c>
      <c r="P874" s="6">
        <v>3344</v>
      </c>
      <c r="Q874" s="6">
        <f>AVERAGE(Amazon[[#This Row],[rating]]+Amazon[[#This Row],[rating_count]]/1000)</f>
        <v>7.1440000000000001</v>
      </c>
      <c r="R874" s="6">
        <f>Amazon[[#This Row],[actual_price]]*Amazon[[#This Row],[rating_count]]</f>
        <v>130416</v>
      </c>
    </row>
    <row r="875" spans="1:18">
      <c r="A875" s="5" t="s">
        <v>1873</v>
      </c>
      <c r="B875" s="5" t="s">
        <v>1874</v>
      </c>
      <c r="C875" s="5" t="s">
        <v>1875</v>
      </c>
      <c r="D875" s="5" t="s">
        <v>2941</v>
      </c>
      <c r="E875" s="5" t="s">
        <v>3097</v>
      </c>
      <c r="H875" s="7">
        <v>26999</v>
      </c>
      <c r="I875" s="7" t="str">
        <f>IF(Amazon[[#This Row],[discounted_price]]&lt;200,"&lt;₹200",IF(OR(Amazon[[#This Row],[discounted_price]]=200,Amazon[[#This Row],[discounted_price]]&lt;=500),"₹200 - ₹500","&gt;₹500"))</f>
        <v>&gt;₹500</v>
      </c>
      <c r="J875" s="7">
        <v>37999</v>
      </c>
      <c r="K875" s="7">
        <f>(Amazon[[#This Row],[actual_price]]-Amazon[[#This Row],[discounted_price]])/Amazon[[#This Row],[actual_price]]*100</f>
        <v>28.948130213953</v>
      </c>
      <c r="L875" s="8">
        <v>0.28999999999999998</v>
      </c>
      <c r="M8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75" s="8" t="str">
        <f>IF(Amazon[[#This Row],[discount_percentage]]&gt;=50%,"Yes", "NO")</f>
        <v>NO</v>
      </c>
      <c r="O875" s="5">
        <v>4.5999999999999996</v>
      </c>
      <c r="P875" s="6">
        <v>2886</v>
      </c>
      <c r="Q875" s="6">
        <f>AVERAGE(Amazon[[#This Row],[rating]]+Amazon[[#This Row],[rating_count]]/1000)</f>
        <v>7.4859999999999998</v>
      </c>
      <c r="R875" s="6">
        <f>Amazon[[#This Row],[actual_price]]*Amazon[[#This Row],[rating_count]]</f>
        <v>109665114</v>
      </c>
    </row>
    <row r="876" spans="1:18">
      <c r="A876" s="5" t="s">
        <v>1876</v>
      </c>
      <c r="B876" s="5" t="s">
        <v>1877</v>
      </c>
      <c r="C876" s="5" t="s">
        <v>726</v>
      </c>
      <c r="D876" s="5" t="s">
        <v>2948</v>
      </c>
      <c r="E876" s="5" t="s">
        <v>2979</v>
      </c>
      <c r="F876" s="5" t="s">
        <v>2980</v>
      </c>
      <c r="G876" s="5" t="s">
        <v>2981</v>
      </c>
      <c r="H876" s="7">
        <v>1490</v>
      </c>
      <c r="I876" s="7" t="str">
        <f>IF(Amazon[[#This Row],[discounted_price]]&lt;200,"&lt;₹200",IF(OR(Amazon[[#This Row],[discounted_price]]=200,Amazon[[#This Row],[discounted_price]]&lt;=500),"₹200 - ₹500","&gt;₹500"))</f>
        <v>&gt;₹500</v>
      </c>
      <c r="J876" s="7">
        <v>1990</v>
      </c>
      <c r="K876" s="7">
        <f>(Amazon[[#This Row],[actual_price]]-Amazon[[#This Row],[discounted_price]])/Amazon[[#This Row],[actual_price]]*100</f>
        <v>25.125628140703515</v>
      </c>
      <c r="L876" s="8">
        <v>0.25</v>
      </c>
      <c r="M8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76" s="8" t="str">
        <f>IF(Amazon[[#This Row],[discount_percentage]]&gt;=50%,"Yes", "NO")</f>
        <v>NO</v>
      </c>
      <c r="O876" s="5">
        <v>4.0999999999999996</v>
      </c>
      <c r="P876" s="6">
        <v>98250</v>
      </c>
      <c r="Q876" s="6">
        <f>AVERAGE(Amazon[[#This Row],[rating]]+Amazon[[#This Row],[rating_count]]/1000)</f>
        <v>102.35</v>
      </c>
      <c r="R876" s="6">
        <f>Amazon[[#This Row],[actual_price]]*Amazon[[#This Row],[rating_count]]</f>
        <v>195517500</v>
      </c>
    </row>
    <row r="877" spans="1:18">
      <c r="A877" s="5" t="s">
        <v>1878</v>
      </c>
      <c r="B877" s="5" t="s">
        <v>1879</v>
      </c>
      <c r="C877" s="5" t="s">
        <v>1169</v>
      </c>
      <c r="D877" s="5" t="s">
        <v>2941</v>
      </c>
      <c r="E877" s="5" t="s">
        <v>2942</v>
      </c>
      <c r="F877" s="5" t="s">
        <v>2993</v>
      </c>
      <c r="G877" s="5" t="s">
        <v>3000</v>
      </c>
      <c r="H877" s="5">
        <v>398</v>
      </c>
      <c r="I877" s="5" t="str">
        <f>IF(Amazon[[#This Row],[discounted_price]]&lt;200,"&lt;₹200",IF(OR(Amazon[[#This Row],[discounted_price]]=200,Amazon[[#This Row],[discounted_price]]&lt;=500),"₹200 - ₹500","&gt;₹500"))</f>
        <v>₹200 - ₹500</v>
      </c>
      <c r="J877" s="7">
        <v>1949</v>
      </c>
      <c r="K877" s="7">
        <f>(Amazon[[#This Row],[actual_price]]-Amazon[[#This Row],[discounted_price]])/Amazon[[#This Row],[actual_price]]*100</f>
        <v>79.579271421241657</v>
      </c>
      <c r="L877" s="8">
        <v>0.8</v>
      </c>
      <c r="M8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77" s="8" t="str">
        <f>IF(Amazon[[#This Row],[discount_percentage]]&gt;=50%,"Yes", "NO")</f>
        <v>Yes</v>
      </c>
      <c r="O877" s="5">
        <v>4</v>
      </c>
      <c r="P877" s="6">
        <v>75</v>
      </c>
      <c r="Q877" s="6">
        <f>AVERAGE(Amazon[[#This Row],[rating]]+Amazon[[#This Row],[rating_count]]/1000)</f>
        <v>4.0750000000000002</v>
      </c>
      <c r="R877" s="6">
        <f>Amazon[[#This Row],[actual_price]]*Amazon[[#This Row],[rating_count]]</f>
        <v>146175</v>
      </c>
    </row>
    <row r="878" spans="1:18">
      <c r="A878" s="5" t="s">
        <v>1880</v>
      </c>
      <c r="B878" s="5" t="s">
        <v>1881</v>
      </c>
      <c r="C878" s="5" t="s">
        <v>1607</v>
      </c>
      <c r="D878" s="5" t="s">
        <v>2941</v>
      </c>
      <c r="E878" s="5" t="s">
        <v>2942</v>
      </c>
      <c r="F878" s="5" t="s">
        <v>2993</v>
      </c>
      <c r="G878" s="5" t="s">
        <v>3072</v>
      </c>
      <c r="H878" s="5">
        <v>770</v>
      </c>
      <c r="I878" s="5" t="str">
        <f>IF(Amazon[[#This Row],[discounted_price]]&lt;200,"&lt;₹200",IF(OR(Amazon[[#This Row],[discounted_price]]=200,Amazon[[#This Row],[discounted_price]]&lt;=500),"₹200 - ₹500","&gt;₹500"))</f>
        <v>&gt;₹500</v>
      </c>
      <c r="J878" s="7">
        <v>1547</v>
      </c>
      <c r="K878" s="7">
        <f>(Amazon[[#This Row],[actual_price]]-Amazon[[#This Row],[discounted_price]])/Amazon[[#This Row],[actual_price]]*100</f>
        <v>50.226244343891402</v>
      </c>
      <c r="L878" s="8">
        <v>0.5</v>
      </c>
      <c r="M8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78" s="8" t="str">
        <f>IF(Amazon[[#This Row],[discount_percentage]]&gt;=50%,"Yes", "NO")</f>
        <v>Yes</v>
      </c>
      <c r="O878" s="5">
        <v>4.3</v>
      </c>
      <c r="P878" s="6">
        <v>2585</v>
      </c>
      <c r="Q878" s="6">
        <f>AVERAGE(Amazon[[#This Row],[rating]]+Amazon[[#This Row],[rating_count]]/1000)</f>
        <v>6.8849999999999998</v>
      </c>
      <c r="R878" s="6">
        <f>Amazon[[#This Row],[actual_price]]*Amazon[[#This Row],[rating_count]]</f>
        <v>3998995</v>
      </c>
    </row>
    <row r="879" spans="1:18">
      <c r="A879" s="5" t="s">
        <v>1882</v>
      </c>
      <c r="B879" s="5" t="s">
        <v>1883</v>
      </c>
      <c r="C879" s="5" t="s">
        <v>830</v>
      </c>
      <c r="D879" s="5" t="s">
        <v>2948</v>
      </c>
      <c r="E879" s="5" t="s">
        <v>2971</v>
      </c>
      <c r="F879" s="5" t="s">
        <v>2972</v>
      </c>
      <c r="G879" s="5" t="s">
        <v>2985</v>
      </c>
      <c r="H879" s="5">
        <v>279</v>
      </c>
      <c r="I879" s="5" t="str">
        <f>IF(Amazon[[#This Row],[discounted_price]]&lt;200,"&lt;₹200",IF(OR(Amazon[[#This Row],[discounted_price]]=200,Amazon[[#This Row],[discounted_price]]&lt;=500),"₹200 - ₹500","&gt;₹500"))</f>
        <v>₹200 - ₹500</v>
      </c>
      <c r="J879" s="7">
        <v>1299</v>
      </c>
      <c r="K879" s="7">
        <f>(Amazon[[#This Row],[actual_price]]-Amazon[[#This Row],[discounted_price]])/Amazon[[#This Row],[actual_price]]*100</f>
        <v>78.52193995381063</v>
      </c>
      <c r="L879" s="8">
        <v>0.79</v>
      </c>
      <c r="M8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79" s="8" t="str">
        <f>IF(Amazon[[#This Row],[discount_percentage]]&gt;=50%,"Yes", "NO")</f>
        <v>Yes</v>
      </c>
      <c r="O879" s="5">
        <v>4</v>
      </c>
      <c r="P879" s="6">
        <v>5072</v>
      </c>
      <c r="Q879" s="6">
        <f>AVERAGE(Amazon[[#This Row],[rating]]+Amazon[[#This Row],[rating_count]]/1000)</f>
        <v>9.0719999999999992</v>
      </c>
      <c r="R879" s="6">
        <f>Amazon[[#This Row],[actual_price]]*Amazon[[#This Row],[rating_count]]</f>
        <v>6588528</v>
      </c>
    </row>
    <row r="880" spans="1:18">
      <c r="A880" s="5" t="s">
        <v>1884</v>
      </c>
      <c r="B880" s="5" t="s">
        <v>1885</v>
      </c>
      <c r="C880" s="5" t="s">
        <v>1886</v>
      </c>
      <c r="D880" s="5" t="s">
        <v>3065</v>
      </c>
      <c r="E880" s="5" t="s">
        <v>3066</v>
      </c>
      <c r="F880" s="5" t="s">
        <v>3098</v>
      </c>
      <c r="H880" s="5">
        <v>249</v>
      </c>
      <c r="I880" s="5" t="str">
        <f>IF(Amazon[[#This Row],[discounted_price]]&lt;200,"&lt;₹200",IF(OR(Amazon[[#This Row],[discounted_price]]=200,Amazon[[#This Row],[discounted_price]]&lt;=500),"₹200 - ₹500","&gt;₹500"))</f>
        <v>₹200 - ₹500</v>
      </c>
      <c r="J880" s="5">
        <v>599</v>
      </c>
      <c r="K880" s="7">
        <f>(Amazon[[#This Row],[actual_price]]-Amazon[[#This Row],[discounted_price]])/Amazon[[#This Row],[actual_price]]*100</f>
        <v>58.430717863105173</v>
      </c>
      <c r="L880" s="8">
        <v>0.57999999999999996</v>
      </c>
      <c r="M8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80" s="8" t="str">
        <f>IF(Amazon[[#This Row],[discount_percentage]]&gt;=50%,"Yes", "NO")</f>
        <v>Yes</v>
      </c>
      <c r="O880" s="5">
        <v>4.5</v>
      </c>
      <c r="P880" s="6">
        <v>5985</v>
      </c>
      <c r="Q880" s="6">
        <f>AVERAGE(Amazon[[#This Row],[rating]]+Amazon[[#This Row],[rating_count]]/1000)</f>
        <v>10.484999999999999</v>
      </c>
      <c r="R880" s="6">
        <f>Amazon[[#This Row],[actual_price]]*Amazon[[#This Row],[rating_count]]</f>
        <v>3585015</v>
      </c>
    </row>
    <row r="881" spans="1:18">
      <c r="A881" s="5" t="s">
        <v>1887</v>
      </c>
      <c r="B881" s="5" t="s">
        <v>1888</v>
      </c>
      <c r="C881" s="5" t="s">
        <v>1889</v>
      </c>
      <c r="D881" s="5" t="s">
        <v>3012</v>
      </c>
      <c r="E881" s="5" t="s">
        <v>3013</v>
      </c>
      <c r="F881" s="5" t="s">
        <v>3031</v>
      </c>
      <c r="H881" s="5">
        <v>230</v>
      </c>
      <c r="I881" s="5" t="str">
        <f>IF(Amazon[[#This Row],[discounted_price]]&lt;200,"&lt;₹200",IF(OR(Amazon[[#This Row],[discounted_price]]=200,Amazon[[#This Row],[discounted_price]]&lt;=500),"₹200 - ₹500","&gt;₹500"))</f>
        <v>₹200 - ₹500</v>
      </c>
      <c r="J881" s="5">
        <v>230</v>
      </c>
      <c r="K881" s="7">
        <f>(Amazon[[#This Row],[actual_price]]-Amazon[[#This Row],[discounted_price]])/Amazon[[#This Row],[actual_price]]*100</f>
        <v>0</v>
      </c>
      <c r="L881" s="8">
        <v>0</v>
      </c>
      <c r="M8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81" s="8" t="str">
        <f>IF(Amazon[[#This Row],[discount_percentage]]&gt;=50%,"Yes", "NO")</f>
        <v>NO</v>
      </c>
      <c r="O881" s="5">
        <v>4.5</v>
      </c>
      <c r="P881" s="6">
        <v>9427</v>
      </c>
      <c r="Q881" s="6">
        <f>AVERAGE(Amazon[[#This Row],[rating]]+Amazon[[#This Row],[rating_count]]/1000)</f>
        <v>13.927</v>
      </c>
      <c r="R881" s="6">
        <f>Amazon[[#This Row],[actual_price]]*Amazon[[#This Row],[rating_count]]</f>
        <v>2168210</v>
      </c>
    </row>
    <row r="882" spans="1:18">
      <c r="A882" s="5" t="s">
        <v>1890</v>
      </c>
      <c r="B882" s="5" t="s">
        <v>1891</v>
      </c>
      <c r="C882" s="5" t="s">
        <v>1263</v>
      </c>
      <c r="D882" s="5" t="s">
        <v>2941</v>
      </c>
      <c r="E882" s="5" t="s">
        <v>2942</v>
      </c>
      <c r="F882" s="5" t="s">
        <v>3029</v>
      </c>
      <c r="G882" s="5" t="s">
        <v>3030</v>
      </c>
      <c r="H882" s="5">
        <v>599</v>
      </c>
      <c r="I882" s="5" t="str">
        <f>IF(Amazon[[#This Row],[discounted_price]]&lt;200,"&lt;₹200",IF(OR(Amazon[[#This Row],[discounted_price]]=200,Amazon[[#This Row],[discounted_price]]&lt;=500),"₹200 - ₹500","&gt;₹500"))</f>
        <v>&gt;₹500</v>
      </c>
      <c r="J882" s="5">
        <v>700</v>
      </c>
      <c r="K882" s="7">
        <f>(Amazon[[#This Row],[actual_price]]-Amazon[[#This Row],[discounted_price]])/Amazon[[#This Row],[actual_price]]*100</f>
        <v>14.428571428571429</v>
      </c>
      <c r="L882" s="8">
        <v>0.14000000000000001</v>
      </c>
      <c r="M8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882" s="8" t="str">
        <f>IF(Amazon[[#This Row],[discount_percentage]]&gt;=50%,"Yes", "NO")</f>
        <v>NO</v>
      </c>
      <c r="O882" s="5">
        <v>4.3</v>
      </c>
      <c r="P882" s="6">
        <v>2301</v>
      </c>
      <c r="Q882" s="6">
        <f>AVERAGE(Amazon[[#This Row],[rating]]+Amazon[[#This Row],[rating_count]]/1000)</f>
        <v>6.601</v>
      </c>
      <c r="R882" s="6">
        <f>Amazon[[#This Row],[actual_price]]*Amazon[[#This Row],[rating_count]]</f>
        <v>1610700</v>
      </c>
    </row>
    <row r="883" spans="1:18">
      <c r="A883" s="5" t="s">
        <v>1892</v>
      </c>
      <c r="B883" s="5" t="s">
        <v>1893</v>
      </c>
      <c r="C883" s="5" t="s">
        <v>1894</v>
      </c>
      <c r="D883" s="5" t="s">
        <v>2941</v>
      </c>
      <c r="E883" s="5" t="s">
        <v>3025</v>
      </c>
      <c r="F883" s="5" t="s">
        <v>3026</v>
      </c>
      <c r="G883" s="5" t="s">
        <v>3099</v>
      </c>
      <c r="H883" s="5">
        <v>598</v>
      </c>
      <c r="I883" s="5" t="str">
        <f>IF(Amazon[[#This Row],[discounted_price]]&lt;200,"&lt;₹200",IF(OR(Amazon[[#This Row],[discounted_price]]=200,Amazon[[#This Row],[discounted_price]]&lt;=500),"₹200 - ₹500","&gt;₹500"))</f>
        <v>&gt;₹500</v>
      </c>
      <c r="J883" s="7">
        <v>1150</v>
      </c>
      <c r="K883" s="7">
        <f>(Amazon[[#This Row],[actual_price]]-Amazon[[#This Row],[discounted_price]])/Amazon[[#This Row],[actual_price]]*100</f>
        <v>48</v>
      </c>
      <c r="L883" s="8">
        <v>0.48</v>
      </c>
      <c r="M8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83" s="8" t="str">
        <f>IF(Amazon[[#This Row],[discount_percentage]]&gt;=50%,"Yes", "NO")</f>
        <v>NO</v>
      </c>
      <c r="O883" s="5">
        <v>4.0999999999999996</v>
      </c>
      <c r="P883" s="6">
        <v>2535</v>
      </c>
      <c r="Q883" s="6">
        <f>AVERAGE(Amazon[[#This Row],[rating]]+Amazon[[#This Row],[rating_count]]/1000)</f>
        <v>6.6349999999999998</v>
      </c>
      <c r="R883" s="6">
        <f>Amazon[[#This Row],[actual_price]]*Amazon[[#This Row],[rating_count]]</f>
        <v>2915250</v>
      </c>
    </row>
    <row r="884" spans="1:18">
      <c r="A884" s="5" t="s">
        <v>1895</v>
      </c>
      <c r="B884" s="5" t="s">
        <v>1896</v>
      </c>
      <c r="C884" s="5" t="s">
        <v>1405</v>
      </c>
      <c r="D884" s="5" t="s">
        <v>2941</v>
      </c>
      <c r="E884" s="5" t="s">
        <v>2942</v>
      </c>
      <c r="F884" s="5" t="s">
        <v>3049</v>
      </c>
      <c r="G884" s="5" t="s">
        <v>2989</v>
      </c>
      <c r="H884" s="5">
        <v>399</v>
      </c>
      <c r="I884" s="5" t="str">
        <f>IF(Amazon[[#This Row],[discounted_price]]&lt;200,"&lt;₹200",IF(OR(Amazon[[#This Row],[discounted_price]]=200,Amazon[[#This Row],[discounted_price]]&lt;=500),"₹200 - ₹500","&gt;₹500"))</f>
        <v>₹200 - ₹500</v>
      </c>
      <c r="J884" s="7">
        <v>1499</v>
      </c>
      <c r="K884" s="7">
        <f>(Amazon[[#This Row],[actual_price]]-Amazon[[#This Row],[discounted_price]])/Amazon[[#This Row],[actual_price]]*100</f>
        <v>73.382254836557706</v>
      </c>
      <c r="L884" s="8">
        <v>0.73</v>
      </c>
      <c r="M8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84" s="8" t="str">
        <f>IF(Amazon[[#This Row],[discount_percentage]]&gt;=50%,"Yes", "NO")</f>
        <v>Yes</v>
      </c>
      <c r="O884" s="5">
        <v>4</v>
      </c>
      <c r="P884" s="6">
        <v>691</v>
      </c>
      <c r="Q884" s="6">
        <f>AVERAGE(Amazon[[#This Row],[rating]]+Amazon[[#This Row],[rating_count]]/1000)</f>
        <v>4.6909999999999998</v>
      </c>
      <c r="R884" s="6">
        <f>Amazon[[#This Row],[actual_price]]*Amazon[[#This Row],[rating_count]]</f>
        <v>1035809</v>
      </c>
    </row>
    <row r="885" spans="1:18">
      <c r="A885" s="5" t="s">
        <v>1897</v>
      </c>
      <c r="B885" s="5" t="s">
        <v>1898</v>
      </c>
      <c r="C885" s="5" t="s">
        <v>1169</v>
      </c>
      <c r="D885" s="5" t="s">
        <v>2941</v>
      </c>
      <c r="E885" s="5" t="s">
        <v>2942</v>
      </c>
      <c r="F885" s="5" t="s">
        <v>2993</v>
      </c>
      <c r="G885" s="5" t="s">
        <v>3000</v>
      </c>
      <c r="H885" s="5">
        <v>499</v>
      </c>
      <c r="I885" s="5" t="str">
        <f>IF(Amazon[[#This Row],[discounted_price]]&lt;200,"&lt;₹200",IF(OR(Amazon[[#This Row],[discounted_price]]=200,Amazon[[#This Row],[discounted_price]]&lt;=500),"₹200 - ₹500","&gt;₹500"))</f>
        <v>₹200 - ₹500</v>
      </c>
      <c r="J885" s="7">
        <v>1299</v>
      </c>
      <c r="K885" s="7">
        <f>(Amazon[[#This Row],[actual_price]]-Amazon[[#This Row],[discounted_price]])/Amazon[[#This Row],[actual_price]]*100</f>
        <v>61.585835257890686</v>
      </c>
      <c r="L885" s="8">
        <v>0.62</v>
      </c>
      <c r="M8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85" s="8" t="str">
        <f>IF(Amazon[[#This Row],[discount_percentage]]&gt;=50%,"Yes", "NO")</f>
        <v>Yes</v>
      </c>
      <c r="O885" s="5">
        <v>4.0999999999999996</v>
      </c>
      <c r="P885" s="6">
        <v>2740</v>
      </c>
      <c r="Q885" s="6">
        <f>AVERAGE(Amazon[[#This Row],[rating]]+Amazon[[#This Row],[rating_count]]/1000)</f>
        <v>6.84</v>
      </c>
      <c r="R885" s="6">
        <f>Amazon[[#This Row],[actual_price]]*Amazon[[#This Row],[rating_count]]</f>
        <v>3559260</v>
      </c>
    </row>
    <row r="886" spans="1:18">
      <c r="A886" s="5" t="s">
        <v>1899</v>
      </c>
      <c r="B886" s="5" t="s">
        <v>1900</v>
      </c>
      <c r="C886" s="5" t="s">
        <v>1161</v>
      </c>
      <c r="D886" s="5" t="s">
        <v>2941</v>
      </c>
      <c r="E886" s="5" t="s">
        <v>2942</v>
      </c>
      <c r="F886" s="5" t="s">
        <v>2997</v>
      </c>
      <c r="G886" s="5" t="s">
        <v>2998</v>
      </c>
      <c r="H886" s="5">
        <v>579</v>
      </c>
      <c r="I886" s="5" t="str">
        <f>IF(Amazon[[#This Row],[discounted_price]]&lt;200,"&lt;₹200",IF(OR(Amazon[[#This Row],[discounted_price]]=200,Amazon[[#This Row],[discounted_price]]&lt;=500),"₹200 - ₹500","&gt;₹500"))</f>
        <v>&gt;₹500</v>
      </c>
      <c r="J886" s="7">
        <v>1090</v>
      </c>
      <c r="K886" s="7">
        <f>(Amazon[[#This Row],[actual_price]]-Amazon[[#This Row],[discounted_price]])/Amazon[[#This Row],[actual_price]]*100</f>
        <v>46.88073394495413</v>
      </c>
      <c r="L886" s="8">
        <v>0.47</v>
      </c>
      <c r="M8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86" s="8" t="str">
        <f>IF(Amazon[[#This Row],[discount_percentage]]&gt;=50%,"Yes", "NO")</f>
        <v>NO</v>
      </c>
      <c r="O886" s="5">
        <v>4.4000000000000004</v>
      </c>
      <c r="P886" s="6">
        <v>3482</v>
      </c>
      <c r="Q886" s="6">
        <f>AVERAGE(Amazon[[#This Row],[rating]]+Amazon[[#This Row],[rating_count]]/1000)</f>
        <v>7.8820000000000006</v>
      </c>
      <c r="R886" s="6">
        <f>Amazon[[#This Row],[actual_price]]*Amazon[[#This Row],[rating_count]]</f>
        <v>3795380</v>
      </c>
    </row>
    <row r="887" spans="1:18">
      <c r="A887" s="5" t="s">
        <v>1901</v>
      </c>
      <c r="B887" s="5" t="s">
        <v>1902</v>
      </c>
      <c r="C887" s="5" t="s">
        <v>1903</v>
      </c>
      <c r="D887" s="5" t="s">
        <v>3008</v>
      </c>
      <c r="E887" s="5" t="s">
        <v>3009</v>
      </c>
      <c r="F887" s="5" t="s">
        <v>3010</v>
      </c>
      <c r="G887" s="5" t="s">
        <v>3011</v>
      </c>
      <c r="H887" s="5">
        <v>90</v>
      </c>
      <c r="I887" s="5" t="str">
        <f>IF(Amazon[[#This Row],[discounted_price]]&lt;200,"&lt;₹200",IF(OR(Amazon[[#This Row],[discounted_price]]=200,Amazon[[#This Row],[discounted_price]]&lt;=500),"₹200 - ₹500","&gt;₹500"))</f>
        <v>&lt;₹200</v>
      </c>
      <c r="J887" s="5">
        <v>100</v>
      </c>
      <c r="K887" s="7">
        <f>(Amazon[[#This Row],[actual_price]]-Amazon[[#This Row],[discounted_price]])/Amazon[[#This Row],[actual_price]]*100</f>
        <v>10</v>
      </c>
      <c r="L887" s="8">
        <v>0.1</v>
      </c>
      <c r="M8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87" s="8" t="str">
        <f>IF(Amazon[[#This Row],[discount_percentage]]&gt;=50%,"Yes", "NO")</f>
        <v>NO</v>
      </c>
      <c r="O887" s="5">
        <v>4.0999999999999996</v>
      </c>
      <c r="P887" s="6">
        <v>6199</v>
      </c>
      <c r="Q887" s="6">
        <f>AVERAGE(Amazon[[#This Row],[rating]]+Amazon[[#This Row],[rating_count]]/1000)</f>
        <v>10.298999999999999</v>
      </c>
      <c r="R887" s="6">
        <f>Amazon[[#This Row],[actual_price]]*Amazon[[#This Row],[rating_count]]</f>
        <v>619900</v>
      </c>
    </row>
    <row r="888" spans="1:18">
      <c r="A888" s="5" t="s">
        <v>1904</v>
      </c>
      <c r="B888" s="5" t="s">
        <v>1905</v>
      </c>
      <c r="C888" s="5" t="s">
        <v>1169</v>
      </c>
      <c r="D888" s="5" t="s">
        <v>2941</v>
      </c>
      <c r="E888" s="5" t="s">
        <v>2942</v>
      </c>
      <c r="F888" s="5" t="s">
        <v>2993</v>
      </c>
      <c r="G888" s="5" t="s">
        <v>3000</v>
      </c>
      <c r="H888" s="5">
        <v>899</v>
      </c>
      <c r="I888" s="5" t="str">
        <f>IF(Amazon[[#This Row],[discounted_price]]&lt;200,"&lt;₹200",IF(OR(Amazon[[#This Row],[discounted_price]]=200,Amazon[[#This Row],[discounted_price]]&lt;=500),"₹200 - ₹500","&gt;₹500"))</f>
        <v>&gt;₹500</v>
      </c>
      <c r="J888" s="7">
        <v>1999</v>
      </c>
      <c r="K888" s="7">
        <f>(Amazon[[#This Row],[actual_price]]-Amazon[[#This Row],[discounted_price]])/Amazon[[#This Row],[actual_price]]*100</f>
        <v>55.027513756878442</v>
      </c>
      <c r="L888" s="8">
        <v>0.55000000000000004</v>
      </c>
      <c r="M8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88" s="8" t="str">
        <f>IF(Amazon[[#This Row],[discount_percentage]]&gt;=50%,"Yes", "NO")</f>
        <v>Yes</v>
      </c>
      <c r="O888" s="5">
        <v>4.4000000000000004</v>
      </c>
      <c r="P888" s="6">
        <v>1667</v>
      </c>
      <c r="Q888" s="6">
        <f>AVERAGE(Amazon[[#This Row],[rating]]+Amazon[[#This Row],[rating_count]]/1000)</f>
        <v>6.0670000000000002</v>
      </c>
      <c r="R888" s="6">
        <f>Amazon[[#This Row],[actual_price]]*Amazon[[#This Row],[rating_count]]</f>
        <v>3332333</v>
      </c>
    </row>
    <row r="889" spans="1:18">
      <c r="A889" s="5" t="s">
        <v>1906</v>
      </c>
      <c r="B889" s="5" t="s">
        <v>1907</v>
      </c>
      <c r="C889" s="5" t="s">
        <v>1748</v>
      </c>
      <c r="D889" s="5" t="s">
        <v>2941</v>
      </c>
      <c r="E889" s="5" t="s">
        <v>2942</v>
      </c>
      <c r="F889" s="5" t="s">
        <v>3029</v>
      </c>
      <c r="G889" s="5" t="s">
        <v>3081</v>
      </c>
      <c r="H889" s="7">
        <v>1149</v>
      </c>
      <c r="I889" s="7" t="str">
        <f>IF(Amazon[[#This Row],[discounted_price]]&lt;200,"&lt;₹200",IF(OR(Amazon[[#This Row],[discounted_price]]=200,Amazon[[#This Row],[discounted_price]]&lt;=500),"₹200 - ₹500","&gt;₹500"))</f>
        <v>&gt;₹500</v>
      </c>
      <c r="J889" s="7">
        <v>1800</v>
      </c>
      <c r="K889" s="7">
        <f>(Amazon[[#This Row],[actual_price]]-Amazon[[#This Row],[discounted_price]])/Amazon[[#This Row],[actual_price]]*100</f>
        <v>36.166666666666671</v>
      </c>
      <c r="L889" s="8">
        <v>0.36</v>
      </c>
      <c r="M8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889" s="8" t="str">
        <f>IF(Amazon[[#This Row],[discount_percentage]]&gt;=50%,"Yes", "NO")</f>
        <v>NO</v>
      </c>
      <c r="O889" s="5">
        <v>4.3</v>
      </c>
      <c r="P889" s="6">
        <v>4723</v>
      </c>
      <c r="Q889" s="6">
        <f>AVERAGE(Amazon[[#This Row],[rating]]+Amazon[[#This Row],[rating_count]]/1000)</f>
        <v>9.0229999999999997</v>
      </c>
      <c r="R889" s="6">
        <f>Amazon[[#This Row],[actual_price]]*Amazon[[#This Row],[rating_count]]</f>
        <v>8501400</v>
      </c>
    </row>
    <row r="890" spans="1:18">
      <c r="A890" s="5" t="s">
        <v>1908</v>
      </c>
      <c r="B890" s="5" t="s">
        <v>1909</v>
      </c>
      <c r="C890" s="5" t="s">
        <v>1451</v>
      </c>
      <c r="D890" s="5" t="s">
        <v>2941</v>
      </c>
      <c r="E890" s="5" t="s">
        <v>2942</v>
      </c>
      <c r="F890" s="5" t="s">
        <v>2993</v>
      </c>
      <c r="G890" s="5" t="s">
        <v>3056</v>
      </c>
      <c r="H890" s="5">
        <v>249</v>
      </c>
      <c r="I890" s="5" t="str">
        <f>IF(Amazon[[#This Row],[discounted_price]]&lt;200,"&lt;₹200",IF(OR(Amazon[[#This Row],[discounted_price]]=200,Amazon[[#This Row],[discounted_price]]&lt;=500),"₹200 - ₹500","&gt;₹500"))</f>
        <v>₹200 - ₹500</v>
      </c>
      <c r="J890" s="5">
        <v>499</v>
      </c>
      <c r="K890" s="7">
        <f>(Amazon[[#This Row],[actual_price]]-Amazon[[#This Row],[discounted_price]])/Amazon[[#This Row],[actual_price]]*100</f>
        <v>50.100200400801597</v>
      </c>
      <c r="L890" s="8">
        <v>0.5</v>
      </c>
      <c r="M8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890" s="8" t="str">
        <f>IF(Amazon[[#This Row],[discount_percentage]]&gt;=50%,"Yes", "NO")</f>
        <v>Yes</v>
      </c>
      <c r="O890" s="5">
        <v>4.2</v>
      </c>
      <c r="P890" s="6">
        <v>22860</v>
      </c>
      <c r="Q890" s="6">
        <f>AVERAGE(Amazon[[#This Row],[rating]]+Amazon[[#This Row],[rating_count]]/1000)</f>
        <v>27.06</v>
      </c>
      <c r="R890" s="6">
        <f>Amazon[[#This Row],[actual_price]]*Amazon[[#This Row],[rating_count]]</f>
        <v>11407140</v>
      </c>
    </row>
    <row r="891" spans="1:18">
      <c r="A891" s="5" t="s">
        <v>1910</v>
      </c>
      <c r="B891" s="5" t="s">
        <v>1911</v>
      </c>
      <c r="C891" s="5" t="s">
        <v>1370</v>
      </c>
      <c r="D891" s="5" t="s">
        <v>2941</v>
      </c>
      <c r="E891" s="5" t="s">
        <v>2942</v>
      </c>
      <c r="F891" s="5" t="s">
        <v>3044</v>
      </c>
      <c r="G891" s="5" t="s">
        <v>3045</v>
      </c>
      <c r="H891" s="5">
        <v>39</v>
      </c>
      <c r="I891" s="5" t="str">
        <f>IF(Amazon[[#This Row],[discounted_price]]&lt;200,"&lt;₹200",IF(OR(Amazon[[#This Row],[discounted_price]]=200,Amazon[[#This Row],[discounted_price]]&lt;=500),"₹200 - ₹500","&gt;₹500"))</f>
        <v>&lt;₹200</v>
      </c>
      <c r="J891" s="5">
        <v>39</v>
      </c>
      <c r="K891" s="7">
        <f>(Amazon[[#This Row],[actual_price]]-Amazon[[#This Row],[discounted_price]])/Amazon[[#This Row],[actual_price]]*100</f>
        <v>0</v>
      </c>
      <c r="L891" s="8">
        <v>0</v>
      </c>
      <c r="M8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91" s="8" t="str">
        <f>IF(Amazon[[#This Row],[discount_percentage]]&gt;=50%,"Yes", "NO")</f>
        <v>NO</v>
      </c>
      <c r="O891" s="5">
        <v>3.6</v>
      </c>
      <c r="P891" s="6">
        <v>13572</v>
      </c>
      <c r="Q891" s="6">
        <f>AVERAGE(Amazon[[#This Row],[rating]]+Amazon[[#This Row],[rating_count]]/1000)</f>
        <v>17.172000000000001</v>
      </c>
      <c r="R891" s="6">
        <f>Amazon[[#This Row],[actual_price]]*Amazon[[#This Row],[rating_count]]</f>
        <v>529308</v>
      </c>
    </row>
    <row r="892" spans="1:18">
      <c r="A892" s="5" t="s">
        <v>1912</v>
      </c>
      <c r="B892" s="5" t="s">
        <v>1913</v>
      </c>
      <c r="C892" s="5" t="s">
        <v>1239</v>
      </c>
      <c r="D892" s="5" t="s">
        <v>2941</v>
      </c>
      <c r="E892" s="5" t="s">
        <v>2945</v>
      </c>
      <c r="F892" s="5" t="s">
        <v>3024</v>
      </c>
      <c r="H892" s="7">
        <v>1599</v>
      </c>
      <c r="I892" s="7" t="str">
        <f>IF(Amazon[[#This Row],[discounted_price]]&lt;200,"&lt;₹200",IF(OR(Amazon[[#This Row],[discounted_price]]=200,Amazon[[#This Row],[discounted_price]]&lt;=500),"₹200 - ₹500","&gt;₹500"))</f>
        <v>&gt;₹500</v>
      </c>
      <c r="J892" s="7">
        <v>3599</v>
      </c>
      <c r="K892" s="7">
        <f>(Amazon[[#This Row],[actual_price]]-Amazon[[#This Row],[discounted_price]])/Amazon[[#This Row],[actual_price]]*100</f>
        <v>55.57099194220617</v>
      </c>
      <c r="L892" s="8">
        <v>0.56000000000000005</v>
      </c>
      <c r="M8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92" s="8" t="str">
        <f>IF(Amazon[[#This Row],[discount_percentage]]&gt;=50%,"Yes", "NO")</f>
        <v>Yes</v>
      </c>
      <c r="O892" s="5">
        <v>4.2</v>
      </c>
      <c r="P892" s="6">
        <v>16182</v>
      </c>
      <c r="Q892" s="6">
        <f>AVERAGE(Amazon[[#This Row],[rating]]+Amazon[[#This Row],[rating_count]]/1000)</f>
        <v>20.381999999999998</v>
      </c>
      <c r="R892" s="6">
        <f>Amazon[[#This Row],[actual_price]]*Amazon[[#This Row],[rating_count]]</f>
        <v>58239018</v>
      </c>
    </row>
    <row r="893" spans="1:18">
      <c r="A893" s="5" t="s">
        <v>1914</v>
      </c>
      <c r="B893" s="5" t="s">
        <v>1915</v>
      </c>
      <c r="C893" s="5" t="s">
        <v>1305</v>
      </c>
      <c r="D893" s="5" t="s">
        <v>2948</v>
      </c>
      <c r="E893" s="5" t="s">
        <v>2956</v>
      </c>
      <c r="F893" s="5" t="s">
        <v>2966</v>
      </c>
      <c r="G893" s="5" t="s">
        <v>3038</v>
      </c>
      <c r="H893" s="7">
        <v>1199</v>
      </c>
      <c r="I893" s="7" t="str">
        <f>IF(Amazon[[#This Row],[discounted_price]]&lt;200,"&lt;₹200",IF(OR(Amazon[[#This Row],[discounted_price]]=200,Amazon[[#This Row],[discounted_price]]&lt;=500),"₹200 - ₹500","&gt;₹500"))</f>
        <v>&gt;₹500</v>
      </c>
      <c r="J893" s="7">
        <v>3990</v>
      </c>
      <c r="K893" s="7">
        <f>(Amazon[[#This Row],[actual_price]]-Amazon[[#This Row],[discounted_price]])/Amazon[[#This Row],[actual_price]]*100</f>
        <v>69.949874686716797</v>
      </c>
      <c r="L893" s="8">
        <v>0.7</v>
      </c>
      <c r="M8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893" s="8" t="str">
        <f>IF(Amazon[[#This Row],[discount_percentage]]&gt;=50%,"Yes", "NO")</f>
        <v>Yes</v>
      </c>
      <c r="O893" s="5">
        <v>4.2</v>
      </c>
      <c r="P893" s="6">
        <v>2908</v>
      </c>
      <c r="Q893" s="6">
        <f>AVERAGE(Amazon[[#This Row],[rating]]+Amazon[[#This Row],[rating_count]]/1000)</f>
        <v>7.1080000000000005</v>
      </c>
      <c r="R893" s="6">
        <f>Amazon[[#This Row],[actual_price]]*Amazon[[#This Row],[rating_count]]</f>
        <v>11602920</v>
      </c>
    </row>
    <row r="894" spans="1:18">
      <c r="A894" s="5" t="s">
        <v>1916</v>
      </c>
      <c r="B894" s="5" t="s">
        <v>1917</v>
      </c>
      <c r="C894" s="5" t="s">
        <v>1161</v>
      </c>
      <c r="D894" s="5" t="s">
        <v>2941</v>
      </c>
      <c r="E894" s="5" t="s">
        <v>2942</v>
      </c>
      <c r="F894" s="5" t="s">
        <v>2997</v>
      </c>
      <c r="G894" s="5" t="s">
        <v>2998</v>
      </c>
      <c r="H894" s="7">
        <v>1099</v>
      </c>
      <c r="I894" s="7" t="str">
        <f>IF(Amazon[[#This Row],[discounted_price]]&lt;200,"&lt;₹200",IF(OR(Amazon[[#This Row],[discounted_price]]=200,Amazon[[#This Row],[discounted_price]]&lt;=500),"₹200 - ₹500","&gt;₹500"))</f>
        <v>&gt;₹500</v>
      </c>
      <c r="J894" s="7">
        <v>1499</v>
      </c>
      <c r="K894" s="7">
        <f>(Amazon[[#This Row],[actual_price]]-Amazon[[#This Row],[discounted_price]])/Amazon[[#This Row],[actual_price]]*100</f>
        <v>26.684456304202804</v>
      </c>
      <c r="L894" s="8">
        <v>0.27</v>
      </c>
      <c r="M8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894" s="8" t="str">
        <f>IF(Amazon[[#This Row],[discount_percentage]]&gt;=50%,"Yes", "NO")</f>
        <v>NO</v>
      </c>
      <c r="O894" s="5">
        <v>4.2</v>
      </c>
      <c r="P894" s="6">
        <v>2375</v>
      </c>
      <c r="Q894" s="6">
        <f>AVERAGE(Amazon[[#This Row],[rating]]+Amazon[[#This Row],[rating_count]]/1000)</f>
        <v>6.5750000000000002</v>
      </c>
      <c r="R894" s="6">
        <f>Amazon[[#This Row],[actual_price]]*Amazon[[#This Row],[rating_count]]</f>
        <v>3560125</v>
      </c>
    </row>
    <row r="895" spans="1:18">
      <c r="A895" s="5" t="s">
        <v>1918</v>
      </c>
      <c r="B895" s="5" t="s">
        <v>1919</v>
      </c>
      <c r="C895" s="5" t="s">
        <v>1468</v>
      </c>
      <c r="D895" s="5" t="s">
        <v>3008</v>
      </c>
      <c r="E895" s="5" t="s">
        <v>3009</v>
      </c>
      <c r="F895" s="5" t="s">
        <v>3010</v>
      </c>
      <c r="G895" s="5" t="s">
        <v>3011</v>
      </c>
      <c r="H895" s="5">
        <v>120</v>
      </c>
      <c r="I895" s="5" t="str">
        <f>IF(Amazon[[#This Row],[discounted_price]]&lt;200,"&lt;₹200",IF(OR(Amazon[[#This Row],[discounted_price]]=200,Amazon[[#This Row],[discounted_price]]&lt;=500),"₹200 - ₹500","&gt;₹500"))</f>
        <v>&lt;₹200</v>
      </c>
      <c r="J895" s="5">
        <v>120</v>
      </c>
      <c r="K895" s="7">
        <f>(Amazon[[#This Row],[actual_price]]-Amazon[[#This Row],[discounted_price]])/Amazon[[#This Row],[actual_price]]*100</f>
        <v>0</v>
      </c>
      <c r="L895" s="8">
        <v>0</v>
      </c>
      <c r="M8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95" s="8" t="str">
        <f>IF(Amazon[[#This Row],[discount_percentage]]&gt;=50%,"Yes", "NO")</f>
        <v>NO</v>
      </c>
      <c r="O895" s="5">
        <v>4.5</v>
      </c>
      <c r="P895" s="6">
        <v>4951</v>
      </c>
      <c r="Q895" s="6">
        <f>AVERAGE(Amazon[[#This Row],[rating]]+Amazon[[#This Row],[rating_count]]/1000)</f>
        <v>9.4510000000000005</v>
      </c>
      <c r="R895" s="6">
        <f>Amazon[[#This Row],[actual_price]]*Amazon[[#This Row],[rating_count]]</f>
        <v>594120</v>
      </c>
    </row>
    <row r="896" spans="1:18">
      <c r="A896" s="5" t="s">
        <v>1920</v>
      </c>
      <c r="B896" s="5" t="s">
        <v>1921</v>
      </c>
      <c r="C896" s="5" t="s">
        <v>1748</v>
      </c>
      <c r="D896" s="5" t="s">
        <v>2941</v>
      </c>
      <c r="E896" s="5" t="s">
        <v>2942</v>
      </c>
      <c r="F896" s="5" t="s">
        <v>3029</v>
      </c>
      <c r="G896" s="5" t="s">
        <v>3081</v>
      </c>
      <c r="H896" s="7">
        <v>1519</v>
      </c>
      <c r="I896" s="7" t="str">
        <f>IF(Amazon[[#This Row],[discounted_price]]&lt;200,"&lt;₹200",IF(OR(Amazon[[#This Row],[discounted_price]]=200,Amazon[[#This Row],[discounted_price]]&lt;=500),"₹200 - ₹500","&gt;₹500"))</f>
        <v>&gt;₹500</v>
      </c>
      <c r="J896" s="7">
        <v>3499</v>
      </c>
      <c r="K896" s="7">
        <f>(Amazon[[#This Row],[actual_price]]-Amazon[[#This Row],[discounted_price]])/Amazon[[#This Row],[actual_price]]*100</f>
        <v>56.587596456130321</v>
      </c>
      <c r="L896" s="8">
        <v>0.56999999999999995</v>
      </c>
      <c r="M8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896" s="8" t="str">
        <f>IF(Amazon[[#This Row],[discount_percentage]]&gt;=50%,"Yes", "NO")</f>
        <v>Yes</v>
      </c>
      <c r="O896" s="5">
        <v>4.3</v>
      </c>
      <c r="P896" s="6">
        <v>408</v>
      </c>
      <c r="Q896" s="6">
        <f>AVERAGE(Amazon[[#This Row],[rating]]+Amazon[[#This Row],[rating_count]]/1000)</f>
        <v>4.7080000000000002</v>
      </c>
      <c r="R896" s="6">
        <f>Amazon[[#This Row],[actual_price]]*Amazon[[#This Row],[rating_count]]</f>
        <v>1427592</v>
      </c>
    </row>
    <row r="897" spans="1:18">
      <c r="A897" s="5" t="s">
        <v>1922</v>
      </c>
      <c r="B897" s="5" t="s">
        <v>1923</v>
      </c>
      <c r="C897" s="5" t="s">
        <v>1903</v>
      </c>
      <c r="D897" s="5" t="s">
        <v>3008</v>
      </c>
      <c r="E897" s="5" t="s">
        <v>3009</v>
      </c>
      <c r="F897" s="5" t="s">
        <v>3010</v>
      </c>
      <c r="G897" s="5" t="s">
        <v>3011</v>
      </c>
      <c r="H897" s="5">
        <v>420</v>
      </c>
      <c r="I897" s="5" t="str">
        <f>IF(Amazon[[#This Row],[discounted_price]]&lt;200,"&lt;₹200",IF(OR(Amazon[[#This Row],[discounted_price]]=200,Amazon[[#This Row],[discounted_price]]&lt;=500),"₹200 - ₹500","&gt;₹500"))</f>
        <v>₹200 - ₹500</v>
      </c>
      <c r="J897" s="5">
        <v>420</v>
      </c>
      <c r="K897" s="7">
        <f>(Amazon[[#This Row],[actual_price]]-Amazon[[#This Row],[discounted_price]])/Amazon[[#This Row],[actual_price]]*100</f>
        <v>0</v>
      </c>
      <c r="L897" s="8">
        <v>0</v>
      </c>
      <c r="M8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97" s="8" t="str">
        <f>IF(Amazon[[#This Row],[discount_percentage]]&gt;=50%,"Yes", "NO")</f>
        <v>NO</v>
      </c>
      <c r="O897" s="5">
        <v>4.2</v>
      </c>
      <c r="P897" s="6">
        <v>1926</v>
      </c>
      <c r="Q897" s="6">
        <f>AVERAGE(Amazon[[#This Row],[rating]]+Amazon[[#This Row],[rating_count]]/1000)</f>
        <v>6.1260000000000003</v>
      </c>
      <c r="R897" s="6">
        <f>Amazon[[#This Row],[actual_price]]*Amazon[[#This Row],[rating_count]]</f>
        <v>808920</v>
      </c>
    </row>
    <row r="898" spans="1:18">
      <c r="A898" s="5" t="s">
        <v>1924</v>
      </c>
      <c r="B898" s="5" t="s">
        <v>1925</v>
      </c>
      <c r="C898" s="5" t="s">
        <v>1926</v>
      </c>
      <c r="D898" s="5" t="s">
        <v>3008</v>
      </c>
      <c r="E898" s="5" t="s">
        <v>3009</v>
      </c>
      <c r="F898" s="5" t="s">
        <v>3010</v>
      </c>
      <c r="G898" s="5" t="s">
        <v>3011</v>
      </c>
      <c r="H898" s="5">
        <v>225</v>
      </c>
      <c r="I898" s="5" t="str">
        <f>IF(Amazon[[#This Row],[discounted_price]]&lt;200,"&lt;₹200",IF(OR(Amazon[[#This Row],[discounted_price]]=200,Amazon[[#This Row],[discounted_price]]&lt;=500),"₹200 - ₹500","&gt;₹500"))</f>
        <v>₹200 - ₹500</v>
      </c>
      <c r="J898" s="5">
        <v>225</v>
      </c>
      <c r="K898" s="7">
        <f>(Amazon[[#This Row],[actual_price]]-Amazon[[#This Row],[discounted_price]])/Amazon[[#This Row],[actual_price]]*100</f>
        <v>0</v>
      </c>
      <c r="L898" s="8">
        <v>0</v>
      </c>
      <c r="M8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898" s="8" t="str">
        <f>IF(Amazon[[#This Row],[discount_percentage]]&gt;=50%,"Yes", "NO")</f>
        <v>NO</v>
      </c>
      <c r="O898" s="5">
        <v>4.0999999999999996</v>
      </c>
      <c r="P898" s="6">
        <v>4798</v>
      </c>
      <c r="Q898" s="6">
        <f>AVERAGE(Amazon[[#This Row],[rating]]+Amazon[[#This Row],[rating_count]]/1000)</f>
        <v>8.8979999999999997</v>
      </c>
      <c r="R898" s="6">
        <f>Amazon[[#This Row],[actual_price]]*Amazon[[#This Row],[rating_count]]</f>
        <v>1079550</v>
      </c>
    </row>
    <row r="899" spans="1:18">
      <c r="A899" s="5" t="s">
        <v>1927</v>
      </c>
      <c r="B899" s="5" t="s">
        <v>1928</v>
      </c>
      <c r="C899" s="5" t="s">
        <v>1929</v>
      </c>
      <c r="D899" s="5" t="s">
        <v>2941</v>
      </c>
      <c r="E899" s="5" t="s">
        <v>2942</v>
      </c>
      <c r="F899" s="5" t="s">
        <v>3100</v>
      </c>
      <c r="G899" s="5" t="s">
        <v>3101</v>
      </c>
      <c r="H899" s="5">
        <v>199</v>
      </c>
      <c r="I899" s="5" t="str">
        <f>IF(Amazon[[#This Row],[discounted_price]]&lt;200,"&lt;₹200",IF(OR(Amazon[[#This Row],[discounted_price]]=200,Amazon[[#This Row],[discounted_price]]&lt;=500),"₹200 - ₹500","&gt;₹500"))</f>
        <v>&lt;₹200</v>
      </c>
      <c r="J899" s="5">
        <v>799</v>
      </c>
      <c r="K899" s="7">
        <f>(Amazon[[#This Row],[actual_price]]-Amazon[[#This Row],[discounted_price]])/Amazon[[#This Row],[actual_price]]*100</f>
        <v>75.093867334167712</v>
      </c>
      <c r="L899" s="8">
        <v>0.75</v>
      </c>
      <c r="M8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899" s="8" t="str">
        <f>IF(Amazon[[#This Row],[discount_percentage]]&gt;=50%,"Yes", "NO")</f>
        <v>Yes</v>
      </c>
      <c r="O899" s="5">
        <v>4.0999999999999996</v>
      </c>
      <c r="P899" s="6">
        <v>7333</v>
      </c>
      <c r="Q899" s="6">
        <f>AVERAGE(Amazon[[#This Row],[rating]]+Amazon[[#This Row],[rating_count]]/1000)</f>
        <v>11.433</v>
      </c>
      <c r="R899" s="6">
        <f>Amazon[[#This Row],[actual_price]]*Amazon[[#This Row],[rating_count]]</f>
        <v>5859067</v>
      </c>
    </row>
    <row r="900" spans="1:18">
      <c r="A900" s="5" t="s">
        <v>1930</v>
      </c>
      <c r="B900" s="5" t="s">
        <v>1931</v>
      </c>
      <c r="C900" s="5" t="s">
        <v>1775</v>
      </c>
      <c r="D900" s="5" t="s">
        <v>2941</v>
      </c>
      <c r="E900" s="5" t="s">
        <v>3025</v>
      </c>
      <c r="F900" s="5" t="s">
        <v>3079</v>
      </c>
      <c r="G900" s="5" t="s">
        <v>3084</v>
      </c>
      <c r="H900" s="7">
        <v>8349</v>
      </c>
      <c r="I900" s="7" t="str">
        <f>IF(Amazon[[#This Row],[discounted_price]]&lt;200,"&lt;₹200",IF(OR(Amazon[[#This Row],[discounted_price]]=200,Amazon[[#This Row],[discounted_price]]&lt;=500),"₹200 - ₹500","&gt;₹500"))</f>
        <v>&gt;₹500</v>
      </c>
      <c r="J900" s="7">
        <v>9625</v>
      </c>
      <c r="K900" s="7">
        <f>(Amazon[[#This Row],[actual_price]]-Amazon[[#This Row],[discounted_price]])/Amazon[[#This Row],[actual_price]]*100</f>
        <v>13.257142857142856</v>
      </c>
      <c r="L900" s="8">
        <v>0.13</v>
      </c>
      <c r="M9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900" s="8" t="str">
        <f>IF(Amazon[[#This Row],[discount_percentage]]&gt;=50%,"Yes", "NO")</f>
        <v>NO</v>
      </c>
      <c r="O900" s="5">
        <v>3.8</v>
      </c>
      <c r="P900" s="6">
        <v>3652</v>
      </c>
      <c r="Q900" s="6">
        <f>AVERAGE(Amazon[[#This Row],[rating]]+Amazon[[#This Row],[rating_count]]/1000)</f>
        <v>7.452</v>
      </c>
      <c r="R900" s="6">
        <f>Amazon[[#This Row],[actual_price]]*Amazon[[#This Row],[rating_count]]</f>
        <v>35150500</v>
      </c>
    </row>
    <row r="901" spans="1:18">
      <c r="A901" s="5" t="s">
        <v>1932</v>
      </c>
      <c r="B901" s="5" t="s">
        <v>1933</v>
      </c>
      <c r="C901" s="5" t="s">
        <v>1570</v>
      </c>
      <c r="D901" s="5" t="s">
        <v>2941</v>
      </c>
      <c r="E901" s="5" t="s">
        <v>3058</v>
      </c>
      <c r="F901" s="5" t="s">
        <v>3069</v>
      </c>
      <c r="H901" s="7">
        <v>3307</v>
      </c>
      <c r="I901" s="7" t="str">
        <f>IF(Amazon[[#This Row],[discounted_price]]&lt;200,"&lt;₹200",IF(OR(Amazon[[#This Row],[discounted_price]]=200,Amazon[[#This Row],[discounted_price]]&lt;=500),"₹200 - ₹500","&gt;₹500"))</f>
        <v>&gt;₹500</v>
      </c>
      <c r="J901" s="7">
        <v>6100</v>
      </c>
      <c r="K901" s="7">
        <f>(Amazon[[#This Row],[actual_price]]-Amazon[[#This Row],[discounted_price]])/Amazon[[#This Row],[actual_price]]*100</f>
        <v>45.786885245901637</v>
      </c>
      <c r="L901" s="8">
        <v>0.46</v>
      </c>
      <c r="M9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01" s="8" t="str">
        <f>IF(Amazon[[#This Row],[discount_percentage]]&gt;=50%,"Yes", "NO")</f>
        <v>NO</v>
      </c>
      <c r="O901" s="5">
        <v>4.3</v>
      </c>
      <c r="P901" s="6">
        <v>2515</v>
      </c>
      <c r="Q901" s="6">
        <f>AVERAGE(Amazon[[#This Row],[rating]]+Amazon[[#This Row],[rating_count]]/1000)</f>
        <v>6.8149999999999995</v>
      </c>
      <c r="R901" s="6">
        <f>Amazon[[#This Row],[actual_price]]*Amazon[[#This Row],[rating_count]]</f>
        <v>15341500</v>
      </c>
    </row>
    <row r="902" spans="1:18">
      <c r="A902" s="5" t="s">
        <v>1934</v>
      </c>
      <c r="B902" s="5" t="s">
        <v>1935</v>
      </c>
      <c r="C902" s="5" t="s">
        <v>1158</v>
      </c>
      <c r="D902" s="5" t="s">
        <v>2941</v>
      </c>
      <c r="E902" s="5" t="s">
        <v>2995</v>
      </c>
      <c r="F902" s="5" t="s">
        <v>2996</v>
      </c>
      <c r="H902" s="5">
        <v>449</v>
      </c>
      <c r="I902" s="5" t="str">
        <f>IF(Amazon[[#This Row],[discounted_price]]&lt;200,"&lt;₹200",IF(OR(Amazon[[#This Row],[discounted_price]]=200,Amazon[[#This Row],[discounted_price]]&lt;=500),"₹200 - ₹500","&gt;₹500"))</f>
        <v>₹200 - ₹500</v>
      </c>
      <c r="J902" s="7">
        <v>1300</v>
      </c>
      <c r="K902" s="7">
        <f>(Amazon[[#This Row],[actual_price]]-Amazon[[#This Row],[discounted_price]])/Amazon[[#This Row],[actual_price]]*100</f>
        <v>65.461538461538453</v>
      </c>
      <c r="L902" s="8">
        <v>0.65</v>
      </c>
      <c r="M9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02" s="8" t="str">
        <f>IF(Amazon[[#This Row],[discount_percentage]]&gt;=50%,"Yes", "NO")</f>
        <v>Yes</v>
      </c>
      <c r="O902" s="5">
        <v>4.2</v>
      </c>
      <c r="P902" s="6">
        <v>4959</v>
      </c>
      <c r="Q902" s="6">
        <f>AVERAGE(Amazon[[#This Row],[rating]]+Amazon[[#This Row],[rating_count]]/1000)</f>
        <v>9.1589999999999989</v>
      </c>
      <c r="R902" s="6">
        <f>Amazon[[#This Row],[actual_price]]*Amazon[[#This Row],[rating_count]]</f>
        <v>6446700</v>
      </c>
    </row>
    <row r="903" spans="1:18">
      <c r="A903" s="5" t="s">
        <v>1936</v>
      </c>
      <c r="B903" s="5" t="s">
        <v>1937</v>
      </c>
      <c r="C903" s="5" t="s">
        <v>1201</v>
      </c>
      <c r="D903" s="5" t="s">
        <v>2948</v>
      </c>
      <c r="E903" s="5" t="s">
        <v>3006</v>
      </c>
      <c r="F903" s="5" t="s">
        <v>3007</v>
      </c>
      <c r="H903" s="5">
        <v>380</v>
      </c>
      <c r="I903" s="5" t="str">
        <f>IF(Amazon[[#This Row],[discounted_price]]&lt;200,"&lt;₹200",IF(OR(Amazon[[#This Row],[discounted_price]]=200,Amazon[[#This Row],[discounted_price]]&lt;=500),"₹200 - ₹500","&gt;₹500"))</f>
        <v>₹200 - ₹500</v>
      </c>
      <c r="J903" s="5">
        <v>400</v>
      </c>
      <c r="K903" s="7">
        <f>(Amazon[[#This Row],[actual_price]]-Amazon[[#This Row],[discounted_price]])/Amazon[[#This Row],[actual_price]]*100</f>
        <v>5</v>
      </c>
      <c r="L903" s="8">
        <v>0.05</v>
      </c>
      <c r="M9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903" s="8" t="str">
        <f>IF(Amazon[[#This Row],[discount_percentage]]&gt;=50%,"Yes", "NO")</f>
        <v>NO</v>
      </c>
      <c r="O903" s="5">
        <v>4.4000000000000004</v>
      </c>
      <c r="P903" s="6">
        <v>2111</v>
      </c>
      <c r="Q903" s="6">
        <f>AVERAGE(Amazon[[#This Row],[rating]]+Amazon[[#This Row],[rating_count]]/1000)</f>
        <v>6.511000000000001</v>
      </c>
      <c r="R903" s="6">
        <f>Amazon[[#This Row],[actual_price]]*Amazon[[#This Row],[rating_count]]</f>
        <v>844400</v>
      </c>
    </row>
    <row r="904" spans="1:18">
      <c r="A904" s="5" t="s">
        <v>1938</v>
      </c>
      <c r="B904" s="5" t="s">
        <v>1939</v>
      </c>
      <c r="C904" s="5" t="s">
        <v>1164</v>
      </c>
      <c r="D904" s="5" t="s">
        <v>2941</v>
      </c>
      <c r="E904" s="5" t="s">
        <v>2942</v>
      </c>
      <c r="F904" s="5" t="s">
        <v>2997</v>
      </c>
      <c r="G904" s="5" t="s">
        <v>2999</v>
      </c>
      <c r="H904" s="5">
        <v>499</v>
      </c>
      <c r="I904" s="5" t="str">
        <f>IF(Amazon[[#This Row],[discounted_price]]&lt;200,"&lt;₹200",IF(OR(Amazon[[#This Row],[discounted_price]]=200,Amazon[[#This Row],[discounted_price]]&lt;=500),"₹200 - ₹500","&gt;₹500"))</f>
        <v>₹200 - ₹500</v>
      </c>
      <c r="J904" s="7">
        <v>1399</v>
      </c>
      <c r="K904" s="7">
        <f>(Amazon[[#This Row],[actual_price]]-Amazon[[#This Row],[discounted_price]])/Amazon[[#This Row],[actual_price]]*100</f>
        <v>64.331665475339534</v>
      </c>
      <c r="L904" s="8">
        <v>0.64</v>
      </c>
      <c r="M9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04" s="8" t="str">
        <f>IF(Amazon[[#This Row],[discount_percentage]]&gt;=50%,"Yes", "NO")</f>
        <v>Yes</v>
      </c>
      <c r="O904" s="5">
        <v>3.9</v>
      </c>
      <c r="P904" s="6">
        <v>1462</v>
      </c>
      <c r="Q904" s="6">
        <f>AVERAGE(Amazon[[#This Row],[rating]]+Amazon[[#This Row],[rating_count]]/1000)</f>
        <v>5.3620000000000001</v>
      </c>
      <c r="R904" s="6">
        <f>Amazon[[#This Row],[actual_price]]*Amazon[[#This Row],[rating_count]]</f>
        <v>2045338</v>
      </c>
    </row>
    <row r="905" spans="1:18">
      <c r="A905" s="5" t="s">
        <v>1940</v>
      </c>
      <c r="B905" s="5" t="s">
        <v>1941</v>
      </c>
      <c r="C905" s="5" t="s">
        <v>1942</v>
      </c>
      <c r="D905" s="5" t="s">
        <v>2941</v>
      </c>
      <c r="E905" s="5" t="s">
        <v>3102</v>
      </c>
      <c r="F905" s="5" t="s">
        <v>3103</v>
      </c>
      <c r="H905" s="7">
        <v>37247</v>
      </c>
      <c r="I905" s="7" t="str">
        <f>IF(Amazon[[#This Row],[discounted_price]]&lt;200,"&lt;₹200",IF(OR(Amazon[[#This Row],[discounted_price]]=200,Amazon[[#This Row],[discounted_price]]&lt;=500),"₹200 - ₹500","&gt;₹500"))</f>
        <v>&gt;₹500</v>
      </c>
      <c r="J905" s="7">
        <v>59890</v>
      </c>
      <c r="K905" s="7">
        <f>(Amazon[[#This Row],[actual_price]]-Amazon[[#This Row],[discounted_price]])/Amazon[[#This Row],[actual_price]]*100</f>
        <v>37.807647353481386</v>
      </c>
      <c r="L905" s="8">
        <v>0.38</v>
      </c>
      <c r="M9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05" s="8" t="str">
        <f>IF(Amazon[[#This Row],[discount_percentage]]&gt;=50%,"Yes", "NO")</f>
        <v>NO</v>
      </c>
      <c r="O905" s="5">
        <v>4</v>
      </c>
      <c r="P905" s="6">
        <v>323</v>
      </c>
      <c r="Q905" s="6">
        <f>AVERAGE(Amazon[[#This Row],[rating]]+Amazon[[#This Row],[rating_count]]/1000)</f>
        <v>4.3230000000000004</v>
      </c>
      <c r="R905" s="6">
        <f>Amazon[[#This Row],[actual_price]]*Amazon[[#This Row],[rating_count]]</f>
        <v>19344470</v>
      </c>
    </row>
    <row r="906" spans="1:18">
      <c r="A906" s="5" t="s">
        <v>1943</v>
      </c>
      <c r="B906" s="5" t="s">
        <v>1944</v>
      </c>
      <c r="C906" s="5" t="s">
        <v>1065</v>
      </c>
      <c r="D906" s="5" t="s">
        <v>2948</v>
      </c>
      <c r="E906" s="5" t="s">
        <v>2979</v>
      </c>
      <c r="F906" s="5" t="s">
        <v>2980</v>
      </c>
      <c r="G906" s="5" t="s">
        <v>2992</v>
      </c>
      <c r="H906" s="5">
        <v>849</v>
      </c>
      <c r="I906" s="5" t="str">
        <f>IF(Amazon[[#This Row],[discounted_price]]&lt;200,"&lt;₹200",IF(OR(Amazon[[#This Row],[discounted_price]]=200,Amazon[[#This Row],[discounted_price]]&lt;=500),"₹200 - ₹500","&gt;₹500"))</f>
        <v>&gt;₹500</v>
      </c>
      <c r="J906" s="7">
        <v>2490</v>
      </c>
      <c r="K906" s="7">
        <f>(Amazon[[#This Row],[actual_price]]-Amazon[[#This Row],[discounted_price]])/Amazon[[#This Row],[actual_price]]*100</f>
        <v>65.903614457831324</v>
      </c>
      <c r="L906" s="8">
        <v>0.66</v>
      </c>
      <c r="M9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06" s="8" t="str">
        <f>IF(Amazon[[#This Row],[discount_percentage]]&gt;=50%,"Yes", "NO")</f>
        <v>Yes</v>
      </c>
      <c r="O906" s="5">
        <v>4.2</v>
      </c>
      <c r="P906" s="6">
        <v>91188</v>
      </c>
      <c r="Q906" s="6">
        <f>AVERAGE(Amazon[[#This Row],[rating]]+Amazon[[#This Row],[rating_count]]/1000)</f>
        <v>95.388000000000005</v>
      </c>
      <c r="R906" s="6">
        <f>Amazon[[#This Row],[actual_price]]*Amazon[[#This Row],[rating_count]]</f>
        <v>227058120</v>
      </c>
    </row>
    <row r="907" spans="1:18">
      <c r="A907" s="5" t="s">
        <v>1945</v>
      </c>
      <c r="B907" s="5" t="s">
        <v>1946</v>
      </c>
      <c r="C907" s="5" t="s">
        <v>1448</v>
      </c>
      <c r="D907" s="5" t="s">
        <v>2948</v>
      </c>
      <c r="E907" s="5" t="s">
        <v>2956</v>
      </c>
      <c r="F907" s="5" t="s">
        <v>2966</v>
      </c>
      <c r="G907" s="5" t="s">
        <v>3055</v>
      </c>
      <c r="H907" s="5">
        <v>799</v>
      </c>
      <c r="I907" s="5" t="str">
        <f>IF(Amazon[[#This Row],[discounted_price]]&lt;200,"&lt;₹200",IF(OR(Amazon[[#This Row],[discounted_price]]=200,Amazon[[#This Row],[discounted_price]]&lt;=500),"₹200 - ₹500","&gt;₹500"))</f>
        <v>&gt;₹500</v>
      </c>
      <c r="J907" s="7">
        <v>1999</v>
      </c>
      <c r="K907" s="7">
        <f>(Amazon[[#This Row],[actual_price]]-Amazon[[#This Row],[discounted_price]])/Amazon[[#This Row],[actual_price]]*100</f>
        <v>60.030015007503756</v>
      </c>
      <c r="L907" s="8">
        <v>0.6</v>
      </c>
      <c r="M9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07" s="8" t="str">
        <f>IF(Amazon[[#This Row],[discount_percentage]]&gt;=50%,"Yes", "NO")</f>
        <v>Yes</v>
      </c>
      <c r="O907" s="5">
        <v>3.7</v>
      </c>
      <c r="P907" s="6">
        <v>418</v>
      </c>
      <c r="Q907" s="6">
        <f>AVERAGE(Amazon[[#This Row],[rating]]+Amazon[[#This Row],[rating_count]]/1000)</f>
        <v>4.1180000000000003</v>
      </c>
      <c r="R907" s="6">
        <f>Amazon[[#This Row],[actual_price]]*Amazon[[#This Row],[rating_count]]</f>
        <v>835582</v>
      </c>
    </row>
    <row r="908" spans="1:18">
      <c r="A908" s="5" t="s">
        <v>1947</v>
      </c>
      <c r="B908" s="5" t="s">
        <v>1948</v>
      </c>
      <c r="C908" s="5" t="s">
        <v>1370</v>
      </c>
      <c r="D908" s="5" t="s">
        <v>2941</v>
      </c>
      <c r="E908" s="5" t="s">
        <v>2942</v>
      </c>
      <c r="F908" s="5" t="s">
        <v>3044</v>
      </c>
      <c r="G908" s="5" t="s">
        <v>3045</v>
      </c>
      <c r="H908" s="5">
        <v>298</v>
      </c>
      <c r="I908" s="5" t="str">
        <f>IF(Amazon[[#This Row],[discounted_price]]&lt;200,"&lt;₹200",IF(OR(Amazon[[#This Row],[discounted_price]]=200,Amazon[[#This Row],[discounted_price]]&lt;=500),"₹200 - ₹500","&gt;₹500"))</f>
        <v>₹200 - ₹500</v>
      </c>
      <c r="J908" s="5">
        <v>999</v>
      </c>
      <c r="K908" s="7">
        <f>(Amazon[[#This Row],[actual_price]]-Amazon[[#This Row],[discounted_price]])/Amazon[[#This Row],[actual_price]]*100</f>
        <v>70.170170170170167</v>
      </c>
      <c r="L908" s="8">
        <v>0.7</v>
      </c>
      <c r="M9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08" s="8" t="str">
        <f>IF(Amazon[[#This Row],[discount_percentage]]&gt;=50%,"Yes", "NO")</f>
        <v>Yes</v>
      </c>
      <c r="O908" s="5">
        <v>4.3</v>
      </c>
      <c r="P908" s="6">
        <v>1552</v>
      </c>
      <c r="Q908" s="6">
        <f>AVERAGE(Amazon[[#This Row],[rating]]+Amazon[[#This Row],[rating_count]]/1000)</f>
        <v>5.8520000000000003</v>
      </c>
      <c r="R908" s="6">
        <f>Amazon[[#This Row],[actual_price]]*Amazon[[#This Row],[rating_count]]</f>
        <v>1550448</v>
      </c>
    </row>
    <row r="909" spans="1:18">
      <c r="A909" s="5" t="s">
        <v>1949</v>
      </c>
      <c r="B909" s="5" t="s">
        <v>1950</v>
      </c>
      <c r="C909" s="5" t="s">
        <v>1448</v>
      </c>
      <c r="D909" s="5" t="s">
        <v>2948</v>
      </c>
      <c r="E909" s="5" t="s">
        <v>2956</v>
      </c>
      <c r="F909" s="5" t="s">
        <v>2966</v>
      </c>
      <c r="G909" s="5" t="s">
        <v>3055</v>
      </c>
      <c r="H909" s="7">
        <v>1499</v>
      </c>
      <c r="I909" s="7" t="str">
        <f>IF(Amazon[[#This Row],[discounted_price]]&lt;200,"&lt;₹200",IF(OR(Amazon[[#This Row],[discounted_price]]=200,Amazon[[#This Row],[discounted_price]]&lt;=500),"₹200 - ₹500","&gt;₹500"))</f>
        <v>&gt;₹500</v>
      </c>
      <c r="J909" s="7">
        <v>2999</v>
      </c>
      <c r="K909" s="7">
        <f>(Amazon[[#This Row],[actual_price]]-Amazon[[#This Row],[discounted_price]])/Amazon[[#This Row],[actual_price]]*100</f>
        <v>50.016672224074689</v>
      </c>
      <c r="L909" s="8">
        <v>0.5</v>
      </c>
      <c r="M9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09" s="8" t="str">
        <f>IF(Amazon[[#This Row],[discount_percentage]]&gt;=50%,"Yes", "NO")</f>
        <v>Yes</v>
      </c>
      <c r="O909" s="5">
        <v>4.0999999999999996</v>
      </c>
      <c r="P909" s="6">
        <v>25262</v>
      </c>
      <c r="Q909" s="6">
        <f>AVERAGE(Amazon[[#This Row],[rating]]+Amazon[[#This Row],[rating_count]]/1000)</f>
        <v>29.362000000000002</v>
      </c>
      <c r="R909" s="6">
        <f>Amazon[[#This Row],[actual_price]]*Amazon[[#This Row],[rating_count]]</f>
        <v>75760738</v>
      </c>
    </row>
    <row r="910" spans="1:18">
      <c r="A910" s="5" t="s">
        <v>1951</v>
      </c>
      <c r="B910" s="5" t="s">
        <v>1952</v>
      </c>
      <c r="C910" s="5" t="s">
        <v>1953</v>
      </c>
      <c r="D910" s="5" t="s">
        <v>3012</v>
      </c>
      <c r="E910" s="5" t="s">
        <v>3104</v>
      </c>
      <c r="F910" s="5" t="s">
        <v>3105</v>
      </c>
      <c r="G910" s="5" t="s">
        <v>3106</v>
      </c>
      <c r="H910" s="5">
        <v>649</v>
      </c>
      <c r="I910" s="5" t="str">
        <f>IF(Amazon[[#This Row],[discounted_price]]&lt;200,"&lt;₹200",IF(OR(Amazon[[#This Row],[discounted_price]]=200,Amazon[[#This Row],[discounted_price]]&lt;=500),"₹200 - ₹500","&gt;₹500"))</f>
        <v>&gt;₹500</v>
      </c>
      <c r="J910" s="7">
        <v>1245</v>
      </c>
      <c r="K910" s="7">
        <f>(Amazon[[#This Row],[actual_price]]-Amazon[[#This Row],[discounted_price]])/Amazon[[#This Row],[actual_price]]*100</f>
        <v>47.871485943775099</v>
      </c>
      <c r="L910" s="8">
        <v>0.48</v>
      </c>
      <c r="M9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10" s="8" t="str">
        <f>IF(Amazon[[#This Row],[discount_percentage]]&gt;=50%,"Yes", "NO")</f>
        <v>NO</v>
      </c>
      <c r="O910" s="5">
        <v>3.9</v>
      </c>
      <c r="P910" s="6">
        <v>123365</v>
      </c>
      <c r="Q910" s="6">
        <f>AVERAGE(Amazon[[#This Row],[rating]]+Amazon[[#This Row],[rating_count]]/1000)</f>
        <v>127.265</v>
      </c>
      <c r="R910" s="6">
        <f>Amazon[[#This Row],[actual_price]]*Amazon[[#This Row],[rating_count]]</f>
        <v>153589425</v>
      </c>
    </row>
    <row r="911" spans="1:18">
      <c r="A911" s="5" t="s">
        <v>1954</v>
      </c>
      <c r="B911" s="5" t="s">
        <v>1955</v>
      </c>
      <c r="C911" s="5" t="s">
        <v>1956</v>
      </c>
      <c r="D911" s="5" t="s">
        <v>3012</v>
      </c>
      <c r="E911" s="5" t="s">
        <v>3107</v>
      </c>
      <c r="F911" s="5" t="s">
        <v>3108</v>
      </c>
      <c r="G911" s="5" t="s">
        <v>3109</v>
      </c>
      <c r="H911" s="7">
        <v>1199</v>
      </c>
      <c r="I911" s="7" t="str">
        <f>IF(Amazon[[#This Row],[discounted_price]]&lt;200,"&lt;₹200",IF(OR(Amazon[[#This Row],[discounted_price]]=200,Amazon[[#This Row],[discounted_price]]&lt;=500),"₹200 - ₹500","&gt;₹500"))</f>
        <v>&gt;₹500</v>
      </c>
      <c r="J911" s="7">
        <v>1695</v>
      </c>
      <c r="K911" s="7">
        <f>(Amazon[[#This Row],[actual_price]]-Amazon[[#This Row],[discounted_price]])/Amazon[[#This Row],[actual_price]]*100</f>
        <v>29.262536873156343</v>
      </c>
      <c r="L911" s="8">
        <v>0.28999999999999998</v>
      </c>
      <c r="M9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11" s="8" t="str">
        <f>IF(Amazon[[#This Row],[discount_percentage]]&gt;=50%,"Yes", "NO")</f>
        <v>NO</v>
      </c>
      <c r="O911" s="5">
        <v>3.6</v>
      </c>
      <c r="P911" s="6">
        <v>13300</v>
      </c>
      <c r="Q911" s="6">
        <f>AVERAGE(Amazon[[#This Row],[rating]]+Amazon[[#This Row],[rating_count]]/1000)</f>
        <v>16.900000000000002</v>
      </c>
      <c r="R911" s="6">
        <f>Amazon[[#This Row],[actual_price]]*Amazon[[#This Row],[rating_count]]</f>
        <v>22543500</v>
      </c>
    </row>
    <row r="912" spans="1:18">
      <c r="A912" s="5" t="s">
        <v>1957</v>
      </c>
      <c r="B912" s="5" t="s">
        <v>1958</v>
      </c>
      <c r="C912" s="5" t="s">
        <v>1959</v>
      </c>
      <c r="D912" s="5" t="s">
        <v>3012</v>
      </c>
      <c r="E912" s="5" t="s">
        <v>3107</v>
      </c>
      <c r="F912" s="5" t="s">
        <v>3108</v>
      </c>
      <c r="G912" s="5" t="s">
        <v>3110</v>
      </c>
      <c r="H912" s="7">
        <v>1199</v>
      </c>
      <c r="I912" s="7" t="str">
        <f>IF(Amazon[[#This Row],[discounted_price]]&lt;200,"&lt;₹200",IF(OR(Amazon[[#This Row],[discounted_price]]=200,Amazon[[#This Row],[discounted_price]]&lt;=500),"₹200 - ₹500","&gt;₹500"))</f>
        <v>&gt;₹500</v>
      </c>
      <c r="J912" s="7">
        <v>2000</v>
      </c>
      <c r="K912" s="7">
        <f>(Amazon[[#This Row],[actual_price]]-Amazon[[#This Row],[discounted_price]])/Amazon[[#This Row],[actual_price]]*100</f>
        <v>40.050000000000004</v>
      </c>
      <c r="L912" s="8">
        <v>0.4</v>
      </c>
      <c r="M9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12" s="8" t="str">
        <f>IF(Amazon[[#This Row],[discount_percentage]]&gt;=50%,"Yes", "NO")</f>
        <v>NO</v>
      </c>
      <c r="O912" s="5">
        <v>4</v>
      </c>
      <c r="P912" s="6">
        <v>18543</v>
      </c>
      <c r="Q912" s="6">
        <f>AVERAGE(Amazon[[#This Row],[rating]]+Amazon[[#This Row],[rating_count]]/1000)</f>
        <v>22.542999999999999</v>
      </c>
      <c r="R912" s="6">
        <f>Amazon[[#This Row],[actual_price]]*Amazon[[#This Row],[rating_count]]</f>
        <v>37086000</v>
      </c>
    </row>
    <row r="913" spans="1:18">
      <c r="A913" s="5" t="s">
        <v>1960</v>
      </c>
      <c r="B913" s="5" t="s">
        <v>1961</v>
      </c>
      <c r="C913" s="5" t="s">
        <v>1962</v>
      </c>
      <c r="D913" s="5" t="s">
        <v>3012</v>
      </c>
      <c r="E913" s="5" t="s">
        <v>3104</v>
      </c>
      <c r="F913" s="5" t="s">
        <v>3111</v>
      </c>
      <c r="G913" s="5" t="s">
        <v>3112</v>
      </c>
      <c r="H913" s="5">
        <v>455</v>
      </c>
      <c r="I913" s="5" t="str">
        <f>IF(Amazon[[#This Row],[discounted_price]]&lt;200,"&lt;₹200",IF(OR(Amazon[[#This Row],[discounted_price]]=200,Amazon[[#This Row],[discounted_price]]&lt;=500),"₹200 - ₹500","&gt;₹500"))</f>
        <v>₹200 - ₹500</v>
      </c>
      <c r="J913" s="5">
        <v>999</v>
      </c>
      <c r="K913" s="7">
        <f>(Amazon[[#This Row],[actual_price]]-Amazon[[#This Row],[discounted_price]])/Amazon[[#This Row],[actual_price]]*100</f>
        <v>54.454454454454456</v>
      </c>
      <c r="L913" s="8">
        <v>0.54</v>
      </c>
      <c r="M9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13" s="8" t="str">
        <f>IF(Amazon[[#This Row],[discount_percentage]]&gt;=50%,"Yes", "NO")</f>
        <v>Yes</v>
      </c>
      <c r="O913" s="5">
        <v>4.0999999999999996</v>
      </c>
      <c r="P913" s="6">
        <v>3578</v>
      </c>
      <c r="Q913" s="6">
        <f>AVERAGE(Amazon[[#This Row],[rating]]+Amazon[[#This Row],[rating_count]]/1000)</f>
        <v>7.677999999999999</v>
      </c>
      <c r="R913" s="6">
        <f>Amazon[[#This Row],[actual_price]]*Amazon[[#This Row],[rating_count]]</f>
        <v>3574422</v>
      </c>
    </row>
    <row r="914" spans="1:18">
      <c r="A914" s="5" t="s">
        <v>1963</v>
      </c>
      <c r="B914" s="5" t="s">
        <v>1964</v>
      </c>
      <c r="C914" s="5" t="s">
        <v>1965</v>
      </c>
      <c r="D914" s="5" t="s">
        <v>3012</v>
      </c>
      <c r="E914" s="5" t="s">
        <v>3104</v>
      </c>
      <c r="F914" s="5" t="s">
        <v>3105</v>
      </c>
      <c r="G914" s="5" t="s">
        <v>3113</v>
      </c>
      <c r="H914" s="5">
        <v>199</v>
      </c>
      <c r="I914" s="5" t="str">
        <f>IF(Amazon[[#This Row],[discounted_price]]&lt;200,"&lt;₹200",IF(OR(Amazon[[#This Row],[discounted_price]]=200,Amazon[[#This Row],[discounted_price]]&lt;=500),"₹200 - ₹500","&gt;₹500"))</f>
        <v>&lt;₹200</v>
      </c>
      <c r="J914" s="7">
        <v>1999</v>
      </c>
      <c r="K914" s="7">
        <f>(Amazon[[#This Row],[actual_price]]-Amazon[[#This Row],[discounted_price]])/Amazon[[#This Row],[actual_price]]*100</f>
        <v>90.045022511255624</v>
      </c>
      <c r="L914" s="8">
        <v>0.9</v>
      </c>
      <c r="M9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914" s="8" t="str">
        <f>IF(Amazon[[#This Row],[discount_percentage]]&gt;=50%,"Yes", "NO")</f>
        <v>Yes</v>
      </c>
      <c r="O914" s="5">
        <v>3.7</v>
      </c>
      <c r="P914" s="6">
        <v>2031</v>
      </c>
      <c r="Q914" s="6">
        <f>AVERAGE(Amazon[[#This Row],[rating]]+Amazon[[#This Row],[rating_count]]/1000)</f>
        <v>5.7309999999999999</v>
      </c>
      <c r="R914" s="6">
        <f>Amazon[[#This Row],[actual_price]]*Amazon[[#This Row],[rating_count]]</f>
        <v>4059969</v>
      </c>
    </row>
    <row r="915" spans="1:18">
      <c r="A915" s="5" t="s">
        <v>1966</v>
      </c>
      <c r="B915" s="5" t="s">
        <v>1967</v>
      </c>
      <c r="C915" s="5" t="s">
        <v>1965</v>
      </c>
      <c r="D915" s="5" t="s">
        <v>3012</v>
      </c>
      <c r="E915" s="5" t="s">
        <v>3104</v>
      </c>
      <c r="F915" s="5" t="s">
        <v>3105</v>
      </c>
      <c r="G915" s="5" t="s">
        <v>3113</v>
      </c>
      <c r="H915" s="5">
        <v>293</v>
      </c>
      <c r="I915" s="5" t="str">
        <f>IF(Amazon[[#This Row],[discounted_price]]&lt;200,"&lt;₹200",IF(OR(Amazon[[#This Row],[discounted_price]]=200,Amazon[[#This Row],[discounted_price]]&lt;=500),"₹200 - ₹500","&gt;₹500"))</f>
        <v>₹200 - ₹500</v>
      </c>
      <c r="J915" s="5">
        <v>499</v>
      </c>
      <c r="K915" s="7">
        <f>(Amazon[[#This Row],[actual_price]]-Amazon[[#This Row],[discounted_price]])/Amazon[[#This Row],[actual_price]]*100</f>
        <v>41.282565130260522</v>
      </c>
      <c r="L915" s="8">
        <v>0.41</v>
      </c>
      <c r="M9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15" s="8" t="str">
        <f>IF(Amazon[[#This Row],[discount_percentage]]&gt;=50%,"Yes", "NO")</f>
        <v>NO</v>
      </c>
      <c r="O915" s="5">
        <v>3.9</v>
      </c>
      <c r="P915" s="6">
        <v>44994</v>
      </c>
      <c r="Q915" s="6">
        <f>AVERAGE(Amazon[[#This Row],[rating]]+Amazon[[#This Row],[rating_count]]/1000)</f>
        <v>48.893999999999998</v>
      </c>
      <c r="R915" s="6">
        <f>Amazon[[#This Row],[actual_price]]*Amazon[[#This Row],[rating_count]]</f>
        <v>22452006</v>
      </c>
    </row>
    <row r="916" spans="1:18">
      <c r="A916" s="5" t="s">
        <v>1968</v>
      </c>
      <c r="B916" s="5" t="s">
        <v>1969</v>
      </c>
      <c r="C916" s="5" t="s">
        <v>1970</v>
      </c>
      <c r="D916" s="5" t="s">
        <v>3012</v>
      </c>
      <c r="E916" s="5" t="s">
        <v>3114</v>
      </c>
      <c r="F916" s="5" t="s">
        <v>3115</v>
      </c>
      <c r="G916" s="5" t="s">
        <v>3116</v>
      </c>
      <c r="H916" s="5">
        <v>199</v>
      </c>
      <c r="I916" s="5" t="str">
        <f>IF(Amazon[[#This Row],[discounted_price]]&lt;200,"&lt;₹200",IF(OR(Amazon[[#This Row],[discounted_price]]=200,Amazon[[#This Row],[discounted_price]]&lt;=500),"₹200 - ₹500","&gt;₹500"))</f>
        <v>&lt;₹200</v>
      </c>
      <c r="J916" s="5">
        <v>495</v>
      </c>
      <c r="K916" s="7">
        <f>(Amazon[[#This Row],[actual_price]]-Amazon[[#This Row],[discounted_price]])/Amazon[[#This Row],[actual_price]]*100</f>
        <v>59.797979797979792</v>
      </c>
      <c r="L916" s="8">
        <v>0.6</v>
      </c>
      <c r="M9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16" s="8" t="str">
        <f>IF(Amazon[[#This Row],[discount_percentage]]&gt;=50%,"Yes", "NO")</f>
        <v>Yes</v>
      </c>
      <c r="O916" s="5">
        <v>4.0999999999999996</v>
      </c>
      <c r="P916" s="6">
        <v>270563</v>
      </c>
      <c r="Q916" s="6">
        <f>AVERAGE(Amazon[[#This Row],[rating]]+Amazon[[#This Row],[rating_count]]/1000)</f>
        <v>274.66300000000001</v>
      </c>
      <c r="R916" s="6">
        <f>Amazon[[#This Row],[actual_price]]*Amazon[[#This Row],[rating_count]]</f>
        <v>133928685</v>
      </c>
    </row>
    <row r="917" spans="1:18">
      <c r="A917" s="5" t="s">
        <v>1971</v>
      </c>
      <c r="B917" s="5" t="s">
        <v>1972</v>
      </c>
      <c r="C917" s="5" t="s">
        <v>1953</v>
      </c>
      <c r="D917" s="5" t="s">
        <v>3012</v>
      </c>
      <c r="E917" s="5" t="s">
        <v>3104</v>
      </c>
      <c r="F917" s="5" t="s">
        <v>3105</v>
      </c>
      <c r="G917" s="5" t="s">
        <v>3106</v>
      </c>
      <c r="H917" s="5">
        <v>749</v>
      </c>
      <c r="I917" s="5" t="str">
        <f>IF(Amazon[[#This Row],[discounted_price]]&lt;200,"&lt;₹200",IF(OR(Amazon[[#This Row],[discounted_price]]=200,Amazon[[#This Row],[discounted_price]]&lt;=500),"₹200 - ₹500","&gt;₹500"))</f>
        <v>&gt;₹500</v>
      </c>
      <c r="J917" s="7">
        <v>1245</v>
      </c>
      <c r="K917" s="7">
        <f>(Amazon[[#This Row],[actual_price]]-Amazon[[#This Row],[discounted_price]])/Amazon[[#This Row],[actual_price]]*100</f>
        <v>39.839357429718874</v>
      </c>
      <c r="L917" s="8">
        <v>0.4</v>
      </c>
      <c r="M9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17" s="8" t="str">
        <f>IF(Amazon[[#This Row],[discount_percentage]]&gt;=50%,"Yes", "NO")</f>
        <v>NO</v>
      </c>
      <c r="O917" s="5">
        <v>3.9</v>
      </c>
      <c r="P917" s="6">
        <v>31783</v>
      </c>
      <c r="Q917" s="6">
        <f>AVERAGE(Amazon[[#This Row],[rating]]+Amazon[[#This Row],[rating_count]]/1000)</f>
        <v>35.683</v>
      </c>
      <c r="R917" s="6">
        <f>Amazon[[#This Row],[actual_price]]*Amazon[[#This Row],[rating_count]]</f>
        <v>39569835</v>
      </c>
    </row>
    <row r="918" spans="1:18">
      <c r="A918" s="5" t="s">
        <v>1973</v>
      </c>
      <c r="B918" s="5" t="s">
        <v>1974</v>
      </c>
      <c r="C918" s="5" t="s">
        <v>1956</v>
      </c>
      <c r="D918" s="5" t="s">
        <v>3012</v>
      </c>
      <c r="E918" s="5" t="s">
        <v>3107</v>
      </c>
      <c r="F918" s="5" t="s">
        <v>3108</v>
      </c>
      <c r="G918" s="5" t="s">
        <v>3109</v>
      </c>
      <c r="H918" s="7">
        <v>1399</v>
      </c>
      <c r="I918" s="7" t="str">
        <f>IF(Amazon[[#This Row],[discounted_price]]&lt;200,"&lt;₹200",IF(OR(Amazon[[#This Row],[discounted_price]]=200,Amazon[[#This Row],[discounted_price]]&lt;=500),"₹200 - ₹500","&gt;₹500"))</f>
        <v>&gt;₹500</v>
      </c>
      <c r="J918" s="7">
        <v>1549</v>
      </c>
      <c r="K918" s="7">
        <f>(Amazon[[#This Row],[actual_price]]-Amazon[[#This Row],[discounted_price]])/Amazon[[#This Row],[actual_price]]*100</f>
        <v>9.6836668818592635</v>
      </c>
      <c r="L918" s="8">
        <v>0.1</v>
      </c>
      <c r="M9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918" s="8" t="str">
        <f>IF(Amazon[[#This Row],[discount_percentage]]&gt;=50%,"Yes", "NO")</f>
        <v>NO</v>
      </c>
      <c r="O918" s="5">
        <v>3.9</v>
      </c>
      <c r="P918" s="6">
        <v>2602</v>
      </c>
      <c r="Q918" s="6">
        <f>AVERAGE(Amazon[[#This Row],[rating]]+Amazon[[#This Row],[rating_count]]/1000)</f>
        <v>6.5019999999999998</v>
      </c>
      <c r="R918" s="6">
        <f>Amazon[[#This Row],[actual_price]]*Amazon[[#This Row],[rating_count]]</f>
        <v>4030498</v>
      </c>
    </row>
    <row r="919" spans="1:18">
      <c r="A919" s="5" t="s">
        <v>1975</v>
      </c>
      <c r="B919" s="5" t="s">
        <v>1976</v>
      </c>
      <c r="C919" s="5" t="s">
        <v>1953</v>
      </c>
      <c r="D919" s="5" t="s">
        <v>3012</v>
      </c>
      <c r="E919" s="5" t="s">
        <v>3104</v>
      </c>
      <c r="F919" s="5" t="s">
        <v>3105</v>
      </c>
      <c r="G919" s="5" t="s">
        <v>3106</v>
      </c>
      <c r="H919" s="5">
        <v>749</v>
      </c>
      <c r="I919" s="5" t="str">
        <f>IF(Amazon[[#This Row],[discounted_price]]&lt;200,"&lt;₹200",IF(OR(Amazon[[#This Row],[discounted_price]]=200,Amazon[[#This Row],[discounted_price]]&lt;=500),"₹200 - ₹500","&gt;₹500"))</f>
        <v>&gt;₹500</v>
      </c>
      <c r="J919" s="7">
        <v>1445</v>
      </c>
      <c r="K919" s="7">
        <f>(Amazon[[#This Row],[actual_price]]-Amazon[[#This Row],[discounted_price]])/Amazon[[#This Row],[actual_price]]*100</f>
        <v>48.166089965397923</v>
      </c>
      <c r="L919" s="8">
        <v>0.48</v>
      </c>
      <c r="M9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19" s="8" t="str">
        <f>IF(Amazon[[#This Row],[discount_percentage]]&gt;=50%,"Yes", "NO")</f>
        <v>NO</v>
      </c>
      <c r="O919" s="5">
        <v>3.9</v>
      </c>
      <c r="P919" s="6">
        <v>63350</v>
      </c>
      <c r="Q919" s="6">
        <f>AVERAGE(Amazon[[#This Row],[rating]]+Amazon[[#This Row],[rating_count]]/1000)</f>
        <v>67.25</v>
      </c>
      <c r="R919" s="6">
        <f>Amazon[[#This Row],[actual_price]]*Amazon[[#This Row],[rating_count]]</f>
        <v>91540750</v>
      </c>
    </row>
    <row r="920" spans="1:18">
      <c r="A920" s="5" t="s">
        <v>1977</v>
      </c>
      <c r="B920" s="5" t="s">
        <v>1978</v>
      </c>
      <c r="C920" s="5" t="s">
        <v>1979</v>
      </c>
      <c r="D920" s="5" t="s">
        <v>3012</v>
      </c>
      <c r="E920" s="5" t="s">
        <v>3104</v>
      </c>
      <c r="F920" s="5" t="s">
        <v>3105</v>
      </c>
      <c r="G920" s="5" t="s">
        <v>3117</v>
      </c>
      <c r="H920" s="7">
        <v>1699</v>
      </c>
      <c r="I920" s="7" t="str">
        <f>IF(Amazon[[#This Row],[discounted_price]]&lt;200,"&lt;₹200",IF(OR(Amazon[[#This Row],[discounted_price]]=200,Amazon[[#This Row],[discounted_price]]&lt;=500),"₹200 - ₹500","&gt;₹500"))</f>
        <v>&gt;₹500</v>
      </c>
      <c r="J920" s="7">
        <v>3193</v>
      </c>
      <c r="K920" s="7">
        <f>(Amazon[[#This Row],[actual_price]]-Amazon[[#This Row],[discounted_price]])/Amazon[[#This Row],[actual_price]]*100</f>
        <v>46.789852803006575</v>
      </c>
      <c r="L920" s="8">
        <v>0.47</v>
      </c>
      <c r="M9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20" s="8" t="str">
        <f>IF(Amazon[[#This Row],[discount_percentage]]&gt;=50%,"Yes", "NO")</f>
        <v>NO</v>
      </c>
      <c r="O920" s="5">
        <v>3.8</v>
      </c>
      <c r="P920" s="6">
        <v>54032</v>
      </c>
      <c r="Q920" s="6">
        <f>AVERAGE(Amazon[[#This Row],[rating]]+Amazon[[#This Row],[rating_count]]/1000)</f>
        <v>57.831999999999994</v>
      </c>
      <c r="R920" s="6">
        <f>Amazon[[#This Row],[actual_price]]*Amazon[[#This Row],[rating_count]]</f>
        <v>172524176</v>
      </c>
    </row>
    <row r="921" spans="1:18">
      <c r="A921" s="5" t="s">
        <v>1980</v>
      </c>
      <c r="B921" s="5" t="s">
        <v>1981</v>
      </c>
      <c r="C921" s="5" t="s">
        <v>1953</v>
      </c>
      <c r="D921" s="5" t="s">
        <v>3012</v>
      </c>
      <c r="E921" s="5" t="s">
        <v>3104</v>
      </c>
      <c r="F921" s="5" t="s">
        <v>3105</v>
      </c>
      <c r="G921" s="5" t="s">
        <v>3106</v>
      </c>
      <c r="H921" s="7">
        <v>1043</v>
      </c>
      <c r="I921" s="7" t="str">
        <f>IF(Amazon[[#This Row],[discounted_price]]&lt;200,"&lt;₹200",IF(OR(Amazon[[#This Row],[discounted_price]]=200,Amazon[[#This Row],[discounted_price]]&lt;=500),"₹200 - ₹500","&gt;₹500"))</f>
        <v>&gt;₹500</v>
      </c>
      <c r="J921" s="7">
        <v>1345</v>
      </c>
      <c r="K921" s="7">
        <f>(Amazon[[#This Row],[actual_price]]-Amazon[[#This Row],[discounted_price]])/Amazon[[#This Row],[actual_price]]*100</f>
        <v>22.45353159851301</v>
      </c>
      <c r="L921" s="8">
        <v>0.22</v>
      </c>
      <c r="M9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21" s="8" t="str">
        <f>IF(Amazon[[#This Row],[discount_percentage]]&gt;=50%,"Yes", "NO")</f>
        <v>NO</v>
      </c>
      <c r="O921" s="5">
        <v>3.8</v>
      </c>
      <c r="P921" s="6">
        <v>15592</v>
      </c>
      <c r="Q921" s="6">
        <f>AVERAGE(Amazon[[#This Row],[rating]]+Amazon[[#This Row],[rating_count]]/1000)</f>
        <v>19.391999999999999</v>
      </c>
      <c r="R921" s="6">
        <f>Amazon[[#This Row],[actual_price]]*Amazon[[#This Row],[rating_count]]</f>
        <v>20971240</v>
      </c>
    </row>
    <row r="922" spans="1:18">
      <c r="A922" s="5" t="s">
        <v>1982</v>
      </c>
      <c r="B922" s="5" t="s">
        <v>1983</v>
      </c>
      <c r="C922" s="5" t="s">
        <v>1962</v>
      </c>
      <c r="D922" s="5" t="s">
        <v>3012</v>
      </c>
      <c r="E922" s="5" t="s">
        <v>3104</v>
      </c>
      <c r="F922" s="5" t="s">
        <v>3111</v>
      </c>
      <c r="G922" s="5" t="s">
        <v>3112</v>
      </c>
      <c r="H922" s="5">
        <v>499</v>
      </c>
      <c r="I922" s="5" t="str">
        <f>IF(Amazon[[#This Row],[discounted_price]]&lt;200,"&lt;₹200",IF(OR(Amazon[[#This Row],[discounted_price]]=200,Amazon[[#This Row],[discounted_price]]&lt;=500),"₹200 - ₹500","&gt;₹500"))</f>
        <v>₹200 - ₹500</v>
      </c>
      <c r="J922" s="5">
        <v>999</v>
      </c>
      <c r="K922" s="7">
        <f>(Amazon[[#This Row],[actual_price]]-Amazon[[#This Row],[discounted_price]])/Amazon[[#This Row],[actual_price]]*100</f>
        <v>50.050050050050054</v>
      </c>
      <c r="L922" s="8">
        <v>0.5</v>
      </c>
      <c r="M9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22" s="8" t="str">
        <f>IF(Amazon[[#This Row],[discount_percentage]]&gt;=50%,"Yes", "NO")</f>
        <v>Yes</v>
      </c>
      <c r="O922" s="5">
        <v>4.0999999999999996</v>
      </c>
      <c r="P922" s="6">
        <v>4859</v>
      </c>
      <c r="Q922" s="6">
        <f>AVERAGE(Amazon[[#This Row],[rating]]+Amazon[[#This Row],[rating_count]]/1000)</f>
        <v>8.9589999999999996</v>
      </c>
      <c r="R922" s="6">
        <f>Amazon[[#This Row],[actual_price]]*Amazon[[#This Row],[rating_count]]</f>
        <v>4854141</v>
      </c>
    </row>
    <row r="923" spans="1:18">
      <c r="A923" s="5" t="s">
        <v>1984</v>
      </c>
      <c r="B923" s="5" t="s">
        <v>1985</v>
      </c>
      <c r="C923" s="5" t="s">
        <v>1959</v>
      </c>
      <c r="D923" s="5" t="s">
        <v>3012</v>
      </c>
      <c r="E923" s="5" t="s">
        <v>3107</v>
      </c>
      <c r="F923" s="5" t="s">
        <v>3108</v>
      </c>
      <c r="G923" s="5" t="s">
        <v>3110</v>
      </c>
      <c r="H923" s="7">
        <v>1464</v>
      </c>
      <c r="I923" s="7" t="str">
        <f>IF(Amazon[[#This Row],[discounted_price]]&lt;200,"&lt;₹200",IF(OR(Amazon[[#This Row],[discounted_price]]=200,Amazon[[#This Row],[discounted_price]]&lt;=500),"₹200 - ₹500","&gt;₹500"))</f>
        <v>&gt;₹500</v>
      </c>
      <c r="J923" s="7">
        <v>1650</v>
      </c>
      <c r="K923" s="7">
        <f>(Amazon[[#This Row],[actual_price]]-Amazon[[#This Row],[discounted_price]])/Amazon[[#This Row],[actual_price]]*100</f>
        <v>11.272727272727273</v>
      </c>
      <c r="L923" s="8">
        <v>0.11</v>
      </c>
      <c r="M9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923" s="8" t="str">
        <f>IF(Amazon[[#This Row],[discount_percentage]]&gt;=50%,"Yes", "NO")</f>
        <v>NO</v>
      </c>
      <c r="O923" s="5">
        <v>4.0999999999999996</v>
      </c>
      <c r="P923" s="6">
        <v>14120</v>
      </c>
      <c r="Q923" s="6">
        <f>AVERAGE(Amazon[[#This Row],[rating]]+Amazon[[#This Row],[rating_count]]/1000)</f>
        <v>18.22</v>
      </c>
      <c r="R923" s="6">
        <f>Amazon[[#This Row],[actual_price]]*Amazon[[#This Row],[rating_count]]</f>
        <v>23298000</v>
      </c>
    </row>
    <row r="924" spans="1:18">
      <c r="A924" s="5" t="s">
        <v>1986</v>
      </c>
      <c r="B924" s="5" t="s">
        <v>1987</v>
      </c>
      <c r="C924" s="5" t="s">
        <v>1988</v>
      </c>
      <c r="D924" s="5" t="s">
        <v>3012</v>
      </c>
      <c r="E924" s="5" t="s">
        <v>3104</v>
      </c>
      <c r="F924" s="5" t="s">
        <v>3105</v>
      </c>
      <c r="G924" s="5" t="s">
        <v>3118</v>
      </c>
      <c r="H924" s="5">
        <v>249</v>
      </c>
      <c r="I924" s="5" t="str">
        <f>IF(Amazon[[#This Row],[discounted_price]]&lt;200,"&lt;₹200",IF(OR(Amazon[[#This Row],[discounted_price]]=200,Amazon[[#This Row],[discounted_price]]&lt;=500),"₹200 - ₹500","&gt;₹500"))</f>
        <v>₹200 - ₹500</v>
      </c>
      <c r="J924" s="5">
        <v>499</v>
      </c>
      <c r="K924" s="7">
        <f>(Amazon[[#This Row],[actual_price]]-Amazon[[#This Row],[discounted_price]])/Amazon[[#This Row],[actual_price]]*100</f>
        <v>50.100200400801597</v>
      </c>
      <c r="L924" s="8">
        <v>0.5</v>
      </c>
      <c r="M9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24" s="8" t="str">
        <f>IF(Amazon[[#This Row],[discount_percentage]]&gt;=50%,"Yes", "NO")</f>
        <v>Yes</v>
      </c>
      <c r="O924" s="5">
        <v>3.3</v>
      </c>
      <c r="P924" s="6">
        <v>8427</v>
      </c>
      <c r="Q924" s="6">
        <f>AVERAGE(Amazon[[#This Row],[rating]]+Amazon[[#This Row],[rating_count]]/1000)</f>
        <v>11.727</v>
      </c>
      <c r="R924" s="6">
        <f>Amazon[[#This Row],[actual_price]]*Amazon[[#This Row],[rating_count]]</f>
        <v>4205073</v>
      </c>
    </row>
    <row r="925" spans="1:18">
      <c r="A925" s="5" t="s">
        <v>1989</v>
      </c>
      <c r="B925" s="5" t="s">
        <v>1990</v>
      </c>
      <c r="C925" s="5" t="s">
        <v>1991</v>
      </c>
      <c r="D925" s="5" t="s">
        <v>3012</v>
      </c>
      <c r="E925" s="5" t="s">
        <v>3104</v>
      </c>
      <c r="F925" s="5" t="s">
        <v>3111</v>
      </c>
      <c r="G925" s="5" t="s">
        <v>3112</v>
      </c>
      <c r="H925" s="5">
        <v>625</v>
      </c>
      <c r="I925" s="5" t="str">
        <f>IF(Amazon[[#This Row],[discounted_price]]&lt;200,"&lt;₹200",IF(OR(Amazon[[#This Row],[discounted_price]]=200,Amazon[[#This Row],[discounted_price]]&lt;=500),"₹200 - ₹500","&gt;₹500"))</f>
        <v>&gt;₹500</v>
      </c>
      <c r="J925" s="7">
        <v>1400</v>
      </c>
      <c r="K925" s="7">
        <f>(Amazon[[#This Row],[actual_price]]-Amazon[[#This Row],[discounted_price]])/Amazon[[#This Row],[actual_price]]*100</f>
        <v>55.357142857142861</v>
      </c>
      <c r="L925" s="8">
        <v>0.55000000000000004</v>
      </c>
      <c r="M9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25" s="8" t="str">
        <f>IF(Amazon[[#This Row],[discount_percentage]]&gt;=50%,"Yes", "NO")</f>
        <v>Yes</v>
      </c>
      <c r="O925" s="5">
        <v>4.2</v>
      </c>
      <c r="P925" s="6">
        <v>23316</v>
      </c>
      <c r="Q925" s="6">
        <f>AVERAGE(Amazon[[#This Row],[rating]]+Amazon[[#This Row],[rating_count]]/1000)</f>
        <v>27.515999999999998</v>
      </c>
      <c r="R925" s="6">
        <f>Amazon[[#This Row],[actual_price]]*Amazon[[#This Row],[rating_count]]</f>
        <v>32642400</v>
      </c>
    </row>
    <row r="926" spans="1:18">
      <c r="A926" s="5" t="s">
        <v>1992</v>
      </c>
      <c r="B926" s="5" t="s">
        <v>1993</v>
      </c>
      <c r="C926" s="5" t="s">
        <v>1994</v>
      </c>
      <c r="D926" s="5" t="s">
        <v>3012</v>
      </c>
      <c r="E926" s="5" t="s">
        <v>3104</v>
      </c>
      <c r="F926" s="5" t="s">
        <v>3105</v>
      </c>
      <c r="G926" s="5" t="s">
        <v>3119</v>
      </c>
      <c r="H926" s="7">
        <v>1290</v>
      </c>
      <c r="I926" s="7" t="str">
        <f>IF(Amazon[[#This Row],[discounted_price]]&lt;200,"&lt;₹200",IF(OR(Amazon[[#This Row],[discounted_price]]=200,Amazon[[#This Row],[discounted_price]]&lt;=500),"₹200 - ₹500","&gt;₹500"))</f>
        <v>&gt;₹500</v>
      </c>
      <c r="J926" s="7">
        <v>2500</v>
      </c>
      <c r="K926" s="7">
        <f>(Amazon[[#This Row],[actual_price]]-Amazon[[#This Row],[discounted_price]])/Amazon[[#This Row],[actual_price]]*100</f>
        <v>48.4</v>
      </c>
      <c r="L926" s="8">
        <v>0.48</v>
      </c>
      <c r="M9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26" s="8" t="str">
        <f>IF(Amazon[[#This Row],[discount_percentage]]&gt;=50%,"Yes", "NO")</f>
        <v>NO</v>
      </c>
      <c r="O926" s="5">
        <v>4</v>
      </c>
      <c r="P926" s="6">
        <v>6530</v>
      </c>
      <c r="Q926" s="6">
        <f>AVERAGE(Amazon[[#This Row],[rating]]+Amazon[[#This Row],[rating_count]]/1000)</f>
        <v>10.530000000000001</v>
      </c>
      <c r="R926" s="6">
        <f>Amazon[[#This Row],[actual_price]]*Amazon[[#This Row],[rating_count]]</f>
        <v>16325000</v>
      </c>
    </row>
    <row r="927" spans="1:18">
      <c r="A927" s="5" t="s">
        <v>1995</v>
      </c>
      <c r="B927" s="5" t="s">
        <v>1996</v>
      </c>
      <c r="C927" s="5" t="s">
        <v>1997</v>
      </c>
      <c r="D927" s="5" t="s">
        <v>3012</v>
      </c>
      <c r="E927" s="5" t="s">
        <v>3107</v>
      </c>
      <c r="F927" s="5" t="s">
        <v>3120</v>
      </c>
      <c r="G927" s="5" t="s">
        <v>3121</v>
      </c>
      <c r="H927" s="7">
        <v>3600</v>
      </c>
      <c r="I927" s="7" t="str">
        <f>IF(Amazon[[#This Row],[discounted_price]]&lt;200,"&lt;₹200",IF(OR(Amazon[[#This Row],[discounted_price]]=200,Amazon[[#This Row],[discounted_price]]&lt;=500),"₹200 - ₹500","&gt;₹500"))</f>
        <v>&gt;₹500</v>
      </c>
      <c r="J927" s="7">
        <v>6190</v>
      </c>
      <c r="K927" s="7">
        <f>(Amazon[[#This Row],[actual_price]]-Amazon[[#This Row],[discounted_price]])/Amazon[[#This Row],[actual_price]]*100</f>
        <v>41.841680129240707</v>
      </c>
      <c r="L927" s="8">
        <v>0.42</v>
      </c>
      <c r="M9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27" s="8" t="str">
        <f>IF(Amazon[[#This Row],[discount_percentage]]&gt;=50%,"Yes", "NO")</f>
        <v>NO</v>
      </c>
      <c r="O927" s="5">
        <v>4.3</v>
      </c>
      <c r="P927" s="6">
        <v>11924</v>
      </c>
      <c r="Q927" s="6">
        <f>AVERAGE(Amazon[[#This Row],[rating]]+Amazon[[#This Row],[rating_count]]/1000)</f>
        <v>16.224</v>
      </c>
      <c r="R927" s="6">
        <f>Amazon[[#This Row],[actual_price]]*Amazon[[#This Row],[rating_count]]</f>
        <v>73809560</v>
      </c>
    </row>
    <row r="928" spans="1:18">
      <c r="A928" s="5" t="s">
        <v>1998</v>
      </c>
      <c r="B928" s="5" t="s">
        <v>1999</v>
      </c>
      <c r="C928" s="5" t="s">
        <v>2000</v>
      </c>
      <c r="D928" s="5" t="s">
        <v>3012</v>
      </c>
      <c r="E928" s="5" t="s">
        <v>3107</v>
      </c>
      <c r="F928" s="5" t="s">
        <v>3108</v>
      </c>
      <c r="H928" s="7">
        <v>6549</v>
      </c>
      <c r="I928" s="7" t="str">
        <f>IF(Amazon[[#This Row],[discounted_price]]&lt;200,"&lt;₹200",IF(OR(Amazon[[#This Row],[discounted_price]]=200,Amazon[[#This Row],[discounted_price]]&lt;=500),"₹200 - ₹500","&gt;₹500"))</f>
        <v>&gt;₹500</v>
      </c>
      <c r="J928" s="7">
        <v>13999</v>
      </c>
      <c r="K928" s="7">
        <f>(Amazon[[#This Row],[actual_price]]-Amazon[[#This Row],[discounted_price]])/Amazon[[#This Row],[actual_price]]*100</f>
        <v>53.218087006214731</v>
      </c>
      <c r="L928" s="8">
        <v>0.53</v>
      </c>
      <c r="M9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28" s="8" t="str">
        <f>IF(Amazon[[#This Row],[discount_percentage]]&gt;=50%,"Yes", "NO")</f>
        <v>Yes</v>
      </c>
      <c r="O928" s="5">
        <v>4</v>
      </c>
      <c r="P928" s="6">
        <v>2961</v>
      </c>
      <c r="Q928" s="6">
        <f>AVERAGE(Amazon[[#This Row],[rating]]+Amazon[[#This Row],[rating_count]]/1000)</f>
        <v>6.9610000000000003</v>
      </c>
      <c r="R928" s="6">
        <f>Amazon[[#This Row],[actual_price]]*Amazon[[#This Row],[rating_count]]</f>
        <v>41451039</v>
      </c>
    </row>
    <row r="929" spans="1:18">
      <c r="A929" s="5" t="s">
        <v>2001</v>
      </c>
      <c r="B929" s="5" t="s">
        <v>2002</v>
      </c>
      <c r="C929" s="5" t="s">
        <v>1953</v>
      </c>
      <c r="D929" s="5" t="s">
        <v>3012</v>
      </c>
      <c r="E929" s="5" t="s">
        <v>3104</v>
      </c>
      <c r="F929" s="5" t="s">
        <v>3105</v>
      </c>
      <c r="G929" s="5" t="s">
        <v>3106</v>
      </c>
      <c r="H929" s="7">
        <v>1625</v>
      </c>
      <c r="I929" s="7" t="str">
        <f>IF(Amazon[[#This Row],[discounted_price]]&lt;200,"&lt;₹200",IF(OR(Amazon[[#This Row],[discounted_price]]=200,Amazon[[#This Row],[discounted_price]]&lt;=500),"₹200 - ₹500","&gt;₹500"))</f>
        <v>&gt;₹500</v>
      </c>
      <c r="J929" s="7">
        <v>2995</v>
      </c>
      <c r="K929" s="7">
        <f>(Amazon[[#This Row],[actual_price]]-Amazon[[#This Row],[discounted_price]])/Amazon[[#This Row],[actual_price]]*100</f>
        <v>45.742904841402336</v>
      </c>
      <c r="L929" s="8">
        <v>0.46</v>
      </c>
      <c r="M9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29" s="8" t="str">
        <f>IF(Amazon[[#This Row],[discount_percentage]]&gt;=50%,"Yes", "NO")</f>
        <v>NO</v>
      </c>
      <c r="O929" s="5">
        <v>4.5</v>
      </c>
      <c r="P929" s="6">
        <v>23484</v>
      </c>
      <c r="Q929" s="6">
        <f>AVERAGE(Amazon[[#This Row],[rating]]+Amazon[[#This Row],[rating_count]]/1000)</f>
        <v>27.984000000000002</v>
      </c>
      <c r="R929" s="6">
        <f>Amazon[[#This Row],[actual_price]]*Amazon[[#This Row],[rating_count]]</f>
        <v>70334580</v>
      </c>
    </row>
    <row r="930" spans="1:18">
      <c r="A930" s="5" t="s">
        <v>2003</v>
      </c>
      <c r="B930" s="5" t="s">
        <v>2004</v>
      </c>
      <c r="C930" s="5" t="s">
        <v>1997</v>
      </c>
      <c r="D930" s="5" t="s">
        <v>3012</v>
      </c>
      <c r="E930" s="5" t="s">
        <v>3107</v>
      </c>
      <c r="F930" s="5" t="s">
        <v>3120</v>
      </c>
      <c r="G930" s="5" t="s">
        <v>3121</v>
      </c>
      <c r="H930" s="7">
        <v>2599</v>
      </c>
      <c r="I930" s="7" t="str">
        <f>IF(Amazon[[#This Row],[discounted_price]]&lt;200,"&lt;₹200",IF(OR(Amazon[[#This Row],[discounted_price]]=200,Amazon[[#This Row],[discounted_price]]&lt;=500),"₹200 - ₹500","&gt;₹500"))</f>
        <v>&gt;₹500</v>
      </c>
      <c r="J930" s="7">
        <v>5890</v>
      </c>
      <c r="K930" s="7">
        <f>(Amazon[[#This Row],[actual_price]]-Amazon[[#This Row],[discounted_price]])/Amazon[[#This Row],[actual_price]]*100</f>
        <v>55.874363327674025</v>
      </c>
      <c r="L930" s="8">
        <v>0.56000000000000005</v>
      </c>
      <c r="M9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30" s="8" t="str">
        <f>IF(Amazon[[#This Row],[discount_percentage]]&gt;=50%,"Yes", "NO")</f>
        <v>Yes</v>
      </c>
      <c r="O930" s="5">
        <v>4.0999999999999996</v>
      </c>
      <c r="P930" s="6">
        <v>21783</v>
      </c>
      <c r="Q930" s="6">
        <f>AVERAGE(Amazon[[#This Row],[rating]]+Amazon[[#This Row],[rating_count]]/1000)</f>
        <v>25.883000000000003</v>
      </c>
      <c r="R930" s="6">
        <f>Amazon[[#This Row],[actual_price]]*Amazon[[#This Row],[rating_count]]</f>
        <v>128301870</v>
      </c>
    </row>
    <row r="931" spans="1:18">
      <c r="A931" s="5" t="s">
        <v>2005</v>
      </c>
      <c r="B931" s="5" t="s">
        <v>2006</v>
      </c>
      <c r="C931" s="5" t="s">
        <v>2007</v>
      </c>
      <c r="D931" s="5" t="s">
        <v>3012</v>
      </c>
      <c r="E931" s="5" t="s">
        <v>3104</v>
      </c>
      <c r="F931" s="5" t="s">
        <v>3105</v>
      </c>
      <c r="G931" s="5" t="s">
        <v>3106</v>
      </c>
      <c r="H931" s="7">
        <v>1199</v>
      </c>
      <c r="I931" s="7" t="str">
        <f>IF(Amazon[[#This Row],[discounted_price]]&lt;200,"&lt;₹200",IF(OR(Amazon[[#This Row],[discounted_price]]=200,Amazon[[#This Row],[discounted_price]]&lt;=500),"₹200 - ₹500","&gt;₹500"))</f>
        <v>&gt;₹500</v>
      </c>
      <c r="J931" s="7">
        <v>2000</v>
      </c>
      <c r="K931" s="7">
        <f>(Amazon[[#This Row],[actual_price]]-Amazon[[#This Row],[discounted_price]])/Amazon[[#This Row],[actual_price]]*100</f>
        <v>40.050000000000004</v>
      </c>
      <c r="L931" s="8">
        <v>0.4</v>
      </c>
      <c r="M9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31" s="8" t="str">
        <f>IF(Amazon[[#This Row],[discount_percentage]]&gt;=50%,"Yes", "NO")</f>
        <v>NO</v>
      </c>
      <c r="O931" s="5">
        <v>4</v>
      </c>
      <c r="P931" s="6">
        <v>14030</v>
      </c>
      <c r="Q931" s="6">
        <f>AVERAGE(Amazon[[#This Row],[rating]]+Amazon[[#This Row],[rating_count]]/1000)</f>
        <v>18.03</v>
      </c>
      <c r="R931" s="6">
        <f>Amazon[[#This Row],[actual_price]]*Amazon[[#This Row],[rating_count]]</f>
        <v>28060000</v>
      </c>
    </row>
    <row r="932" spans="1:18">
      <c r="A932" s="5" t="s">
        <v>2008</v>
      </c>
      <c r="B932" s="5" t="s">
        <v>2009</v>
      </c>
      <c r="C932" s="5" t="s">
        <v>2010</v>
      </c>
      <c r="D932" s="5" t="s">
        <v>3012</v>
      </c>
      <c r="E932" s="5" t="s">
        <v>3107</v>
      </c>
      <c r="F932" s="5" t="s">
        <v>3120</v>
      </c>
      <c r="G932" s="5" t="s">
        <v>3122</v>
      </c>
      <c r="H932" s="7">
        <v>5499</v>
      </c>
      <c r="I932" s="7" t="str">
        <f>IF(Amazon[[#This Row],[discounted_price]]&lt;200,"&lt;₹200",IF(OR(Amazon[[#This Row],[discounted_price]]=200,Amazon[[#This Row],[discounted_price]]&lt;=500),"₹200 - ₹500","&gt;₹500"))</f>
        <v>&gt;₹500</v>
      </c>
      <c r="J932" s="7">
        <v>13150</v>
      </c>
      <c r="K932" s="7">
        <f>(Amazon[[#This Row],[actual_price]]-Amazon[[#This Row],[discounted_price]])/Amazon[[#This Row],[actual_price]]*100</f>
        <v>58.182509505703415</v>
      </c>
      <c r="L932" s="8">
        <v>0.57999999999999996</v>
      </c>
      <c r="M9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32" s="8" t="str">
        <f>IF(Amazon[[#This Row],[discount_percentage]]&gt;=50%,"Yes", "NO")</f>
        <v>Yes</v>
      </c>
      <c r="O932" s="5">
        <v>4.2</v>
      </c>
      <c r="P932" s="6">
        <v>6398</v>
      </c>
      <c r="Q932" s="6">
        <f>AVERAGE(Amazon[[#This Row],[rating]]+Amazon[[#This Row],[rating_count]]/1000)</f>
        <v>10.597999999999999</v>
      </c>
      <c r="R932" s="6">
        <f>Amazon[[#This Row],[actual_price]]*Amazon[[#This Row],[rating_count]]</f>
        <v>84133700</v>
      </c>
    </row>
    <row r="933" spans="1:18">
      <c r="A933" s="5" t="s">
        <v>2011</v>
      </c>
      <c r="B933" s="5" t="s">
        <v>2012</v>
      </c>
      <c r="C933" s="5" t="s">
        <v>1994</v>
      </c>
      <c r="D933" s="5" t="s">
        <v>3012</v>
      </c>
      <c r="E933" s="5" t="s">
        <v>3104</v>
      </c>
      <c r="F933" s="5" t="s">
        <v>3105</v>
      </c>
      <c r="G933" s="5" t="s">
        <v>3119</v>
      </c>
      <c r="H933" s="7">
        <v>1299</v>
      </c>
      <c r="I933" s="7" t="str">
        <f>IF(Amazon[[#This Row],[discounted_price]]&lt;200,"&lt;₹200",IF(OR(Amazon[[#This Row],[discounted_price]]=200,Amazon[[#This Row],[discounted_price]]&lt;=500),"₹200 - ₹500","&gt;₹500"))</f>
        <v>&gt;₹500</v>
      </c>
      <c r="J933" s="7">
        <v>3500</v>
      </c>
      <c r="K933" s="7">
        <f>(Amazon[[#This Row],[actual_price]]-Amazon[[#This Row],[discounted_price]])/Amazon[[#This Row],[actual_price]]*100</f>
        <v>62.885714285714286</v>
      </c>
      <c r="L933" s="8">
        <v>0.63</v>
      </c>
      <c r="M9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33" s="8" t="str">
        <f>IF(Amazon[[#This Row],[discount_percentage]]&gt;=50%,"Yes", "NO")</f>
        <v>Yes</v>
      </c>
      <c r="O933" s="5">
        <v>3.8</v>
      </c>
      <c r="P933" s="6">
        <v>44050</v>
      </c>
      <c r="Q933" s="6">
        <f>AVERAGE(Amazon[[#This Row],[rating]]+Amazon[[#This Row],[rating_count]]/1000)</f>
        <v>47.849999999999994</v>
      </c>
      <c r="R933" s="6">
        <f>Amazon[[#This Row],[actual_price]]*Amazon[[#This Row],[rating_count]]</f>
        <v>154175000</v>
      </c>
    </row>
    <row r="934" spans="1:18">
      <c r="A934" s="5" t="s">
        <v>2013</v>
      </c>
      <c r="B934" s="5" t="s">
        <v>2014</v>
      </c>
      <c r="C934" s="5" t="s">
        <v>1991</v>
      </c>
      <c r="D934" s="5" t="s">
        <v>3012</v>
      </c>
      <c r="E934" s="5" t="s">
        <v>3104</v>
      </c>
      <c r="F934" s="5" t="s">
        <v>3111</v>
      </c>
      <c r="G934" s="5" t="s">
        <v>3112</v>
      </c>
      <c r="H934" s="5">
        <v>599</v>
      </c>
      <c r="I934" s="5" t="str">
        <f>IF(Amazon[[#This Row],[discounted_price]]&lt;200,"&lt;₹200",IF(OR(Amazon[[#This Row],[discounted_price]]=200,Amazon[[#This Row],[discounted_price]]&lt;=500),"₹200 - ₹500","&gt;₹500"))</f>
        <v>&gt;₹500</v>
      </c>
      <c r="J934" s="5">
        <v>785</v>
      </c>
      <c r="K934" s="7">
        <f>(Amazon[[#This Row],[actual_price]]-Amazon[[#This Row],[discounted_price]])/Amazon[[#This Row],[actual_price]]*100</f>
        <v>23.694267515923567</v>
      </c>
      <c r="L934" s="8">
        <v>0.24</v>
      </c>
      <c r="M9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34" s="8" t="str">
        <f>IF(Amazon[[#This Row],[discount_percentage]]&gt;=50%,"Yes", "NO")</f>
        <v>NO</v>
      </c>
      <c r="O934" s="5">
        <v>4.2</v>
      </c>
      <c r="P934" s="6">
        <v>24247</v>
      </c>
      <c r="Q934" s="6">
        <f>AVERAGE(Amazon[[#This Row],[rating]]+Amazon[[#This Row],[rating_count]]/1000)</f>
        <v>28.446999999999999</v>
      </c>
      <c r="R934" s="6">
        <f>Amazon[[#This Row],[actual_price]]*Amazon[[#This Row],[rating_count]]</f>
        <v>19033895</v>
      </c>
    </row>
    <row r="935" spans="1:18">
      <c r="A935" s="5" t="s">
        <v>2015</v>
      </c>
      <c r="B935" s="5" t="s">
        <v>2016</v>
      </c>
      <c r="C935" s="5" t="s">
        <v>1994</v>
      </c>
      <c r="D935" s="5" t="s">
        <v>3012</v>
      </c>
      <c r="E935" s="5" t="s">
        <v>3104</v>
      </c>
      <c r="F935" s="5" t="s">
        <v>3105</v>
      </c>
      <c r="G935" s="5" t="s">
        <v>3119</v>
      </c>
      <c r="H935" s="7">
        <v>1999</v>
      </c>
      <c r="I935" s="7" t="str">
        <f>IF(Amazon[[#This Row],[discounted_price]]&lt;200,"&lt;₹200",IF(OR(Amazon[[#This Row],[discounted_price]]=200,Amazon[[#This Row],[discounted_price]]&lt;=500),"₹200 - ₹500","&gt;₹500"))</f>
        <v>&gt;₹500</v>
      </c>
      <c r="J935" s="7">
        <v>3210</v>
      </c>
      <c r="K935" s="7">
        <f>(Amazon[[#This Row],[actual_price]]-Amazon[[#This Row],[discounted_price]])/Amazon[[#This Row],[actual_price]]*100</f>
        <v>37.725856697819317</v>
      </c>
      <c r="L935" s="8">
        <v>0.38</v>
      </c>
      <c r="M9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35" s="8" t="str">
        <f>IF(Amazon[[#This Row],[discount_percentage]]&gt;=50%,"Yes", "NO")</f>
        <v>NO</v>
      </c>
      <c r="O935" s="5">
        <v>4.2</v>
      </c>
      <c r="P935" s="6">
        <v>41349</v>
      </c>
      <c r="Q935" s="6">
        <f>AVERAGE(Amazon[[#This Row],[rating]]+Amazon[[#This Row],[rating_count]]/1000)</f>
        <v>45.548999999999999</v>
      </c>
      <c r="R935" s="6">
        <f>Amazon[[#This Row],[actual_price]]*Amazon[[#This Row],[rating_count]]</f>
        <v>132730290</v>
      </c>
    </row>
    <row r="936" spans="1:18">
      <c r="A936" s="5" t="s">
        <v>2017</v>
      </c>
      <c r="B936" s="5" t="s">
        <v>2018</v>
      </c>
      <c r="C936" s="5" t="s">
        <v>2007</v>
      </c>
      <c r="D936" s="5" t="s">
        <v>3012</v>
      </c>
      <c r="E936" s="5" t="s">
        <v>3104</v>
      </c>
      <c r="F936" s="5" t="s">
        <v>3105</v>
      </c>
      <c r="G936" s="5" t="s">
        <v>3106</v>
      </c>
      <c r="H936" s="5">
        <v>549</v>
      </c>
      <c r="I936" s="5" t="str">
        <f>IF(Amazon[[#This Row],[discounted_price]]&lt;200,"&lt;₹200",IF(OR(Amazon[[#This Row],[discounted_price]]=200,Amazon[[#This Row],[discounted_price]]&lt;=500),"₹200 - ₹500","&gt;₹500"))</f>
        <v>&gt;₹500</v>
      </c>
      <c r="J936" s="7">
        <v>1000</v>
      </c>
      <c r="K936" s="7">
        <f>(Amazon[[#This Row],[actual_price]]-Amazon[[#This Row],[discounted_price]])/Amazon[[#This Row],[actual_price]]*100</f>
        <v>45.1</v>
      </c>
      <c r="L936" s="8">
        <v>0.45</v>
      </c>
      <c r="M9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36" s="8" t="str">
        <f>IF(Amazon[[#This Row],[discount_percentage]]&gt;=50%,"Yes", "NO")</f>
        <v>NO</v>
      </c>
      <c r="O936" s="5">
        <v>3.6</v>
      </c>
      <c r="P936" s="6">
        <v>1074</v>
      </c>
      <c r="Q936" s="6">
        <f>AVERAGE(Amazon[[#This Row],[rating]]+Amazon[[#This Row],[rating_count]]/1000)</f>
        <v>4.6740000000000004</v>
      </c>
      <c r="R936" s="6">
        <f>Amazon[[#This Row],[actual_price]]*Amazon[[#This Row],[rating_count]]</f>
        <v>1074000</v>
      </c>
    </row>
    <row r="937" spans="1:18">
      <c r="A937" s="5" t="s">
        <v>2019</v>
      </c>
      <c r="B937" s="5" t="s">
        <v>2020</v>
      </c>
      <c r="C937" s="5" t="s">
        <v>1956</v>
      </c>
      <c r="D937" s="5" t="s">
        <v>3012</v>
      </c>
      <c r="E937" s="5" t="s">
        <v>3107</v>
      </c>
      <c r="F937" s="5" t="s">
        <v>3108</v>
      </c>
      <c r="G937" s="5" t="s">
        <v>3109</v>
      </c>
      <c r="H937" s="5">
        <v>999</v>
      </c>
      <c r="I937" s="5" t="str">
        <f>IF(Amazon[[#This Row],[discounted_price]]&lt;200,"&lt;₹200",IF(OR(Amazon[[#This Row],[discounted_price]]=200,Amazon[[#This Row],[discounted_price]]&lt;=500),"₹200 - ₹500","&gt;₹500"))</f>
        <v>&gt;₹500</v>
      </c>
      <c r="J937" s="7">
        <v>2000</v>
      </c>
      <c r="K937" s="7">
        <f>(Amazon[[#This Row],[actual_price]]-Amazon[[#This Row],[discounted_price]])/Amazon[[#This Row],[actual_price]]*100</f>
        <v>50.05</v>
      </c>
      <c r="L937" s="8">
        <v>0.5</v>
      </c>
      <c r="M9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37" s="8" t="str">
        <f>IF(Amazon[[#This Row],[discount_percentage]]&gt;=50%,"Yes", "NO")</f>
        <v>Yes</v>
      </c>
      <c r="O937" s="5">
        <v>3.8</v>
      </c>
      <c r="P937" s="6">
        <v>1163</v>
      </c>
      <c r="Q937" s="6">
        <f>AVERAGE(Amazon[[#This Row],[rating]]+Amazon[[#This Row],[rating_count]]/1000)</f>
        <v>4.9630000000000001</v>
      </c>
      <c r="R937" s="6">
        <f>Amazon[[#This Row],[actual_price]]*Amazon[[#This Row],[rating_count]]</f>
        <v>2326000</v>
      </c>
    </row>
    <row r="938" spans="1:18">
      <c r="A938" s="5" t="s">
        <v>2021</v>
      </c>
      <c r="B938" s="5" t="s">
        <v>2022</v>
      </c>
      <c r="C938" s="5" t="s">
        <v>1962</v>
      </c>
      <c r="D938" s="5" t="s">
        <v>3012</v>
      </c>
      <c r="E938" s="5" t="s">
        <v>3104</v>
      </c>
      <c r="F938" s="5" t="s">
        <v>3111</v>
      </c>
      <c r="G938" s="5" t="s">
        <v>3112</v>
      </c>
      <c r="H938" s="5">
        <v>398</v>
      </c>
      <c r="I938" s="5" t="str">
        <f>IF(Amazon[[#This Row],[discounted_price]]&lt;200,"&lt;₹200",IF(OR(Amazon[[#This Row],[discounted_price]]=200,Amazon[[#This Row],[discounted_price]]&lt;=500),"₹200 - ₹500","&gt;₹500"))</f>
        <v>₹200 - ₹500</v>
      </c>
      <c r="J938" s="7">
        <v>1999</v>
      </c>
      <c r="K938" s="7">
        <f>(Amazon[[#This Row],[actual_price]]-Amazon[[#This Row],[discounted_price]])/Amazon[[#This Row],[actual_price]]*100</f>
        <v>80.090045022511262</v>
      </c>
      <c r="L938" s="8">
        <v>0.8</v>
      </c>
      <c r="M9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938" s="8" t="str">
        <f>IF(Amazon[[#This Row],[discount_percentage]]&gt;=50%,"Yes", "NO")</f>
        <v>Yes</v>
      </c>
      <c r="O938" s="5">
        <v>4.0999999999999996</v>
      </c>
      <c r="P938" s="6">
        <v>257</v>
      </c>
      <c r="Q938" s="6">
        <f>AVERAGE(Amazon[[#This Row],[rating]]+Amazon[[#This Row],[rating_count]]/1000)</f>
        <v>4.3569999999999993</v>
      </c>
      <c r="R938" s="6">
        <f>Amazon[[#This Row],[actual_price]]*Amazon[[#This Row],[rating_count]]</f>
        <v>513743</v>
      </c>
    </row>
    <row r="939" spans="1:18">
      <c r="A939" s="5" t="s">
        <v>2023</v>
      </c>
      <c r="B939" s="5" t="s">
        <v>2024</v>
      </c>
      <c r="C939" s="5" t="s">
        <v>2025</v>
      </c>
      <c r="D939" s="5" t="s">
        <v>3012</v>
      </c>
      <c r="E939" s="5" t="s">
        <v>3107</v>
      </c>
      <c r="F939" s="5" t="s">
        <v>3120</v>
      </c>
      <c r="G939" s="5" t="s">
        <v>3123</v>
      </c>
      <c r="H939" s="5">
        <v>539</v>
      </c>
      <c r="I939" s="5" t="str">
        <f>IF(Amazon[[#This Row],[discounted_price]]&lt;200,"&lt;₹200",IF(OR(Amazon[[#This Row],[discounted_price]]=200,Amazon[[#This Row],[discounted_price]]&lt;=500),"₹200 - ₹500","&gt;₹500"))</f>
        <v>&gt;₹500</v>
      </c>
      <c r="J939" s="5">
        <v>720</v>
      </c>
      <c r="K939" s="7">
        <f>(Amazon[[#This Row],[actual_price]]-Amazon[[#This Row],[discounted_price]])/Amazon[[#This Row],[actual_price]]*100</f>
        <v>25.138888888888889</v>
      </c>
      <c r="L939" s="8">
        <v>0.25</v>
      </c>
      <c r="M9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39" s="8" t="str">
        <f>IF(Amazon[[#This Row],[discount_percentage]]&gt;=50%,"Yes", "NO")</f>
        <v>NO</v>
      </c>
      <c r="O939" s="5">
        <v>4.0999999999999996</v>
      </c>
      <c r="P939" s="6">
        <v>36017</v>
      </c>
      <c r="Q939" s="6">
        <f>AVERAGE(Amazon[[#This Row],[rating]]+Amazon[[#This Row],[rating_count]]/1000)</f>
        <v>40.117000000000004</v>
      </c>
      <c r="R939" s="6">
        <f>Amazon[[#This Row],[actual_price]]*Amazon[[#This Row],[rating_count]]</f>
        <v>25932240</v>
      </c>
    </row>
    <row r="940" spans="1:18">
      <c r="A940" s="5" t="s">
        <v>2026</v>
      </c>
      <c r="B940" s="5" t="s">
        <v>2027</v>
      </c>
      <c r="C940" s="5" t="s">
        <v>1953</v>
      </c>
      <c r="D940" s="5" t="s">
        <v>3012</v>
      </c>
      <c r="E940" s="5" t="s">
        <v>3104</v>
      </c>
      <c r="F940" s="5" t="s">
        <v>3105</v>
      </c>
      <c r="G940" s="5" t="s">
        <v>3106</v>
      </c>
      <c r="H940" s="5">
        <v>699</v>
      </c>
      <c r="I940" s="5" t="str">
        <f>IF(Amazon[[#This Row],[discounted_price]]&lt;200,"&lt;₹200",IF(OR(Amazon[[#This Row],[discounted_price]]=200,Amazon[[#This Row],[discounted_price]]&lt;=500),"₹200 - ₹500","&gt;₹500"))</f>
        <v>&gt;₹500</v>
      </c>
      <c r="J940" s="7">
        <v>1595</v>
      </c>
      <c r="K940" s="7">
        <f>(Amazon[[#This Row],[actual_price]]-Amazon[[#This Row],[discounted_price]])/Amazon[[#This Row],[actual_price]]*100</f>
        <v>56.175548589341695</v>
      </c>
      <c r="L940" s="8">
        <v>0.56000000000000005</v>
      </c>
      <c r="M9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40" s="8" t="str">
        <f>IF(Amazon[[#This Row],[discount_percentage]]&gt;=50%,"Yes", "NO")</f>
        <v>Yes</v>
      </c>
      <c r="O940" s="5">
        <v>4.0999999999999996</v>
      </c>
      <c r="P940" s="6">
        <v>8090</v>
      </c>
      <c r="Q940" s="6">
        <f>AVERAGE(Amazon[[#This Row],[rating]]+Amazon[[#This Row],[rating_count]]/1000)</f>
        <v>12.19</v>
      </c>
      <c r="R940" s="6">
        <f>Amazon[[#This Row],[actual_price]]*Amazon[[#This Row],[rating_count]]</f>
        <v>12903550</v>
      </c>
    </row>
    <row r="941" spans="1:18">
      <c r="A941" s="5" t="s">
        <v>2028</v>
      </c>
      <c r="B941" s="5" t="s">
        <v>2029</v>
      </c>
      <c r="C941" s="5" t="s">
        <v>1979</v>
      </c>
      <c r="D941" s="5" t="s">
        <v>3012</v>
      </c>
      <c r="E941" s="5" t="s">
        <v>3104</v>
      </c>
      <c r="F941" s="5" t="s">
        <v>3105</v>
      </c>
      <c r="G941" s="5" t="s">
        <v>3117</v>
      </c>
      <c r="H941" s="7">
        <v>2148</v>
      </c>
      <c r="I941" s="7" t="str">
        <f>IF(Amazon[[#This Row],[discounted_price]]&lt;200,"&lt;₹200",IF(OR(Amazon[[#This Row],[discounted_price]]=200,Amazon[[#This Row],[discounted_price]]&lt;=500),"₹200 - ₹500","&gt;₹500"))</f>
        <v>&gt;₹500</v>
      </c>
      <c r="J941" s="7">
        <v>3645</v>
      </c>
      <c r="K941" s="7">
        <f>(Amazon[[#This Row],[actual_price]]-Amazon[[#This Row],[discounted_price]])/Amazon[[#This Row],[actual_price]]*100</f>
        <v>41.069958847736629</v>
      </c>
      <c r="L941" s="8">
        <v>0.41</v>
      </c>
      <c r="M9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41" s="8" t="str">
        <f>IF(Amazon[[#This Row],[discount_percentage]]&gt;=50%,"Yes", "NO")</f>
        <v>NO</v>
      </c>
      <c r="O941" s="5">
        <v>4.0999999999999996</v>
      </c>
      <c r="P941" s="6">
        <v>31388</v>
      </c>
      <c r="Q941" s="6">
        <f>AVERAGE(Amazon[[#This Row],[rating]]+Amazon[[#This Row],[rating_count]]/1000)</f>
        <v>35.488</v>
      </c>
      <c r="R941" s="6">
        <f>Amazon[[#This Row],[actual_price]]*Amazon[[#This Row],[rating_count]]</f>
        <v>114409260</v>
      </c>
    </row>
    <row r="942" spans="1:18">
      <c r="A942" s="5" t="s">
        <v>2030</v>
      </c>
      <c r="B942" s="5" t="s">
        <v>2031</v>
      </c>
      <c r="C942" s="5" t="s">
        <v>2032</v>
      </c>
      <c r="D942" s="5" t="s">
        <v>3012</v>
      </c>
      <c r="E942" s="5" t="s">
        <v>3104</v>
      </c>
      <c r="F942" s="5" t="s">
        <v>3105</v>
      </c>
      <c r="G942" s="5" t="s">
        <v>3124</v>
      </c>
      <c r="H942" s="7">
        <v>3599</v>
      </c>
      <c r="I942" s="7" t="str">
        <f>IF(Amazon[[#This Row],[discounted_price]]&lt;200,"&lt;₹200",IF(OR(Amazon[[#This Row],[discounted_price]]=200,Amazon[[#This Row],[discounted_price]]&lt;=500),"₹200 - ₹500","&gt;₹500"))</f>
        <v>&gt;₹500</v>
      </c>
      <c r="J942" s="7">
        <v>7950</v>
      </c>
      <c r="K942" s="7">
        <f>(Amazon[[#This Row],[actual_price]]-Amazon[[#This Row],[discounted_price]])/Amazon[[#This Row],[actual_price]]*100</f>
        <v>54.729559748427668</v>
      </c>
      <c r="L942" s="8">
        <v>0.55000000000000004</v>
      </c>
      <c r="M9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42" s="8" t="str">
        <f>IF(Amazon[[#This Row],[discount_percentage]]&gt;=50%,"Yes", "NO")</f>
        <v>Yes</v>
      </c>
      <c r="O942" s="5">
        <v>4.2</v>
      </c>
      <c r="P942" s="6">
        <v>136</v>
      </c>
      <c r="Q942" s="6">
        <f>AVERAGE(Amazon[[#This Row],[rating]]+Amazon[[#This Row],[rating_count]]/1000)</f>
        <v>4.3360000000000003</v>
      </c>
      <c r="R942" s="6">
        <f>Amazon[[#This Row],[actual_price]]*Amazon[[#This Row],[rating_count]]</f>
        <v>1081200</v>
      </c>
    </row>
    <row r="943" spans="1:18">
      <c r="A943" s="5" t="s">
        <v>2033</v>
      </c>
      <c r="B943" s="5" t="s">
        <v>2034</v>
      </c>
      <c r="C943" s="5" t="s">
        <v>2035</v>
      </c>
      <c r="D943" s="5" t="s">
        <v>3012</v>
      </c>
      <c r="E943" s="5" t="s">
        <v>3125</v>
      </c>
      <c r="F943" s="5" t="s">
        <v>3126</v>
      </c>
      <c r="G943" s="5" t="s">
        <v>3127</v>
      </c>
      <c r="H943" s="5">
        <v>351</v>
      </c>
      <c r="I943" s="5" t="str">
        <f>IF(Amazon[[#This Row],[discounted_price]]&lt;200,"&lt;₹200",IF(OR(Amazon[[#This Row],[discounted_price]]=200,Amazon[[#This Row],[discounted_price]]&lt;=500),"₹200 - ₹500","&gt;₹500"))</f>
        <v>₹200 - ₹500</v>
      </c>
      <c r="J943" s="5">
        <v>999</v>
      </c>
      <c r="K943" s="7">
        <f>(Amazon[[#This Row],[actual_price]]-Amazon[[#This Row],[discounted_price]])/Amazon[[#This Row],[actual_price]]*100</f>
        <v>64.86486486486487</v>
      </c>
      <c r="L943" s="8">
        <v>0.65</v>
      </c>
      <c r="M9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43" s="8" t="str">
        <f>IF(Amazon[[#This Row],[discount_percentage]]&gt;=50%,"Yes", "NO")</f>
        <v>Yes</v>
      </c>
      <c r="O943" s="5">
        <v>4</v>
      </c>
      <c r="P943" s="6">
        <v>5380</v>
      </c>
      <c r="Q943" s="6">
        <f>AVERAGE(Amazon[[#This Row],[rating]]+Amazon[[#This Row],[rating_count]]/1000)</f>
        <v>9.379999999999999</v>
      </c>
      <c r="R943" s="6">
        <f>Amazon[[#This Row],[actual_price]]*Amazon[[#This Row],[rating_count]]</f>
        <v>5374620</v>
      </c>
    </row>
    <row r="944" spans="1:18">
      <c r="A944" s="5" t="s">
        <v>2036</v>
      </c>
      <c r="B944" s="5" t="s">
        <v>2037</v>
      </c>
      <c r="C944" s="5" t="s">
        <v>2038</v>
      </c>
      <c r="D944" s="5" t="s">
        <v>3012</v>
      </c>
      <c r="E944" s="5" t="s">
        <v>3104</v>
      </c>
      <c r="F944" s="5" t="s">
        <v>3111</v>
      </c>
      <c r="G944" s="5" t="s">
        <v>3112</v>
      </c>
      <c r="H944" s="7">
        <v>1614</v>
      </c>
      <c r="I944" s="7" t="str">
        <f>IF(Amazon[[#This Row],[discounted_price]]&lt;200,"&lt;₹200",IF(OR(Amazon[[#This Row],[discounted_price]]=200,Amazon[[#This Row],[discounted_price]]&lt;=500),"₹200 - ₹500","&gt;₹500"))</f>
        <v>&gt;₹500</v>
      </c>
      <c r="J944" s="7">
        <v>1745</v>
      </c>
      <c r="K944" s="7">
        <f>(Amazon[[#This Row],[actual_price]]-Amazon[[#This Row],[discounted_price]])/Amazon[[#This Row],[actual_price]]*100</f>
        <v>7.5071633237822342</v>
      </c>
      <c r="L944" s="8">
        <v>0.08</v>
      </c>
      <c r="M9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944" s="8" t="str">
        <f>IF(Amazon[[#This Row],[discount_percentage]]&gt;=50%,"Yes", "NO")</f>
        <v>NO</v>
      </c>
      <c r="O944" s="5">
        <v>4.3</v>
      </c>
      <c r="P944" s="6">
        <v>37974</v>
      </c>
      <c r="Q944" s="6">
        <f>AVERAGE(Amazon[[#This Row],[rating]]+Amazon[[#This Row],[rating_count]]/1000)</f>
        <v>42.273999999999994</v>
      </c>
      <c r="R944" s="6">
        <f>Amazon[[#This Row],[actual_price]]*Amazon[[#This Row],[rating_count]]</f>
        <v>66264630</v>
      </c>
    </row>
    <row r="945" spans="1:18">
      <c r="A945" s="5" t="s">
        <v>2039</v>
      </c>
      <c r="B945" s="5" t="s">
        <v>2040</v>
      </c>
      <c r="C945" s="5" t="s">
        <v>2025</v>
      </c>
      <c r="D945" s="5" t="s">
        <v>3012</v>
      </c>
      <c r="E945" s="5" t="s">
        <v>3107</v>
      </c>
      <c r="F945" s="5" t="s">
        <v>3120</v>
      </c>
      <c r="G945" s="5" t="s">
        <v>3123</v>
      </c>
      <c r="H945" s="5">
        <v>719</v>
      </c>
      <c r="I945" s="5" t="str">
        <f>IF(Amazon[[#This Row],[discounted_price]]&lt;200,"&lt;₹200",IF(OR(Amazon[[#This Row],[discounted_price]]=200,Amazon[[#This Row],[discounted_price]]&lt;=500),"₹200 - ₹500","&gt;₹500"))</f>
        <v>&gt;₹500</v>
      </c>
      <c r="J945" s="7">
        <v>1295</v>
      </c>
      <c r="K945" s="7">
        <f>(Amazon[[#This Row],[actual_price]]-Amazon[[#This Row],[discounted_price]])/Amazon[[#This Row],[actual_price]]*100</f>
        <v>44.478764478764475</v>
      </c>
      <c r="L945" s="8">
        <v>0.44</v>
      </c>
      <c r="M9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45" s="8" t="str">
        <f>IF(Amazon[[#This Row],[discount_percentage]]&gt;=50%,"Yes", "NO")</f>
        <v>NO</v>
      </c>
      <c r="O945" s="5">
        <v>4.2</v>
      </c>
      <c r="P945" s="6">
        <v>17218</v>
      </c>
      <c r="Q945" s="6">
        <f>AVERAGE(Amazon[[#This Row],[rating]]+Amazon[[#This Row],[rating_count]]/1000)</f>
        <v>21.417999999999999</v>
      </c>
      <c r="R945" s="6">
        <f>Amazon[[#This Row],[actual_price]]*Amazon[[#This Row],[rating_count]]</f>
        <v>22297310</v>
      </c>
    </row>
    <row r="946" spans="1:18">
      <c r="A946" s="5" t="s">
        <v>2041</v>
      </c>
      <c r="B946" s="5" t="s">
        <v>2042</v>
      </c>
      <c r="C946" s="5" t="s">
        <v>1962</v>
      </c>
      <c r="D946" s="5" t="s">
        <v>3012</v>
      </c>
      <c r="E946" s="5" t="s">
        <v>3104</v>
      </c>
      <c r="F946" s="5" t="s">
        <v>3111</v>
      </c>
      <c r="G946" s="5" t="s">
        <v>3112</v>
      </c>
      <c r="H946" s="5">
        <v>678</v>
      </c>
      <c r="I946" s="5" t="str">
        <f>IF(Amazon[[#This Row],[discounted_price]]&lt;200,"&lt;₹200",IF(OR(Amazon[[#This Row],[discounted_price]]=200,Amazon[[#This Row],[discounted_price]]&lt;=500),"₹200 - ₹500","&gt;₹500"))</f>
        <v>&gt;₹500</v>
      </c>
      <c r="J946" s="7">
        <v>1499</v>
      </c>
      <c r="K946" s="7">
        <f>(Amazon[[#This Row],[actual_price]]-Amazon[[#This Row],[discounted_price]])/Amazon[[#This Row],[actual_price]]*100</f>
        <v>54.769846564376245</v>
      </c>
      <c r="L946" s="8">
        <v>0.55000000000000004</v>
      </c>
      <c r="M9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46" s="8" t="str">
        <f>IF(Amazon[[#This Row],[discount_percentage]]&gt;=50%,"Yes", "NO")</f>
        <v>Yes</v>
      </c>
      <c r="O946" s="5">
        <v>4.2</v>
      </c>
      <c r="P946" s="6">
        <v>900</v>
      </c>
      <c r="Q946" s="6">
        <f>AVERAGE(Amazon[[#This Row],[rating]]+Amazon[[#This Row],[rating_count]]/1000)</f>
        <v>5.1000000000000005</v>
      </c>
      <c r="R946" s="6">
        <f>Amazon[[#This Row],[actual_price]]*Amazon[[#This Row],[rating_count]]</f>
        <v>1349100</v>
      </c>
    </row>
    <row r="947" spans="1:18">
      <c r="A947" s="5" t="s">
        <v>2043</v>
      </c>
      <c r="B947" s="5" t="s">
        <v>2044</v>
      </c>
      <c r="C947" s="5" t="s">
        <v>2007</v>
      </c>
      <c r="D947" s="5" t="s">
        <v>3012</v>
      </c>
      <c r="E947" s="5" t="s">
        <v>3104</v>
      </c>
      <c r="F947" s="5" t="s">
        <v>3105</v>
      </c>
      <c r="G947" s="5" t="s">
        <v>3106</v>
      </c>
      <c r="H947" s="5">
        <v>809</v>
      </c>
      <c r="I947" s="5" t="str">
        <f>IF(Amazon[[#This Row],[discounted_price]]&lt;200,"&lt;₹200",IF(OR(Amazon[[#This Row],[discounted_price]]=200,Amazon[[#This Row],[discounted_price]]&lt;=500),"₹200 - ₹500","&gt;₹500"))</f>
        <v>&gt;₹500</v>
      </c>
      <c r="J947" s="7">
        <v>1545</v>
      </c>
      <c r="K947" s="7">
        <f>(Amazon[[#This Row],[actual_price]]-Amazon[[#This Row],[discounted_price]])/Amazon[[#This Row],[actual_price]]*100</f>
        <v>47.637540453074436</v>
      </c>
      <c r="L947" s="8">
        <v>0.48</v>
      </c>
      <c r="M9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47" s="8" t="str">
        <f>IF(Amazon[[#This Row],[discount_percentage]]&gt;=50%,"Yes", "NO")</f>
        <v>NO</v>
      </c>
      <c r="O947" s="5">
        <v>3.7</v>
      </c>
      <c r="P947" s="6">
        <v>976</v>
      </c>
      <c r="Q947" s="6">
        <f>AVERAGE(Amazon[[#This Row],[rating]]+Amazon[[#This Row],[rating_count]]/1000)</f>
        <v>4.6760000000000002</v>
      </c>
      <c r="R947" s="6">
        <f>Amazon[[#This Row],[actual_price]]*Amazon[[#This Row],[rating_count]]</f>
        <v>1507920</v>
      </c>
    </row>
    <row r="948" spans="1:18">
      <c r="A948" s="5" t="s">
        <v>2045</v>
      </c>
      <c r="B948" s="5" t="s">
        <v>2046</v>
      </c>
      <c r="C948" s="5" t="s">
        <v>2047</v>
      </c>
      <c r="D948" s="5" t="s">
        <v>3012</v>
      </c>
      <c r="E948" s="5" t="s">
        <v>3104</v>
      </c>
      <c r="F948" s="5" t="s">
        <v>3105</v>
      </c>
      <c r="G948" s="5" t="s">
        <v>3128</v>
      </c>
      <c r="H948" s="7">
        <v>1969</v>
      </c>
      <c r="I948" s="7" t="str">
        <f>IF(Amazon[[#This Row],[discounted_price]]&lt;200,"&lt;₹200",IF(OR(Amazon[[#This Row],[discounted_price]]=200,Amazon[[#This Row],[discounted_price]]&lt;=500),"₹200 - ₹500","&gt;₹500"))</f>
        <v>&gt;₹500</v>
      </c>
      <c r="J948" s="7">
        <v>5000</v>
      </c>
      <c r="K948" s="7">
        <f>(Amazon[[#This Row],[actual_price]]-Amazon[[#This Row],[discounted_price]])/Amazon[[#This Row],[actual_price]]*100</f>
        <v>60.62</v>
      </c>
      <c r="L948" s="8">
        <v>0.61</v>
      </c>
      <c r="M9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48" s="8" t="str">
        <f>IF(Amazon[[#This Row],[discount_percentage]]&gt;=50%,"Yes", "NO")</f>
        <v>Yes</v>
      </c>
      <c r="O948" s="5">
        <v>4.0999999999999996</v>
      </c>
      <c r="P948" s="6">
        <v>4927</v>
      </c>
      <c r="Q948" s="6">
        <f>AVERAGE(Amazon[[#This Row],[rating]]+Amazon[[#This Row],[rating_count]]/1000)</f>
        <v>9.0269999999999992</v>
      </c>
      <c r="R948" s="6">
        <f>Amazon[[#This Row],[actual_price]]*Amazon[[#This Row],[rating_count]]</f>
        <v>24635000</v>
      </c>
    </row>
    <row r="949" spans="1:18">
      <c r="A949" s="5" t="s">
        <v>2048</v>
      </c>
      <c r="B949" s="5" t="s">
        <v>2049</v>
      </c>
      <c r="C949" s="5" t="s">
        <v>1962</v>
      </c>
      <c r="D949" s="5" t="s">
        <v>3012</v>
      </c>
      <c r="E949" s="5" t="s">
        <v>3104</v>
      </c>
      <c r="F949" s="5" t="s">
        <v>3111</v>
      </c>
      <c r="G949" s="5" t="s">
        <v>3112</v>
      </c>
      <c r="H949" s="7">
        <v>1490</v>
      </c>
      <c r="I949" s="7" t="str">
        <f>IF(Amazon[[#This Row],[discounted_price]]&lt;200,"&lt;₹200",IF(OR(Amazon[[#This Row],[discounted_price]]=200,Amazon[[#This Row],[discounted_price]]&lt;=500),"₹200 - ₹500","&gt;₹500"))</f>
        <v>&gt;₹500</v>
      </c>
      <c r="J949" s="7">
        <v>1695</v>
      </c>
      <c r="K949" s="7">
        <f>(Amazon[[#This Row],[actual_price]]-Amazon[[#This Row],[discounted_price]])/Amazon[[#This Row],[actual_price]]*100</f>
        <v>12.094395280235988</v>
      </c>
      <c r="L949" s="8">
        <v>0.12</v>
      </c>
      <c r="M9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949" s="8" t="str">
        <f>IF(Amazon[[#This Row],[discount_percentage]]&gt;=50%,"Yes", "NO")</f>
        <v>NO</v>
      </c>
      <c r="O949" s="5">
        <v>4.4000000000000004</v>
      </c>
      <c r="P949" s="6">
        <v>3543</v>
      </c>
      <c r="Q949" s="6">
        <f>AVERAGE(Amazon[[#This Row],[rating]]+Amazon[[#This Row],[rating_count]]/1000)</f>
        <v>7.9430000000000005</v>
      </c>
      <c r="R949" s="6">
        <f>Amazon[[#This Row],[actual_price]]*Amazon[[#This Row],[rating_count]]</f>
        <v>6005385</v>
      </c>
    </row>
    <row r="950" spans="1:18">
      <c r="A950" s="5" t="s">
        <v>2050</v>
      </c>
      <c r="B950" s="5" t="s">
        <v>2051</v>
      </c>
      <c r="C950" s="5" t="s">
        <v>1956</v>
      </c>
      <c r="D950" s="5" t="s">
        <v>3012</v>
      </c>
      <c r="E950" s="5" t="s">
        <v>3107</v>
      </c>
      <c r="F950" s="5" t="s">
        <v>3108</v>
      </c>
      <c r="G950" s="5" t="s">
        <v>3109</v>
      </c>
      <c r="H950" s="7">
        <v>2499</v>
      </c>
      <c r="I950" s="7" t="str">
        <f>IF(Amazon[[#This Row],[discounted_price]]&lt;200,"&lt;₹200",IF(OR(Amazon[[#This Row],[discounted_price]]=200,Amazon[[#This Row],[discounted_price]]&lt;=500),"₹200 - ₹500","&gt;₹500"))</f>
        <v>&gt;₹500</v>
      </c>
      <c r="J950" s="7">
        <v>3945</v>
      </c>
      <c r="K950" s="7">
        <f>(Amazon[[#This Row],[actual_price]]-Amazon[[#This Row],[discounted_price]])/Amazon[[#This Row],[actual_price]]*100</f>
        <v>36.653992395437264</v>
      </c>
      <c r="L950" s="8">
        <v>0.37</v>
      </c>
      <c r="M9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50" s="8" t="str">
        <f>IF(Amazon[[#This Row],[discount_percentage]]&gt;=50%,"Yes", "NO")</f>
        <v>NO</v>
      </c>
      <c r="O950" s="5">
        <v>3.8</v>
      </c>
      <c r="P950" s="6">
        <v>2732</v>
      </c>
      <c r="Q950" s="6">
        <f>AVERAGE(Amazon[[#This Row],[rating]]+Amazon[[#This Row],[rating_count]]/1000)</f>
        <v>6.532</v>
      </c>
      <c r="R950" s="6">
        <f>Amazon[[#This Row],[actual_price]]*Amazon[[#This Row],[rating_count]]</f>
        <v>10777740</v>
      </c>
    </row>
    <row r="951" spans="1:18">
      <c r="A951" s="5" t="s">
        <v>2052</v>
      </c>
      <c r="B951" s="5" t="s">
        <v>2053</v>
      </c>
      <c r="C951" s="5" t="s">
        <v>2054</v>
      </c>
      <c r="D951" s="5" t="s">
        <v>3012</v>
      </c>
      <c r="E951" s="5" t="s">
        <v>3104</v>
      </c>
      <c r="F951" s="5" t="s">
        <v>3111</v>
      </c>
      <c r="G951" s="5" t="s">
        <v>3129</v>
      </c>
      <c r="H951" s="7">
        <v>1665</v>
      </c>
      <c r="I951" s="7" t="str">
        <f>IF(Amazon[[#This Row],[discounted_price]]&lt;200,"&lt;₹200",IF(OR(Amazon[[#This Row],[discounted_price]]=200,Amazon[[#This Row],[discounted_price]]&lt;=500),"₹200 - ₹500","&gt;₹500"))</f>
        <v>&gt;₹500</v>
      </c>
      <c r="J951" s="7">
        <v>2099</v>
      </c>
      <c r="K951" s="7">
        <f>(Amazon[[#This Row],[actual_price]]-Amazon[[#This Row],[discounted_price]])/Amazon[[#This Row],[actual_price]]*100</f>
        <v>20.676512625059551</v>
      </c>
      <c r="L951" s="8">
        <v>0.21</v>
      </c>
      <c r="M9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51" s="8" t="str">
        <f>IF(Amazon[[#This Row],[discount_percentage]]&gt;=50%,"Yes", "NO")</f>
        <v>NO</v>
      </c>
      <c r="O951" s="5">
        <v>4</v>
      </c>
      <c r="P951" s="6">
        <v>14368</v>
      </c>
      <c r="Q951" s="6">
        <f>AVERAGE(Amazon[[#This Row],[rating]]+Amazon[[#This Row],[rating_count]]/1000)</f>
        <v>18.368000000000002</v>
      </c>
      <c r="R951" s="6">
        <f>Amazon[[#This Row],[actual_price]]*Amazon[[#This Row],[rating_count]]</f>
        <v>30158432</v>
      </c>
    </row>
    <row r="952" spans="1:18">
      <c r="A952" s="5" t="s">
        <v>2055</v>
      </c>
      <c r="B952" s="5" t="s">
        <v>2056</v>
      </c>
      <c r="C952" s="5" t="s">
        <v>1979</v>
      </c>
      <c r="D952" s="5" t="s">
        <v>3012</v>
      </c>
      <c r="E952" s="5" t="s">
        <v>3104</v>
      </c>
      <c r="F952" s="5" t="s">
        <v>3105</v>
      </c>
      <c r="G952" s="5" t="s">
        <v>3117</v>
      </c>
      <c r="H952" s="7">
        <v>3229</v>
      </c>
      <c r="I952" s="7" t="str">
        <f>IF(Amazon[[#This Row],[discounted_price]]&lt;200,"&lt;₹200",IF(OR(Amazon[[#This Row],[discounted_price]]=200,Amazon[[#This Row],[discounted_price]]&lt;=500),"₹200 - ₹500","&gt;₹500"))</f>
        <v>&gt;₹500</v>
      </c>
      <c r="J952" s="7">
        <v>5295</v>
      </c>
      <c r="K952" s="7">
        <f>(Amazon[[#This Row],[actual_price]]-Amazon[[#This Row],[discounted_price]])/Amazon[[#This Row],[actual_price]]*100</f>
        <v>39.017941454202074</v>
      </c>
      <c r="L952" s="8">
        <v>0.39</v>
      </c>
      <c r="M9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52" s="8" t="str">
        <f>IF(Amazon[[#This Row],[discount_percentage]]&gt;=50%,"Yes", "NO")</f>
        <v>NO</v>
      </c>
      <c r="O952" s="5">
        <v>4.2</v>
      </c>
      <c r="P952" s="6">
        <v>39724</v>
      </c>
      <c r="Q952" s="6">
        <f>AVERAGE(Amazon[[#This Row],[rating]]+Amazon[[#This Row],[rating_count]]/1000)</f>
        <v>43.923999999999999</v>
      </c>
      <c r="R952" s="6">
        <f>Amazon[[#This Row],[actual_price]]*Amazon[[#This Row],[rating_count]]</f>
        <v>210338580</v>
      </c>
    </row>
    <row r="953" spans="1:18">
      <c r="A953" s="5" t="s">
        <v>2057</v>
      </c>
      <c r="B953" s="5" t="s">
        <v>2058</v>
      </c>
      <c r="C953" s="5" t="s">
        <v>1979</v>
      </c>
      <c r="D953" s="5" t="s">
        <v>3012</v>
      </c>
      <c r="E953" s="5" t="s">
        <v>3104</v>
      </c>
      <c r="F953" s="5" t="s">
        <v>3105</v>
      </c>
      <c r="G953" s="5" t="s">
        <v>3117</v>
      </c>
      <c r="H953" s="7">
        <v>1799</v>
      </c>
      <c r="I953" s="7" t="str">
        <f>IF(Amazon[[#This Row],[discounted_price]]&lt;200,"&lt;₹200",IF(OR(Amazon[[#This Row],[discounted_price]]=200,Amazon[[#This Row],[discounted_price]]&lt;=500),"₹200 - ₹500","&gt;₹500"))</f>
        <v>&gt;₹500</v>
      </c>
      <c r="J953" s="7">
        <v>3595</v>
      </c>
      <c r="K953" s="7">
        <f>(Amazon[[#This Row],[actual_price]]-Amazon[[#This Row],[discounted_price]])/Amazon[[#This Row],[actual_price]]*100</f>
        <v>49.958275382475662</v>
      </c>
      <c r="L953" s="8">
        <v>0.5</v>
      </c>
      <c r="M9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53" s="8" t="str">
        <f>IF(Amazon[[#This Row],[discount_percentage]]&gt;=50%,"Yes", "NO")</f>
        <v>Yes</v>
      </c>
      <c r="O953" s="5">
        <v>3.8</v>
      </c>
      <c r="P953" s="6">
        <v>9791</v>
      </c>
      <c r="Q953" s="6">
        <f>AVERAGE(Amazon[[#This Row],[rating]]+Amazon[[#This Row],[rating_count]]/1000)</f>
        <v>13.591000000000001</v>
      </c>
      <c r="R953" s="6">
        <f>Amazon[[#This Row],[actual_price]]*Amazon[[#This Row],[rating_count]]</f>
        <v>35198645</v>
      </c>
    </row>
    <row r="954" spans="1:18">
      <c r="A954" s="5" t="s">
        <v>2059</v>
      </c>
      <c r="B954" s="5" t="s">
        <v>2060</v>
      </c>
      <c r="C954" s="5" t="s">
        <v>1953</v>
      </c>
      <c r="D954" s="5" t="s">
        <v>3012</v>
      </c>
      <c r="E954" s="5" t="s">
        <v>3104</v>
      </c>
      <c r="F954" s="5" t="s">
        <v>3105</v>
      </c>
      <c r="G954" s="5" t="s">
        <v>3106</v>
      </c>
      <c r="H954" s="7">
        <v>1260</v>
      </c>
      <c r="I954" s="7" t="str">
        <f>IF(Amazon[[#This Row],[discounted_price]]&lt;200,"&lt;₹200",IF(OR(Amazon[[#This Row],[discounted_price]]=200,Amazon[[#This Row],[discounted_price]]&lt;=500),"₹200 - ₹500","&gt;₹500"))</f>
        <v>&gt;₹500</v>
      </c>
      <c r="J954" s="7">
        <v>1699</v>
      </c>
      <c r="K954" s="7">
        <f>(Amazon[[#This Row],[actual_price]]-Amazon[[#This Row],[discounted_price]])/Amazon[[#This Row],[actual_price]]*100</f>
        <v>25.838728663919952</v>
      </c>
      <c r="L954" s="8">
        <v>0.26</v>
      </c>
      <c r="M9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54" s="8" t="str">
        <f>IF(Amazon[[#This Row],[discount_percentage]]&gt;=50%,"Yes", "NO")</f>
        <v>NO</v>
      </c>
      <c r="O954" s="5">
        <v>4.2</v>
      </c>
      <c r="P954" s="6">
        <v>2891</v>
      </c>
      <c r="Q954" s="6">
        <f>AVERAGE(Amazon[[#This Row],[rating]]+Amazon[[#This Row],[rating_count]]/1000)</f>
        <v>7.0910000000000002</v>
      </c>
      <c r="R954" s="6">
        <f>Amazon[[#This Row],[actual_price]]*Amazon[[#This Row],[rating_count]]</f>
        <v>4911809</v>
      </c>
    </row>
    <row r="955" spans="1:18">
      <c r="A955" s="5" t="s">
        <v>2061</v>
      </c>
      <c r="B955" s="5" t="s">
        <v>2062</v>
      </c>
      <c r="C955" s="5" t="s">
        <v>1956</v>
      </c>
      <c r="D955" s="5" t="s">
        <v>3012</v>
      </c>
      <c r="E955" s="5" t="s">
        <v>3107</v>
      </c>
      <c r="F955" s="5" t="s">
        <v>3108</v>
      </c>
      <c r="G955" s="5" t="s">
        <v>3109</v>
      </c>
      <c r="H955" s="5">
        <v>749</v>
      </c>
      <c r="I955" s="5" t="str">
        <f>IF(Amazon[[#This Row],[discounted_price]]&lt;200,"&lt;₹200",IF(OR(Amazon[[#This Row],[discounted_price]]=200,Amazon[[#This Row],[discounted_price]]&lt;=500),"₹200 - ₹500","&gt;₹500"))</f>
        <v>&gt;₹500</v>
      </c>
      <c r="J955" s="7">
        <v>1129</v>
      </c>
      <c r="K955" s="7">
        <f>(Amazon[[#This Row],[actual_price]]-Amazon[[#This Row],[discounted_price]])/Amazon[[#This Row],[actual_price]]*100</f>
        <v>33.658104517271923</v>
      </c>
      <c r="L955" s="8">
        <v>0.34</v>
      </c>
      <c r="M9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55" s="8" t="str">
        <f>IF(Amazon[[#This Row],[discount_percentage]]&gt;=50%,"Yes", "NO")</f>
        <v>NO</v>
      </c>
      <c r="O955" s="5">
        <v>4</v>
      </c>
      <c r="P955" s="6">
        <v>2446</v>
      </c>
      <c r="Q955" s="6">
        <f>AVERAGE(Amazon[[#This Row],[rating]]+Amazon[[#This Row],[rating_count]]/1000)</f>
        <v>6.4459999999999997</v>
      </c>
      <c r="R955" s="6">
        <f>Amazon[[#This Row],[actual_price]]*Amazon[[#This Row],[rating_count]]</f>
        <v>2761534</v>
      </c>
    </row>
    <row r="956" spans="1:18">
      <c r="A956" s="5" t="s">
        <v>2063</v>
      </c>
      <c r="B956" s="5" t="s">
        <v>2064</v>
      </c>
      <c r="C956" s="5" t="s">
        <v>1994</v>
      </c>
      <c r="D956" s="5" t="s">
        <v>3012</v>
      </c>
      <c r="E956" s="5" t="s">
        <v>3104</v>
      </c>
      <c r="F956" s="5" t="s">
        <v>3105</v>
      </c>
      <c r="G956" s="5" t="s">
        <v>3119</v>
      </c>
      <c r="H956" s="7">
        <v>3499</v>
      </c>
      <c r="I956" s="7" t="str">
        <f>IF(Amazon[[#This Row],[discounted_price]]&lt;200,"&lt;₹200",IF(OR(Amazon[[#This Row],[discounted_price]]=200,Amazon[[#This Row],[discounted_price]]&lt;=500),"₹200 - ₹500","&gt;₹500"))</f>
        <v>&gt;₹500</v>
      </c>
      <c r="J956" s="7">
        <v>5795</v>
      </c>
      <c r="K956" s="7">
        <f>(Amazon[[#This Row],[actual_price]]-Amazon[[#This Row],[discounted_price]])/Amazon[[#This Row],[actual_price]]*100</f>
        <v>39.620362381363243</v>
      </c>
      <c r="L956" s="8">
        <v>0.4</v>
      </c>
      <c r="M9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56" s="8" t="str">
        <f>IF(Amazon[[#This Row],[discount_percentage]]&gt;=50%,"Yes", "NO")</f>
        <v>NO</v>
      </c>
      <c r="O956" s="5">
        <v>3.9</v>
      </c>
      <c r="P956" s="6">
        <v>25340</v>
      </c>
      <c r="Q956" s="6">
        <f>AVERAGE(Amazon[[#This Row],[rating]]+Amazon[[#This Row],[rating_count]]/1000)</f>
        <v>29.24</v>
      </c>
      <c r="R956" s="6">
        <f>Amazon[[#This Row],[actual_price]]*Amazon[[#This Row],[rating_count]]</f>
        <v>146845300</v>
      </c>
    </row>
    <row r="957" spans="1:18">
      <c r="A957" s="5" t="s">
        <v>2065</v>
      </c>
      <c r="B957" s="5" t="s">
        <v>2066</v>
      </c>
      <c r="C957" s="5" t="s">
        <v>2067</v>
      </c>
      <c r="D957" s="5" t="s">
        <v>3012</v>
      </c>
      <c r="E957" s="5" t="s">
        <v>3104</v>
      </c>
      <c r="F957" s="5" t="s">
        <v>3105</v>
      </c>
      <c r="G957" s="5" t="s">
        <v>3130</v>
      </c>
      <c r="H957" s="5">
        <v>379</v>
      </c>
      <c r="I957" s="5" t="str">
        <f>IF(Amazon[[#This Row],[discounted_price]]&lt;200,"&lt;₹200",IF(OR(Amazon[[#This Row],[discounted_price]]=200,Amazon[[#This Row],[discounted_price]]&lt;=500),"₹200 - ₹500","&gt;₹500"))</f>
        <v>₹200 - ₹500</v>
      </c>
      <c r="J957" s="5">
        <v>999</v>
      </c>
      <c r="K957" s="7">
        <f>(Amazon[[#This Row],[actual_price]]-Amazon[[#This Row],[discounted_price]])/Amazon[[#This Row],[actual_price]]*100</f>
        <v>62.062062062062061</v>
      </c>
      <c r="L957" s="8">
        <v>0.62</v>
      </c>
      <c r="M9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57" s="8" t="str">
        <f>IF(Amazon[[#This Row],[discount_percentage]]&gt;=50%,"Yes", "NO")</f>
        <v>Yes</v>
      </c>
      <c r="O957" s="5">
        <v>4.3</v>
      </c>
      <c r="P957" s="6">
        <v>3096</v>
      </c>
      <c r="Q957" s="6">
        <f>AVERAGE(Amazon[[#This Row],[rating]]+Amazon[[#This Row],[rating_count]]/1000)</f>
        <v>7.3959999999999999</v>
      </c>
      <c r="R957" s="6">
        <f>Amazon[[#This Row],[actual_price]]*Amazon[[#This Row],[rating_count]]</f>
        <v>3092904</v>
      </c>
    </row>
    <row r="958" spans="1:18">
      <c r="A958" s="5" t="s">
        <v>2068</v>
      </c>
      <c r="B958" s="5" t="s">
        <v>2069</v>
      </c>
      <c r="C958" s="5" t="s">
        <v>1956</v>
      </c>
      <c r="D958" s="5" t="s">
        <v>3012</v>
      </c>
      <c r="E958" s="5" t="s">
        <v>3107</v>
      </c>
      <c r="F958" s="5" t="s">
        <v>3108</v>
      </c>
      <c r="G958" s="5" t="s">
        <v>3109</v>
      </c>
      <c r="H958" s="7">
        <v>1099</v>
      </c>
      <c r="I958" s="7" t="str">
        <f>IF(Amazon[[#This Row],[discounted_price]]&lt;200,"&lt;₹200",IF(OR(Amazon[[#This Row],[discounted_price]]=200,Amazon[[#This Row],[discounted_price]]&lt;=500),"₹200 - ₹500","&gt;₹500"))</f>
        <v>&gt;₹500</v>
      </c>
      <c r="J958" s="7">
        <v>2400</v>
      </c>
      <c r="K958" s="7">
        <f>(Amazon[[#This Row],[actual_price]]-Amazon[[#This Row],[discounted_price]])/Amazon[[#This Row],[actual_price]]*100</f>
        <v>54.208333333333336</v>
      </c>
      <c r="L958" s="8">
        <v>0.54</v>
      </c>
      <c r="M9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58" s="8" t="str">
        <f>IF(Amazon[[#This Row],[discount_percentage]]&gt;=50%,"Yes", "NO")</f>
        <v>Yes</v>
      </c>
      <c r="O958" s="5">
        <v>3.8</v>
      </c>
      <c r="P958" s="6">
        <v>4</v>
      </c>
      <c r="Q958" s="6">
        <f>AVERAGE(Amazon[[#This Row],[rating]]+Amazon[[#This Row],[rating_count]]/1000)</f>
        <v>3.8039999999999998</v>
      </c>
      <c r="R958" s="6">
        <f>Amazon[[#This Row],[actual_price]]*Amazon[[#This Row],[rating_count]]</f>
        <v>9600</v>
      </c>
    </row>
    <row r="959" spans="1:18">
      <c r="A959" s="5" t="s">
        <v>2070</v>
      </c>
      <c r="B959" s="5" t="s">
        <v>2071</v>
      </c>
      <c r="C959" s="5" t="s">
        <v>2007</v>
      </c>
      <c r="D959" s="5" t="s">
        <v>3012</v>
      </c>
      <c r="E959" s="5" t="s">
        <v>3104</v>
      </c>
      <c r="F959" s="5" t="s">
        <v>3105</v>
      </c>
      <c r="G959" s="5" t="s">
        <v>3106</v>
      </c>
      <c r="H959" s="5">
        <v>749</v>
      </c>
      <c r="I959" s="5" t="str">
        <f>IF(Amazon[[#This Row],[discounted_price]]&lt;200,"&lt;₹200",IF(OR(Amazon[[#This Row],[discounted_price]]=200,Amazon[[#This Row],[discounted_price]]&lt;=500),"₹200 - ₹500","&gt;₹500"))</f>
        <v>&gt;₹500</v>
      </c>
      <c r="J959" s="7">
        <v>1299</v>
      </c>
      <c r="K959" s="7">
        <f>(Amazon[[#This Row],[actual_price]]-Amazon[[#This Row],[discounted_price]])/Amazon[[#This Row],[actual_price]]*100</f>
        <v>42.340261739799843</v>
      </c>
      <c r="L959" s="8">
        <v>0.42</v>
      </c>
      <c r="M9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59" s="8" t="str">
        <f>IF(Amazon[[#This Row],[discount_percentage]]&gt;=50%,"Yes", "NO")</f>
        <v>NO</v>
      </c>
      <c r="O959" s="5">
        <v>4</v>
      </c>
      <c r="P959" s="6">
        <v>119</v>
      </c>
      <c r="Q959" s="6">
        <f>AVERAGE(Amazon[[#This Row],[rating]]+Amazon[[#This Row],[rating_count]]/1000)</f>
        <v>4.1189999999999998</v>
      </c>
      <c r="R959" s="6">
        <f>Amazon[[#This Row],[actual_price]]*Amazon[[#This Row],[rating_count]]</f>
        <v>154581</v>
      </c>
    </row>
    <row r="960" spans="1:18">
      <c r="A960" s="5" t="s">
        <v>2072</v>
      </c>
      <c r="B960" s="5" t="s">
        <v>2073</v>
      </c>
      <c r="C960" s="5" t="s">
        <v>2074</v>
      </c>
      <c r="D960" s="5" t="s">
        <v>3012</v>
      </c>
      <c r="E960" s="5" t="s">
        <v>3104</v>
      </c>
      <c r="F960" s="5" t="s">
        <v>3105</v>
      </c>
      <c r="G960" s="5" t="s">
        <v>3131</v>
      </c>
      <c r="H960" s="7">
        <v>1299</v>
      </c>
      <c r="I960" s="7" t="str">
        <f>IF(Amazon[[#This Row],[discounted_price]]&lt;200,"&lt;₹200",IF(OR(Amazon[[#This Row],[discounted_price]]=200,Amazon[[#This Row],[discounted_price]]&lt;=500),"₹200 - ₹500","&gt;₹500"))</f>
        <v>&gt;₹500</v>
      </c>
      <c r="J960" s="7">
        <v>1299</v>
      </c>
      <c r="K960" s="7">
        <f>(Amazon[[#This Row],[actual_price]]-Amazon[[#This Row],[discounted_price]])/Amazon[[#This Row],[actual_price]]*100</f>
        <v>0</v>
      </c>
      <c r="L960" s="8">
        <v>0</v>
      </c>
      <c r="M9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960" s="8" t="str">
        <f>IF(Amazon[[#This Row],[discount_percentage]]&gt;=50%,"Yes", "NO")</f>
        <v>NO</v>
      </c>
      <c r="O960" s="5">
        <v>4.2</v>
      </c>
      <c r="P960" s="6">
        <v>40106</v>
      </c>
      <c r="Q960" s="6">
        <f>AVERAGE(Amazon[[#This Row],[rating]]+Amazon[[#This Row],[rating_count]]/1000)</f>
        <v>44.306000000000004</v>
      </c>
      <c r="R960" s="6">
        <f>Amazon[[#This Row],[actual_price]]*Amazon[[#This Row],[rating_count]]</f>
        <v>52097694</v>
      </c>
    </row>
    <row r="961" spans="1:18">
      <c r="A961" s="5" t="s">
        <v>2075</v>
      </c>
      <c r="B961" s="5" t="s">
        <v>2076</v>
      </c>
      <c r="C961" s="5" t="s">
        <v>1991</v>
      </c>
      <c r="D961" s="5" t="s">
        <v>3012</v>
      </c>
      <c r="E961" s="5" t="s">
        <v>3104</v>
      </c>
      <c r="F961" s="5" t="s">
        <v>3111</v>
      </c>
      <c r="G961" s="5" t="s">
        <v>3112</v>
      </c>
      <c r="H961" s="5">
        <v>549</v>
      </c>
      <c r="I961" s="5" t="str">
        <f>IF(Amazon[[#This Row],[discounted_price]]&lt;200,"&lt;₹200",IF(OR(Amazon[[#This Row],[discounted_price]]=200,Amazon[[#This Row],[discounted_price]]&lt;=500),"₹200 - ₹500","&gt;₹500"))</f>
        <v>&gt;₹500</v>
      </c>
      <c r="J961" s="7">
        <v>1090</v>
      </c>
      <c r="K961" s="7">
        <f>(Amazon[[#This Row],[actual_price]]-Amazon[[#This Row],[discounted_price]])/Amazon[[#This Row],[actual_price]]*100</f>
        <v>49.633027522935777</v>
      </c>
      <c r="L961" s="8">
        <v>0.5</v>
      </c>
      <c r="M9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61" s="8" t="str">
        <f>IF(Amazon[[#This Row],[discount_percentage]]&gt;=50%,"Yes", "NO")</f>
        <v>Yes</v>
      </c>
      <c r="O961" s="5">
        <v>4.2</v>
      </c>
      <c r="P961" s="6">
        <v>13029</v>
      </c>
      <c r="Q961" s="6">
        <f>AVERAGE(Amazon[[#This Row],[rating]]+Amazon[[#This Row],[rating_count]]/1000)</f>
        <v>17.228999999999999</v>
      </c>
      <c r="R961" s="6">
        <f>Amazon[[#This Row],[actual_price]]*Amazon[[#This Row],[rating_count]]</f>
        <v>14201610</v>
      </c>
    </row>
    <row r="962" spans="1:18">
      <c r="A962" s="5" t="s">
        <v>2077</v>
      </c>
      <c r="B962" s="5" t="s">
        <v>2078</v>
      </c>
      <c r="C962" s="5" t="s">
        <v>1959</v>
      </c>
      <c r="D962" s="5" t="s">
        <v>3012</v>
      </c>
      <c r="E962" s="5" t="s">
        <v>3107</v>
      </c>
      <c r="F962" s="5" t="s">
        <v>3108</v>
      </c>
      <c r="G962" s="5" t="s">
        <v>3110</v>
      </c>
      <c r="H962" s="5">
        <v>899</v>
      </c>
      <c r="I962" s="5" t="str">
        <f>IF(Amazon[[#This Row],[discounted_price]]&lt;200,"&lt;₹200",IF(OR(Amazon[[#This Row],[discounted_price]]=200,Amazon[[#This Row],[discounted_price]]&lt;=500),"₹200 - ₹500","&gt;₹500"))</f>
        <v>&gt;₹500</v>
      </c>
      <c r="J962" s="7">
        <v>2000</v>
      </c>
      <c r="K962" s="7">
        <f>(Amazon[[#This Row],[actual_price]]-Amazon[[#This Row],[discounted_price]])/Amazon[[#This Row],[actual_price]]*100</f>
        <v>55.05</v>
      </c>
      <c r="L962" s="8">
        <v>0.55000000000000004</v>
      </c>
      <c r="M9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62" s="8" t="str">
        <f>IF(Amazon[[#This Row],[discount_percentage]]&gt;=50%,"Yes", "NO")</f>
        <v>Yes</v>
      </c>
      <c r="O962" s="5">
        <v>3.6</v>
      </c>
      <c r="P962" s="6">
        <v>291</v>
      </c>
      <c r="Q962" s="6">
        <f>AVERAGE(Amazon[[#This Row],[rating]]+Amazon[[#This Row],[rating_count]]/1000)</f>
        <v>3.891</v>
      </c>
      <c r="R962" s="6">
        <f>Amazon[[#This Row],[actual_price]]*Amazon[[#This Row],[rating_count]]</f>
        <v>582000</v>
      </c>
    </row>
    <row r="963" spans="1:18">
      <c r="A963" s="5" t="s">
        <v>2079</v>
      </c>
      <c r="B963" s="5" t="s">
        <v>2080</v>
      </c>
      <c r="C963" s="5" t="s">
        <v>1991</v>
      </c>
      <c r="D963" s="5" t="s">
        <v>3012</v>
      </c>
      <c r="E963" s="5" t="s">
        <v>3104</v>
      </c>
      <c r="F963" s="5" t="s">
        <v>3111</v>
      </c>
      <c r="G963" s="5" t="s">
        <v>3112</v>
      </c>
      <c r="H963" s="7">
        <v>1321</v>
      </c>
      <c r="I963" s="7" t="str">
        <f>IF(Amazon[[#This Row],[discounted_price]]&lt;200,"&lt;₹200",IF(OR(Amazon[[#This Row],[discounted_price]]=200,Amazon[[#This Row],[discounted_price]]&lt;=500),"₹200 - ₹500","&gt;₹500"))</f>
        <v>&gt;₹500</v>
      </c>
      <c r="J963" s="7">
        <v>1545</v>
      </c>
      <c r="K963" s="7">
        <f>(Amazon[[#This Row],[actual_price]]-Amazon[[#This Row],[discounted_price]])/Amazon[[#This Row],[actual_price]]*100</f>
        <v>14.498381877022654</v>
      </c>
      <c r="L963" s="8">
        <v>0.14000000000000001</v>
      </c>
      <c r="M9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963" s="8" t="str">
        <f>IF(Amazon[[#This Row],[discount_percentage]]&gt;=50%,"Yes", "NO")</f>
        <v>NO</v>
      </c>
      <c r="O963" s="5">
        <v>4.3</v>
      </c>
      <c r="P963" s="6">
        <v>15453</v>
      </c>
      <c r="Q963" s="6">
        <f>AVERAGE(Amazon[[#This Row],[rating]]+Amazon[[#This Row],[rating_count]]/1000)</f>
        <v>19.753</v>
      </c>
      <c r="R963" s="6">
        <f>Amazon[[#This Row],[actual_price]]*Amazon[[#This Row],[rating_count]]</f>
        <v>23874885</v>
      </c>
    </row>
    <row r="964" spans="1:18">
      <c r="A964" s="5" t="s">
        <v>2081</v>
      </c>
      <c r="B964" s="5" t="s">
        <v>2082</v>
      </c>
      <c r="C964" s="5" t="s">
        <v>1962</v>
      </c>
      <c r="D964" s="5" t="s">
        <v>3012</v>
      </c>
      <c r="E964" s="5" t="s">
        <v>3104</v>
      </c>
      <c r="F964" s="5" t="s">
        <v>3111</v>
      </c>
      <c r="G964" s="5" t="s">
        <v>3112</v>
      </c>
      <c r="H964" s="7">
        <v>1099</v>
      </c>
      <c r="I964" s="7" t="str">
        <f>IF(Amazon[[#This Row],[discounted_price]]&lt;200,"&lt;₹200",IF(OR(Amazon[[#This Row],[discounted_price]]=200,Amazon[[#This Row],[discounted_price]]&lt;=500),"₹200 - ₹500","&gt;₹500"))</f>
        <v>&gt;₹500</v>
      </c>
      <c r="J964" s="7">
        <v>1999</v>
      </c>
      <c r="K964" s="7">
        <f>(Amazon[[#This Row],[actual_price]]-Amazon[[#This Row],[discounted_price]])/Amazon[[#This Row],[actual_price]]*100</f>
        <v>45.022511255627812</v>
      </c>
      <c r="L964" s="8">
        <v>0.45</v>
      </c>
      <c r="M9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64" s="8" t="str">
        <f>IF(Amazon[[#This Row],[discount_percentage]]&gt;=50%,"Yes", "NO")</f>
        <v>NO</v>
      </c>
      <c r="O964" s="5">
        <v>4</v>
      </c>
      <c r="P964" s="6">
        <v>604</v>
      </c>
      <c r="Q964" s="6">
        <f>AVERAGE(Amazon[[#This Row],[rating]]+Amazon[[#This Row],[rating_count]]/1000)</f>
        <v>4.6040000000000001</v>
      </c>
      <c r="R964" s="6">
        <f>Amazon[[#This Row],[actual_price]]*Amazon[[#This Row],[rating_count]]</f>
        <v>1207396</v>
      </c>
    </row>
    <row r="965" spans="1:18">
      <c r="A965" s="5" t="s">
        <v>2083</v>
      </c>
      <c r="B965" s="5" t="s">
        <v>2084</v>
      </c>
      <c r="C965" s="5" t="s">
        <v>1991</v>
      </c>
      <c r="D965" s="5" t="s">
        <v>3012</v>
      </c>
      <c r="E965" s="5" t="s">
        <v>3104</v>
      </c>
      <c r="F965" s="5" t="s">
        <v>3111</v>
      </c>
      <c r="G965" s="5" t="s">
        <v>3112</v>
      </c>
      <c r="H965" s="5">
        <v>775</v>
      </c>
      <c r="I965" s="5" t="str">
        <f>IF(Amazon[[#This Row],[discounted_price]]&lt;200,"&lt;₹200",IF(OR(Amazon[[#This Row],[discounted_price]]=200,Amazon[[#This Row],[discounted_price]]&lt;=500),"₹200 - ₹500","&gt;₹500"))</f>
        <v>&gt;₹500</v>
      </c>
      <c r="J965" s="5">
        <v>875</v>
      </c>
      <c r="K965" s="7">
        <f>(Amazon[[#This Row],[actual_price]]-Amazon[[#This Row],[discounted_price]])/Amazon[[#This Row],[actual_price]]*100</f>
        <v>11.428571428571429</v>
      </c>
      <c r="L965" s="8">
        <v>0.11</v>
      </c>
      <c r="M9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965" s="8" t="str">
        <f>IF(Amazon[[#This Row],[discount_percentage]]&gt;=50%,"Yes", "NO")</f>
        <v>NO</v>
      </c>
      <c r="O965" s="5">
        <v>4.2</v>
      </c>
      <c r="P965" s="6">
        <v>46647</v>
      </c>
      <c r="Q965" s="6">
        <f>AVERAGE(Amazon[[#This Row],[rating]]+Amazon[[#This Row],[rating_count]]/1000)</f>
        <v>50.847000000000001</v>
      </c>
      <c r="R965" s="6">
        <f>Amazon[[#This Row],[actual_price]]*Amazon[[#This Row],[rating_count]]</f>
        <v>40816125</v>
      </c>
    </row>
    <row r="966" spans="1:18">
      <c r="A966" s="5" t="s">
        <v>2085</v>
      </c>
      <c r="B966" s="5" t="s">
        <v>2086</v>
      </c>
      <c r="C966" s="5" t="s">
        <v>2010</v>
      </c>
      <c r="D966" s="5" t="s">
        <v>3012</v>
      </c>
      <c r="E966" s="5" t="s">
        <v>3107</v>
      </c>
      <c r="F966" s="5" t="s">
        <v>3120</v>
      </c>
      <c r="G966" s="5" t="s">
        <v>3122</v>
      </c>
      <c r="H966" s="7">
        <v>6299</v>
      </c>
      <c r="I966" s="7" t="str">
        <f>IF(Amazon[[#This Row],[discounted_price]]&lt;200,"&lt;₹200",IF(OR(Amazon[[#This Row],[discounted_price]]=200,Amazon[[#This Row],[discounted_price]]&lt;=500),"₹200 - ₹500","&gt;₹500"))</f>
        <v>&gt;₹500</v>
      </c>
      <c r="J966" s="7">
        <v>15270</v>
      </c>
      <c r="K966" s="7">
        <f>(Amazon[[#This Row],[actual_price]]-Amazon[[#This Row],[discounted_price]])/Amazon[[#This Row],[actual_price]]*100</f>
        <v>58.74918140144073</v>
      </c>
      <c r="L966" s="8">
        <v>0.59</v>
      </c>
      <c r="M9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66" s="8" t="str">
        <f>IF(Amazon[[#This Row],[discount_percentage]]&gt;=50%,"Yes", "NO")</f>
        <v>Yes</v>
      </c>
      <c r="O966" s="5">
        <v>4.0999999999999996</v>
      </c>
      <c r="P966" s="6">
        <v>3233</v>
      </c>
      <c r="Q966" s="6">
        <f>AVERAGE(Amazon[[#This Row],[rating]]+Amazon[[#This Row],[rating_count]]/1000)</f>
        <v>7.3330000000000002</v>
      </c>
      <c r="R966" s="6">
        <f>Amazon[[#This Row],[actual_price]]*Amazon[[#This Row],[rating_count]]</f>
        <v>49367910</v>
      </c>
    </row>
    <row r="967" spans="1:18">
      <c r="A967" s="5" t="s">
        <v>2087</v>
      </c>
      <c r="B967" s="5" t="s">
        <v>2088</v>
      </c>
      <c r="C967" s="5" t="s">
        <v>2038</v>
      </c>
      <c r="D967" s="5" t="s">
        <v>3012</v>
      </c>
      <c r="E967" s="5" t="s">
        <v>3104</v>
      </c>
      <c r="F967" s="5" t="s">
        <v>3111</v>
      </c>
      <c r="G967" s="5" t="s">
        <v>3112</v>
      </c>
      <c r="H967" s="7">
        <v>3190</v>
      </c>
      <c r="I967" s="7" t="str">
        <f>IF(Amazon[[#This Row],[discounted_price]]&lt;200,"&lt;₹200",IF(OR(Amazon[[#This Row],[discounted_price]]=200,Amazon[[#This Row],[discounted_price]]&lt;=500),"₹200 - ₹500","&gt;₹500"))</f>
        <v>&gt;₹500</v>
      </c>
      <c r="J967" s="7">
        <v>4195</v>
      </c>
      <c r="K967" s="7">
        <f>(Amazon[[#This Row],[actual_price]]-Amazon[[#This Row],[discounted_price]])/Amazon[[#This Row],[actual_price]]*100</f>
        <v>23.957091775923718</v>
      </c>
      <c r="L967" s="8">
        <v>0.24</v>
      </c>
      <c r="M9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67" s="8" t="str">
        <f>IF(Amazon[[#This Row],[discount_percentage]]&gt;=50%,"Yes", "NO")</f>
        <v>NO</v>
      </c>
      <c r="O967" s="5">
        <v>4</v>
      </c>
      <c r="P967" s="6">
        <v>1282</v>
      </c>
      <c r="Q967" s="6">
        <f>AVERAGE(Amazon[[#This Row],[rating]]+Amazon[[#This Row],[rating_count]]/1000)</f>
        <v>5.282</v>
      </c>
      <c r="R967" s="6">
        <f>Amazon[[#This Row],[actual_price]]*Amazon[[#This Row],[rating_count]]</f>
        <v>5377990</v>
      </c>
    </row>
    <row r="968" spans="1:18">
      <c r="A968" s="5" t="s">
        <v>2089</v>
      </c>
      <c r="B968" s="5" t="s">
        <v>2090</v>
      </c>
      <c r="C968" s="5" t="s">
        <v>1956</v>
      </c>
      <c r="D968" s="5" t="s">
        <v>3012</v>
      </c>
      <c r="E968" s="5" t="s">
        <v>3107</v>
      </c>
      <c r="F968" s="5" t="s">
        <v>3108</v>
      </c>
      <c r="G968" s="5" t="s">
        <v>3109</v>
      </c>
      <c r="H968" s="5">
        <v>799</v>
      </c>
      <c r="I968" s="5" t="str">
        <f>IF(Amazon[[#This Row],[discounted_price]]&lt;200,"&lt;₹200",IF(OR(Amazon[[#This Row],[discounted_price]]=200,Amazon[[#This Row],[discounted_price]]&lt;=500),"₹200 - ₹500","&gt;₹500"))</f>
        <v>&gt;₹500</v>
      </c>
      <c r="J968" s="7">
        <v>1989</v>
      </c>
      <c r="K968" s="7">
        <f>(Amazon[[#This Row],[actual_price]]-Amazon[[#This Row],[discounted_price]])/Amazon[[#This Row],[actual_price]]*100</f>
        <v>59.82905982905983</v>
      </c>
      <c r="L968" s="8">
        <v>0.6</v>
      </c>
      <c r="M9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68" s="8" t="str">
        <f>IF(Amazon[[#This Row],[discount_percentage]]&gt;=50%,"Yes", "NO")</f>
        <v>Yes</v>
      </c>
      <c r="O968" s="5">
        <v>4.3</v>
      </c>
      <c r="P968" s="6">
        <v>70</v>
      </c>
      <c r="Q968" s="6">
        <f>AVERAGE(Amazon[[#This Row],[rating]]+Amazon[[#This Row],[rating_count]]/1000)</f>
        <v>4.37</v>
      </c>
      <c r="R968" s="6">
        <f>Amazon[[#This Row],[actual_price]]*Amazon[[#This Row],[rating_count]]</f>
        <v>139230</v>
      </c>
    </row>
    <row r="969" spans="1:18">
      <c r="A969" s="5" t="s">
        <v>2091</v>
      </c>
      <c r="B969" s="5" t="s">
        <v>2092</v>
      </c>
      <c r="C969" s="5" t="s">
        <v>2047</v>
      </c>
      <c r="D969" s="5" t="s">
        <v>3012</v>
      </c>
      <c r="E969" s="5" t="s">
        <v>3104</v>
      </c>
      <c r="F969" s="5" t="s">
        <v>3105</v>
      </c>
      <c r="G969" s="5" t="s">
        <v>3128</v>
      </c>
      <c r="H969" s="7">
        <v>2699</v>
      </c>
      <c r="I969" s="7" t="str">
        <f>IF(Amazon[[#This Row],[discounted_price]]&lt;200,"&lt;₹200",IF(OR(Amazon[[#This Row],[discounted_price]]=200,Amazon[[#This Row],[discounted_price]]&lt;=500),"₹200 - ₹500","&gt;₹500"))</f>
        <v>&gt;₹500</v>
      </c>
      <c r="J969" s="7">
        <v>5000</v>
      </c>
      <c r="K969" s="7">
        <f>(Amazon[[#This Row],[actual_price]]-Amazon[[#This Row],[discounted_price]])/Amazon[[#This Row],[actual_price]]*100</f>
        <v>46.02</v>
      </c>
      <c r="L969" s="8">
        <v>0.46</v>
      </c>
      <c r="M9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69" s="8" t="str">
        <f>IF(Amazon[[#This Row],[discount_percentage]]&gt;=50%,"Yes", "NO")</f>
        <v>NO</v>
      </c>
      <c r="O969" s="5">
        <v>4</v>
      </c>
      <c r="P969" s="6">
        <v>26164</v>
      </c>
      <c r="Q969" s="6">
        <f>AVERAGE(Amazon[[#This Row],[rating]]+Amazon[[#This Row],[rating_count]]/1000)</f>
        <v>30.164000000000001</v>
      </c>
      <c r="R969" s="6">
        <f>Amazon[[#This Row],[actual_price]]*Amazon[[#This Row],[rating_count]]</f>
        <v>130820000</v>
      </c>
    </row>
    <row r="970" spans="1:18">
      <c r="A970" s="5" t="s">
        <v>2093</v>
      </c>
      <c r="B970" s="5" t="s">
        <v>2094</v>
      </c>
      <c r="C970" s="5" t="s">
        <v>1991</v>
      </c>
      <c r="D970" s="5" t="s">
        <v>3012</v>
      </c>
      <c r="E970" s="5" t="s">
        <v>3104</v>
      </c>
      <c r="F970" s="5" t="s">
        <v>3111</v>
      </c>
      <c r="G970" s="5" t="s">
        <v>3112</v>
      </c>
      <c r="H970" s="5">
        <v>599</v>
      </c>
      <c r="I970" s="5" t="str">
        <f>IF(Amazon[[#This Row],[discounted_price]]&lt;200,"&lt;₹200",IF(OR(Amazon[[#This Row],[discounted_price]]=200,Amazon[[#This Row],[discounted_price]]&lt;=500),"₹200 - ₹500","&gt;₹500"))</f>
        <v>&gt;₹500</v>
      </c>
      <c r="J970" s="5">
        <v>990</v>
      </c>
      <c r="K970" s="7">
        <f>(Amazon[[#This Row],[actual_price]]-Amazon[[#This Row],[discounted_price]])/Amazon[[#This Row],[actual_price]]*100</f>
        <v>39.494949494949495</v>
      </c>
      <c r="L970" s="8">
        <v>0.39</v>
      </c>
      <c r="M9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70" s="8" t="str">
        <f>IF(Amazon[[#This Row],[discount_percentage]]&gt;=50%,"Yes", "NO")</f>
        <v>NO</v>
      </c>
      <c r="O970" s="5">
        <v>3.9</v>
      </c>
      <c r="P970" s="6">
        <v>16166</v>
      </c>
      <c r="Q970" s="6">
        <f>AVERAGE(Amazon[[#This Row],[rating]]+Amazon[[#This Row],[rating_count]]/1000)</f>
        <v>20.065999999999999</v>
      </c>
      <c r="R970" s="6">
        <f>Amazon[[#This Row],[actual_price]]*Amazon[[#This Row],[rating_count]]</f>
        <v>16004340</v>
      </c>
    </row>
    <row r="971" spans="1:18">
      <c r="A971" s="5" t="s">
        <v>2095</v>
      </c>
      <c r="B971" s="5" t="s">
        <v>2096</v>
      </c>
      <c r="C971" s="5" t="s">
        <v>2007</v>
      </c>
      <c r="D971" s="5" t="s">
        <v>3012</v>
      </c>
      <c r="E971" s="5" t="s">
        <v>3104</v>
      </c>
      <c r="F971" s="5" t="s">
        <v>3105</v>
      </c>
      <c r="G971" s="5" t="s">
        <v>3106</v>
      </c>
      <c r="H971" s="5">
        <v>749</v>
      </c>
      <c r="I971" s="5" t="str">
        <f>IF(Amazon[[#This Row],[discounted_price]]&lt;200,"&lt;₹200",IF(OR(Amazon[[#This Row],[discounted_price]]=200,Amazon[[#This Row],[discounted_price]]&lt;=500),"₹200 - ₹500","&gt;₹500"))</f>
        <v>&gt;₹500</v>
      </c>
      <c r="J971" s="7">
        <v>1111</v>
      </c>
      <c r="K971" s="7">
        <f>(Amazon[[#This Row],[actual_price]]-Amazon[[#This Row],[discounted_price]])/Amazon[[#This Row],[actual_price]]*100</f>
        <v>32.583258325832581</v>
      </c>
      <c r="L971" s="8">
        <v>0.33</v>
      </c>
      <c r="M9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71" s="8" t="str">
        <f>IF(Amazon[[#This Row],[discount_percentage]]&gt;=50%,"Yes", "NO")</f>
        <v>NO</v>
      </c>
      <c r="O971" s="5">
        <v>4.2</v>
      </c>
      <c r="P971" s="6">
        <v>35693</v>
      </c>
      <c r="Q971" s="6">
        <f>AVERAGE(Amazon[[#This Row],[rating]]+Amazon[[#This Row],[rating_count]]/1000)</f>
        <v>39.893000000000001</v>
      </c>
      <c r="R971" s="6">
        <f>Amazon[[#This Row],[actual_price]]*Amazon[[#This Row],[rating_count]]</f>
        <v>39654923</v>
      </c>
    </row>
    <row r="972" spans="1:18">
      <c r="A972" s="5" t="s">
        <v>2097</v>
      </c>
      <c r="B972" s="5" t="s">
        <v>2098</v>
      </c>
      <c r="C972" s="5" t="s">
        <v>2010</v>
      </c>
      <c r="D972" s="5" t="s">
        <v>3012</v>
      </c>
      <c r="E972" s="5" t="s">
        <v>3107</v>
      </c>
      <c r="F972" s="5" t="s">
        <v>3120</v>
      </c>
      <c r="G972" s="5" t="s">
        <v>3122</v>
      </c>
      <c r="H972" s="7">
        <v>6199</v>
      </c>
      <c r="I972" s="7" t="str">
        <f>IF(Amazon[[#This Row],[discounted_price]]&lt;200,"&lt;₹200",IF(OR(Amazon[[#This Row],[discounted_price]]=200,Amazon[[#This Row],[discounted_price]]&lt;=500),"₹200 - ₹500","&gt;₹500"))</f>
        <v>&gt;₹500</v>
      </c>
      <c r="J972" s="7">
        <v>10400</v>
      </c>
      <c r="K972" s="7">
        <f>(Amazon[[#This Row],[actual_price]]-Amazon[[#This Row],[discounted_price]])/Amazon[[#This Row],[actual_price]]*100</f>
        <v>40.394230769230774</v>
      </c>
      <c r="L972" s="8">
        <v>0.4</v>
      </c>
      <c r="M9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72" s="8" t="str">
        <f>IF(Amazon[[#This Row],[discount_percentage]]&gt;=50%,"Yes", "NO")</f>
        <v>NO</v>
      </c>
      <c r="O972" s="5">
        <v>4.0999999999999996</v>
      </c>
      <c r="P972" s="6">
        <v>14391</v>
      </c>
      <c r="Q972" s="6">
        <f>AVERAGE(Amazon[[#This Row],[rating]]+Amazon[[#This Row],[rating_count]]/1000)</f>
        <v>18.491</v>
      </c>
      <c r="R972" s="6">
        <f>Amazon[[#This Row],[actual_price]]*Amazon[[#This Row],[rating_count]]</f>
        <v>149666400</v>
      </c>
    </row>
    <row r="973" spans="1:18">
      <c r="A973" s="5" t="s">
        <v>2099</v>
      </c>
      <c r="B973" s="5" t="s">
        <v>2100</v>
      </c>
      <c r="C973" s="5" t="s">
        <v>2101</v>
      </c>
      <c r="D973" s="5" t="s">
        <v>3012</v>
      </c>
      <c r="E973" s="5" t="s">
        <v>3104</v>
      </c>
      <c r="F973" s="5" t="s">
        <v>3105</v>
      </c>
      <c r="G973" s="5" t="s">
        <v>3132</v>
      </c>
      <c r="H973" s="7">
        <v>1819</v>
      </c>
      <c r="I973" s="7" t="str">
        <f>IF(Amazon[[#This Row],[discounted_price]]&lt;200,"&lt;₹200",IF(OR(Amazon[[#This Row],[discounted_price]]=200,Amazon[[#This Row],[discounted_price]]&lt;=500),"₹200 - ₹500","&gt;₹500"))</f>
        <v>&gt;₹500</v>
      </c>
      <c r="J973" s="7">
        <v>2490</v>
      </c>
      <c r="K973" s="7">
        <f>(Amazon[[#This Row],[actual_price]]-Amazon[[#This Row],[discounted_price]])/Amazon[[#This Row],[actual_price]]*100</f>
        <v>26.947791164658636</v>
      </c>
      <c r="L973" s="8">
        <v>0.27</v>
      </c>
      <c r="M9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73" s="8" t="str">
        <f>IF(Amazon[[#This Row],[discount_percentage]]&gt;=50%,"Yes", "NO")</f>
        <v>NO</v>
      </c>
      <c r="O973" s="5">
        <v>4.4000000000000004</v>
      </c>
      <c r="P973" s="6">
        <v>7946</v>
      </c>
      <c r="Q973" s="6">
        <f>AVERAGE(Amazon[[#This Row],[rating]]+Amazon[[#This Row],[rating_count]]/1000)</f>
        <v>12.346</v>
      </c>
      <c r="R973" s="6">
        <f>Amazon[[#This Row],[actual_price]]*Amazon[[#This Row],[rating_count]]</f>
        <v>19785540</v>
      </c>
    </row>
    <row r="974" spans="1:18">
      <c r="A974" s="5" t="s">
        <v>2102</v>
      </c>
      <c r="B974" s="5" t="s">
        <v>2103</v>
      </c>
      <c r="C974" s="5" t="s">
        <v>2007</v>
      </c>
      <c r="D974" s="5" t="s">
        <v>3012</v>
      </c>
      <c r="E974" s="5" t="s">
        <v>3104</v>
      </c>
      <c r="F974" s="5" t="s">
        <v>3105</v>
      </c>
      <c r="G974" s="5" t="s">
        <v>3106</v>
      </c>
      <c r="H974" s="7">
        <v>1199</v>
      </c>
      <c r="I974" s="7" t="str">
        <f>IF(Amazon[[#This Row],[discounted_price]]&lt;200,"&lt;₹200",IF(OR(Amazon[[#This Row],[discounted_price]]=200,Amazon[[#This Row],[discounted_price]]&lt;=500),"₹200 - ₹500","&gt;₹500"))</f>
        <v>&gt;₹500</v>
      </c>
      <c r="J974" s="7">
        <v>1900</v>
      </c>
      <c r="K974" s="7">
        <f>(Amazon[[#This Row],[actual_price]]-Amazon[[#This Row],[discounted_price]])/Amazon[[#This Row],[actual_price]]*100</f>
        <v>36.89473684210526</v>
      </c>
      <c r="L974" s="8">
        <v>0.37</v>
      </c>
      <c r="M9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74" s="8" t="str">
        <f>IF(Amazon[[#This Row],[discount_percentage]]&gt;=50%,"Yes", "NO")</f>
        <v>NO</v>
      </c>
      <c r="O974" s="5">
        <v>4</v>
      </c>
      <c r="P974" s="6">
        <v>1765</v>
      </c>
      <c r="Q974" s="6">
        <f>AVERAGE(Amazon[[#This Row],[rating]]+Amazon[[#This Row],[rating_count]]/1000)</f>
        <v>5.7649999999999997</v>
      </c>
      <c r="R974" s="6">
        <f>Amazon[[#This Row],[actual_price]]*Amazon[[#This Row],[rating_count]]</f>
        <v>3353500</v>
      </c>
    </row>
    <row r="975" spans="1:18">
      <c r="A975" s="5" t="s">
        <v>2104</v>
      </c>
      <c r="B975" s="5" t="s">
        <v>2105</v>
      </c>
      <c r="C975" s="5" t="s">
        <v>1994</v>
      </c>
      <c r="D975" s="5" t="s">
        <v>3012</v>
      </c>
      <c r="E975" s="5" t="s">
        <v>3104</v>
      </c>
      <c r="F975" s="5" t="s">
        <v>3105</v>
      </c>
      <c r="G975" s="5" t="s">
        <v>3119</v>
      </c>
      <c r="H975" s="7">
        <v>3249</v>
      </c>
      <c r="I975" s="7" t="str">
        <f>IF(Amazon[[#This Row],[discounted_price]]&lt;200,"&lt;₹200",IF(OR(Amazon[[#This Row],[discounted_price]]=200,Amazon[[#This Row],[discounted_price]]&lt;=500),"₹200 - ₹500","&gt;₹500"))</f>
        <v>&gt;₹500</v>
      </c>
      <c r="J975" s="7">
        <v>6295</v>
      </c>
      <c r="K975" s="7">
        <f>(Amazon[[#This Row],[actual_price]]-Amazon[[#This Row],[discounted_price]])/Amazon[[#This Row],[actual_price]]*100</f>
        <v>48.387609213661634</v>
      </c>
      <c r="L975" s="8">
        <v>0.48</v>
      </c>
      <c r="M9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75" s="8" t="str">
        <f>IF(Amazon[[#This Row],[discount_percentage]]&gt;=50%,"Yes", "NO")</f>
        <v>NO</v>
      </c>
      <c r="O975" s="5">
        <v>3.8</v>
      </c>
      <c r="P975" s="6">
        <v>14062</v>
      </c>
      <c r="Q975" s="6">
        <f>AVERAGE(Amazon[[#This Row],[rating]]+Amazon[[#This Row],[rating_count]]/1000)</f>
        <v>17.861999999999998</v>
      </c>
      <c r="R975" s="6">
        <f>Amazon[[#This Row],[actual_price]]*Amazon[[#This Row],[rating_count]]</f>
        <v>88520290</v>
      </c>
    </row>
    <row r="976" spans="1:18">
      <c r="A976" s="5" t="s">
        <v>2106</v>
      </c>
      <c r="B976" s="5" t="s">
        <v>2107</v>
      </c>
      <c r="C976" s="5" t="s">
        <v>2067</v>
      </c>
      <c r="D976" s="5" t="s">
        <v>3012</v>
      </c>
      <c r="E976" s="5" t="s">
        <v>3104</v>
      </c>
      <c r="F976" s="5" t="s">
        <v>3105</v>
      </c>
      <c r="G976" s="5" t="s">
        <v>3130</v>
      </c>
      <c r="H976" s="5">
        <v>349</v>
      </c>
      <c r="I976" s="5" t="str">
        <f>IF(Amazon[[#This Row],[discounted_price]]&lt;200,"&lt;₹200",IF(OR(Amazon[[#This Row],[discounted_price]]=200,Amazon[[#This Row],[discounted_price]]&lt;=500),"₹200 - ₹500","&gt;₹500"))</f>
        <v>₹200 - ₹500</v>
      </c>
      <c r="J976" s="5">
        <v>999</v>
      </c>
      <c r="K976" s="7">
        <f>(Amazon[[#This Row],[actual_price]]-Amazon[[#This Row],[discounted_price]])/Amazon[[#This Row],[actual_price]]*100</f>
        <v>65.06506506506507</v>
      </c>
      <c r="L976" s="8">
        <v>0.65</v>
      </c>
      <c r="M9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76" s="8" t="str">
        <f>IF(Amazon[[#This Row],[discount_percentage]]&gt;=50%,"Yes", "NO")</f>
        <v>Yes</v>
      </c>
      <c r="O976" s="5">
        <v>4</v>
      </c>
      <c r="P976" s="6">
        <v>15646</v>
      </c>
      <c r="Q976" s="6">
        <f>AVERAGE(Amazon[[#This Row],[rating]]+Amazon[[#This Row],[rating_count]]/1000)</f>
        <v>19.646000000000001</v>
      </c>
      <c r="R976" s="6">
        <f>Amazon[[#This Row],[actual_price]]*Amazon[[#This Row],[rating_count]]</f>
        <v>15630354</v>
      </c>
    </row>
    <row r="977" spans="1:18">
      <c r="A977" s="5" t="s">
        <v>2108</v>
      </c>
      <c r="B977" s="5" t="s">
        <v>2109</v>
      </c>
      <c r="C977" s="5" t="s">
        <v>1959</v>
      </c>
      <c r="D977" s="5" t="s">
        <v>3012</v>
      </c>
      <c r="E977" s="5" t="s">
        <v>3107</v>
      </c>
      <c r="F977" s="5" t="s">
        <v>3108</v>
      </c>
      <c r="G977" s="5" t="s">
        <v>3110</v>
      </c>
      <c r="H977" s="7">
        <v>1049</v>
      </c>
      <c r="I977" s="7" t="str">
        <f>IF(Amazon[[#This Row],[discounted_price]]&lt;200,"&lt;₹200",IF(OR(Amazon[[#This Row],[discounted_price]]=200,Amazon[[#This Row],[discounted_price]]&lt;=500),"₹200 - ₹500","&gt;₹500"))</f>
        <v>&gt;₹500</v>
      </c>
      <c r="J977" s="7">
        <v>1699</v>
      </c>
      <c r="K977" s="7">
        <f>(Amazon[[#This Row],[actual_price]]-Amazon[[#This Row],[discounted_price]])/Amazon[[#This Row],[actual_price]]*100</f>
        <v>38.257798705120663</v>
      </c>
      <c r="L977" s="8">
        <v>0.38</v>
      </c>
      <c r="M9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77" s="8" t="str">
        <f>IF(Amazon[[#This Row],[discount_percentage]]&gt;=50%,"Yes", "NO")</f>
        <v>NO</v>
      </c>
      <c r="O977" s="5">
        <v>3.1</v>
      </c>
      <c r="P977" s="6">
        <v>111</v>
      </c>
      <c r="Q977" s="6">
        <f>AVERAGE(Amazon[[#This Row],[rating]]+Amazon[[#This Row],[rating_count]]/1000)</f>
        <v>3.2110000000000003</v>
      </c>
      <c r="R977" s="6">
        <f>Amazon[[#This Row],[actual_price]]*Amazon[[#This Row],[rating_count]]</f>
        <v>188589</v>
      </c>
    </row>
    <row r="978" spans="1:18">
      <c r="A978" s="5" t="s">
        <v>2110</v>
      </c>
      <c r="B978" s="5" t="s">
        <v>2111</v>
      </c>
      <c r="C978" s="5" t="s">
        <v>2112</v>
      </c>
      <c r="D978" s="5" t="s">
        <v>3012</v>
      </c>
      <c r="E978" s="5" t="s">
        <v>3104</v>
      </c>
      <c r="F978" s="5" t="s">
        <v>3105</v>
      </c>
      <c r="G978" s="5" t="s">
        <v>3113</v>
      </c>
      <c r="H978" s="5">
        <v>799</v>
      </c>
      <c r="I978" s="5" t="str">
        <f>IF(Amazon[[#This Row],[discounted_price]]&lt;200,"&lt;₹200",IF(OR(Amazon[[#This Row],[discounted_price]]=200,Amazon[[#This Row],[discounted_price]]&lt;=500),"₹200 - ₹500","&gt;₹500"))</f>
        <v>&gt;₹500</v>
      </c>
      <c r="J978" s="7">
        <v>1500</v>
      </c>
      <c r="K978" s="7">
        <f>(Amazon[[#This Row],[actual_price]]-Amazon[[#This Row],[discounted_price]])/Amazon[[#This Row],[actual_price]]*100</f>
        <v>46.733333333333334</v>
      </c>
      <c r="L978" s="8">
        <v>0.47</v>
      </c>
      <c r="M9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78" s="8" t="str">
        <f>IF(Amazon[[#This Row],[discount_percentage]]&gt;=50%,"Yes", "NO")</f>
        <v>NO</v>
      </c>
      <c r="O978" s="5">
        <v>4.3</v>
      </c>
      <c r="P978" s="6">
        <v>9695</v>
      </c>
      <c r="Q978" s="6">
        <f>AVERAGE(Amazon[[#This Row],[rating]]+Amazon[[#This Row],[rating_count]]/1000)</f>
        <v>13.995000000000001</v>
      </c>
      <c r="R978" s="6">
        <f>Amazon[[#This Row],[actual_price]]*Amazon[[#This Row],[rating_count]]</f>
        <v>14542500</v>
      </c>
    </row>
    <row r="979" spans="1:18">
      <c r="A979" s="5" t="s">
        <v>2113</v>
      </c>
      <c r="B979" s="5" t="s">
        <v>2114</v>
      </c>
      <c r="C979" s="5" t="s">
        <v>2010</v>
      </c>
      <c r="D979" s="5" t="s">
        <v>3012</v>
      </c>
      <c r="E979" s="5" t="s">
        <v>3107</v>
      </c>
      <c r="F979" s="5" t="s">
        <v>3120</v>
      </c>
      <c r="G979" s="5" t="s">
        <v>3122</v>
      </c>
      <c r="H979" s="7">
        <v>4999</v>
      </c>
      <c r="I979" s="7" t="str">
        <f>IF(Amazon[[#This Row],[discounted_price]]&lt;200,"&lt;₹200",IF(OR(Amazon[[#This Row],[discounted_price]]=200,Amazon[[#This Row],[discounted_price]]&lt;=500),"₹200 - ₹500","&gt;₹500"))</f>
        <v>&gt;₹500</v>
      </c>
      <c r="J979" s="7">
        <v>9650</v>
      </c>
      <c r="K979" s="7">
        <f>(Amazon[[#This Row],[actual_price]]-Amazon[[#This Row],[discounted_price]])/Amazon[[#This Row],[actual_price]]*100</f>
        <v>48.196891191709845</v>
      </c>
      <c r="L979" s="8">
        <v>0.48</v>
      </c>
      <c r="M9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79" s="8" t="str">
        <f>IF(Amazon[[#This Row],[discount_percentage]]&gt;=50%,"Yes", "NO")</f>
        <v>NO</v>
      </c>
      <c r="O979" s="5">
        <v>4.2</v>
      </c>
      <c r="P979" s="6">
        <v>1772</v>
      </c>
      <c r="Q979" s="6">
        <f>AVERAGE(Amazon[[#This Row],[rating]]+Amazon[[#This Row],[rating_count]]/1000)</f>
        <v>5.9720000000000004</v>
      </c>
      <c r="R979" s="6">
        <f>Amazon[[#This Row],[actual_price]]*Amazon[[#This Row],[rating_count]]</f>
        <v>17099800</v>
      </c>
    </row>
    <row r="980" spans="1:18">
      <c r="A980" s="5" t="s">
        <v>2115</v>
      </c>
      <c r="B980" s="5" t="s">
        <v>2116</v>
      </c>
      <c r="C980" s="5" t="s">
        <v>1994</v>
      </c>
      <c r="D980" s="5" t="s">
        <v>3012</v>
      </c>
      <c r="E980" s="5" t="s">
        <v>3104</v>
      </c>
      <c r="F980" s="5" t="s">
        <v>3105</v>
      </c>
      <c r="G980" s="5" t="s">
        <v>3119</v>
      </c>
      <c r="H980" s="7">
        <v>6999</v>
      </c>
      <c r="I980" s="7" t="str">
        <f>IF(Amazon[[#This Row],[discounted_price]]&lt;200,"&lt;₹200",IF(OR(Amazon[[#This Row],[discounted_price]]=200,Amazon[[#This Row],[discounted_price]]&lt;=500),"₹200 - ₹500","&gt;₹500"))</f>
        <v>&gt;₹500</v>
      </c>
      <c r="J980" s="7">
        <v>10590</v>
      </c>
      <c r="K980" s="7">
        <f>(Amazon[[#This Row],[actual_price]]-Amazon[[#This Row],[discounted_price]])/Amazon[[#This Row],[actual_price]]*100</f>
        <v>33.909348441926348</v>
      </c>
      <c r="L980" s="8">
        <v>0.34</v>
      </c>
      <c r="M9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80" s="8" t="str">
        <f>IF(Amazon[[#This Row],[discount_percentage]]&gt;=50%,"Yes", "NO")</f>
        <v>NO</v>
      </c>
      <c r="O980" s="5">
        <v>4.4000000000000004</v>
      </c>
      <c r="P980" s="6">
        <v>11499</v>
      </c>
      <c r="Q980" s="6">
        <f>AVERAGE(Amazon[[#This Row],[rating]]+Amazon[[#This Row],[rating_count]]/1000)</f>
        <v>15.899000000000001</v>
      </c>
      <c r="R980" s="6">
        <f>Amazon[[#This Row],[actual_price]]*Amazon[[#This Row],[rating_count]]</f>
        <v>121774410</v>
      </c>
    </row>
    <row r="981" spans="1:18">
      <c r="A981" s="5" t="s">
        <v>2117</v>
      </c>
      <c r="B981" s="5" t="s">
        <v>2118</v>
      </c>
      <c r="C981" s="5" t="s">
        <v>1965</v>
      </c>
      <c r="D981" s="5" t="s">
        <v>3012</v>
      </c>
      <c r="E981" s="5" t="s">
        <v>3104</v>
      </c>
      <c r="F981" s="5" t="s">
        <v>3105</v>
      </c>
      <c r="G981" s="5" t="s">
        <v>3113</v>
      </c>
      <c r="H981" s="5">
        <v>799</v>
      </c>
      <c r="I981" s="5" t="str">
        <f>IF(Amazon[[#This Row],[discounted_price]]&lt;200,"&lt;₹200",IF(OR(Amazon[[#This Row],[discounted_price]]=200,Amazon[[#This Row],[discounted_price]]&lt;=500),"₹200 - ₹500","&gt;₹500"))</f>
        <v>&gt;₹500</v>
      </c>
      <c r="J981" s="7">
        <v>1999</v>
      </c>
      <c r="K981" s="7">
        <f>(Amazon[[#This Row],[actual_price]]-Amazon[[#This Row],[discounted_price]])/Amazon[[#This Row],[actual_price]]*100</f>
        <v>60.030015007503756</v>
      </c>
      <c r="L981" s="8">
        <v>0.6</v>
      </c>
      <c r="M9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81" s="8" t="str">
        <f>IF(Amazon[[#This Row],[discount_percentage]]&gt;=50%,"Yes", "NO")</f>
        <v>Yes</v>
      </c>
      <c r="O981" s="5">
        <v>4.0999999999999996</v>
      </c>
      <c r="P981" s="6">
        <v>2162</v>
      </c>
      <c r="Q981" s="6">
        <f>AVERAGE(Amazon[[#This Row],[rating]]+Amazon[[#This Row],[rating_count]]/1000)</f>
        <v>6.2619999999999996</v>
      </c>
      <c r="R981" s="6">
        <f>Amazon[[#This Row],[actual_price]]*Amazon[[#This Row],[rating_count]]</f>
        <v>4321838</v>
      </c>
    </row>
    <row r="982" spans="1:18">
      <c r="A982" s="5" t="s">
        <v>2119</v>
      </c>
      <c r="B982" s="5" t="s">
        <v>2120</v>
      </c>
      <c r="C982" s="5" t="s">
        <v>2121</v>
      </c>
      <c r="D982" s="5" t="s">
        <v>3012</v>
      </c>
      <c r="E982" s="5" t="s">
        <v>3104</v>
      </c>
      <c r="F982" s="5" t="s">
        <v>3105</v>
      </c>
      <c r="G982" s="5" t="s">
        <v>3133</v>
      </c>
      <c r="H982" s="5">
        <v>89</v>
      </c>
      <c r="I982" s="5" t="str">
        <f>IF(Amazon[[#This Row],[discounted_price]]&lt;200,"&lt;₹200",IF(OR(Amazon[[#This Row],[discounted_price]]=200,Amazon[[#This Row],[discounted_price]]&lt;=500),"₹200 - ₹500","&gt;₹500"))</f>
        <v>&lt;₹200</v>
      </c>
      <c r="J982" s="5">
        <v>89</v>
      </c>
      <c r="K982" s="7">
        <f>(Amazon[[#This Row],[actual_price]]-Amazon[[#This Row],[discounted_price]])/Amazon[[#This Row],[actual_price]]*100</f>
        <v>0</v>
      </c>
      <c r="L982" s="8">
        <v>0</v>
      </c>
      <c r="M9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982" s="8" t="str">
        <f>IF(Amazon[[#This Row],[discount_percentage]]&gt;=50%,"Yes", "NO")</f>
        <v>NO</v>
      </c>
      <c r="O982" s="5">
        <v>4.2</v>
      </c>
      <c r="P982" s="6">
        <v>19621</v>
      </c>
      <c r="Q982" s="6">
        <f>AVERAGE(Amazon[[#This Row],[rating]]+Amazon[[#This Row],[rating_count]]/1000)</f>
        <v>23.820999999999998</v>
      </c>
      <c r="R982" s="6">
        <f>Amazon[[#This Row],[actual_price]]*Amazon[[#This Row],[rating_count]]</f>
        <v>1746269</v>
      </c>
    </row>
    <row r="983" spans="1:18">
      <c r="A983" s="5" t="s">
        <v>2122</v>
      </c>
      <c r="B983" s="5" t="s">
        <v>2123</v>
      </c>
      <c r="C983" s="5" t="s">
        <v>2124</v>
      </c>
      <c r="D983" s="5" t="s">
        <v>3012</v>
      </c>
      <c r="E983" s="5" t="s">
        <v>3107</v>
      </c>
      <c r="F983" s="5" t="s">
        <v>3134</v>
      </c>
      <c r="G983" s="5" t="s">
        <v>3135</v>
      </c>
      <c r="H983" s="7">
        <v>1400</v>
      </c>
      <c r="I983" s="7" t="str">
        <f>IF(Amazon[[#This Row],[discounted_price]]&lt;200,"&lt;₹200",IF(OR(Amazon[[#This Row],[discounted_price]]=200,Amazon[[#This Row],[discounted_price]]&lt;=500),"₹200 - ₹500","&gt;₹500"))</f>
        <v>&gt;₹500</v>
      </c>
      <c r="J983" s="7">
        <v>2485</v>
      </c>
      <c r="K983" s="7">
        <f>(Amazon[[#This Row],[actual_price]]-Amazon[[#This Row],[discounted_price]])/Amazon[[#This Row],[actual_price]]*100</f>
        <v>43.661971830985912</v>
      </c>
      <c r="L983" s="8">
        <v>0.44</v>
      </c>
      <c r="M9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83" s="8" t="str">
        <f>IF(Amazon[[#This Row],[discount_percentage]]&gt;=50%,"Yes", "NO")</f>
        <v>NO</v>
      </c>
      <c r="O983" s="5">
        <v>4.0999999999999996</v>
      </c>
      <c r="P983" s="6">
        <v>19998</v>
      </c>
      <c r="Q983" s="6">
        <f>AVERAGE(Amazon[[#This Row],[rating]]+Amazon[[#This Row],[rating_count]]/1000)</f>
        <v>24.097999999999999</v>
      </c>
      <c r="R983" s="6">
        <f>Amazon[[#This Row],[actual_price]]*Amazon[[#This Row],[rating_count]]</f>
        <v>49695030</v>
      </c>
    </row>
    <row r="984" spans="1:18">
      <c r="A984" s="5" t="s">
        <v>2125</v>
      </c>
      <c r="B984" s="5" t="s">
        <v>2126</v>
      </c>
      <c r="C984" s="5" t="s">
        <v>2035</v>
      </c>
      <c r="D984" s="5" t="s">
        <v>3012</v>
      </c>
      <c r="E984" s="5" t="s">
        <v>3125</v>
      </c>
      <c r="F984" s="5" t="s">
        <v>3126</v>
      </c>
      <c r="G984" s="5" t="s">
        <v>3127</v>
      </c>
      <c r="H984" s="5">
        <v>355</v>
      </c>
      <c r="I984" s="5" t="str">
        <f>IF(Amazon[[#This Row],[discounted_price]]&lt;200,"&lt;₹200",IF(OR(Amazon[[#This Row],[discounted_price]]=200,Amazon[[#This Row],[discounted_price]]&lt;=500),"₹200 - ₹500","&gt;₹500"))</f>
        <v>₹200 - ₹500</v>
      </c>
      <c r="J984" s="5">
        <v>899</v>
      </c>
      <c r="K984" s="7">
        <f>(Amazon[[#This Row],[actual_price]]-Amazon[[#This Row],[discounted_price]])/Amazon[[#This Row],[actual_price]]*100</f>
        <v>60.511679644048947</v>
      </c>
      <c r="L984" s="8">
        <v>0.61</v>
      </c>
      <c r="M9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984" s="8" t="str">
        <f>IF(Amazon[[#This Row],[discount_percentage]]&gt;=50%,"Yes", "NO")</f>
        <v>Yes</v>
      </c>
      <c r="O984" s="5">
        <v>4.0999999999999996</v>
      </c>
      <c r="P984" s="6">
        <v>1051</v>
      </c>
      <c r="Q984" s="6">
        <f>AVERAGE(Amazon[[#This Row],[rating]]+Amazon[[#This Row],[rating_count]]/1000)</f>
        <v>5.1509999999999998</v>
      </c>
      <c r="R984" s="6">
        <f>Amazon[[#This Row],[actual_price]]*Amazon[[#This Row],[rating_count]]</f>
        <v>944849</v>
      </c>
    </row>
    <row r="985" spans="1:18">
      <c r="A985" s="5" t="s">
        <v>2127</v>
      </c>
      <c r="B985" s="5" t="s">
        <v>2128</v>
      </c>
      <c r="C985" s="5" t="s">
        <v>1956</v>
      </c>
      <c r="D985" s="5" t="s">
        <v>3012</v>
      </c>
      <c r="E985" s="5" t="s">
        <v>3107</v>
      </c>
      <c r="F985" s="5" t="s">
        <v>3108</v>
      </c>
      <c r="G985" s="5" t="s">
        <v>3109</v>
      </c>
      <c r="H985" s="7">
        <v>2169</v>
      </c>
      <c r="I985" s="7" t="str">
        <f>IF(Amazon[[#This Row],[discounted_price]]&lt;200,"&lt;₹200",IF(OR(Amazon[[#This Row],[discounted_price]]=200,Amazon[[#This Row],[discounted_price]]&lt;=500),"₹200 - ₹500","&gt;₹500"))</f>
        <v>&gt;₹500</v>
      </c>
      <c r="J985" s="7">
        <v>3279</v>
      </c>
      <c r="K985" s="7">
        <f>(Amazon[[#This Row],[actual_price]]-Amazon[[#This Row],[discounted_price]])/Amazon[[#This Row],[actual_price]]*100</f>
        <v>33.851784080512353</v>
      </c>
      <c r="L985" s="8">
        <v>0.34</v>
      </c>
      <c r="M9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85" s="8" t="str">
        <f>IF(Amazon[[#This Row],[discount_percentage]]&gt;=50%,"Yes", "NO")</f>
        <v>NO</v>
      </c>
      <c r="O985" s="5">
        <v>4.0999999999999996</v>
      </c>
      <c r="P985" s="6">
        <v>1716</v>
      </c>
      <c r="Q985" s="6">
        <f>AVERAGE(Amazon[[#This Row],[rating]]+Amazon[[#This Row],[rating_count]]/1000)</f>
        <v>5.8159999999999998</v>
      </c>
      <c r="R985" s="6">
        <f>Amazon[[#This Row],[actual_price]]*Amazon[[#This Row],[rating_count]]</f>
        <v>5626764</v>
      </c>
    </row>
    <row r="986" spans="1:18">
      <c r="A986" s="5" t="s">
        <v>2129</v>
      </c>
      <c r="B986" s="5" t="s">
        <v>2130</v>
      </c>
      <c r="C986" s="5" t="s">
        <v>2131</v>
      </c>
      <c r="D986" s="5" t="s">
        <v>3012</v>
      </c>
      <c r="E986" s="5" t="s">
        <v>3104</v>
      </c>
      <c r="F986" s="5" t="s">
        <v>3111</v>
      </c>
      <c r="G986" s="5" t="s">
        <v>3129</v>
      </c>
      <c r="H986" s="7">
        <v>2799</v>
      </c>
      <c r="I986" s="7" t="str">
        <f>IF(Amazon[[#This Row],[discounted_price]]&lt;200,"&lt;₹200",IF(OR(Amazon[[#This Row],[discounted_price]]=200,Amazon[[#This Row],[discounted_price]]&lt;=500),"₹200 - ₹500","&gt;₹500"))</f>
        <v>&gt;₹500</v>
      </c>
      <c r="J986" s="7">
        <v>3799</v>
      </c>
      <c r="K986" s="7">
        <f>(Amazon[[#This Row],[actual_price]]-Amazon[[#This Row],[discounted_price]])/Amazon[[#This Row],[actual_price]]*100</f>
        <v>26.322716504343248</v>
      </c>
      <c r="L986" s="8">
        <v>0.26</v>
      </c>
      <c r="M9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86" s="8" t="str">
        <f>IF(Amazon[[#This Row],[discount_percentage]]&gt;=50%,"Yes", "NO")</f>
        <v>NO</v>
      </c>
      <c r="O986" s="5">
        <v>3.9</v>
      </c>
      <c r="P986" s="6">
        <v>32931</v>
      </c>
      <c r="Q986" s="6">
        <f>AVERAGE(Amazon[[#This Row],[rating]]+Amazon[[#This Row],[rating_count]]/1000)</f>
        <v>36.830999999999996</v>
      </c>
      <c r="R986" s="6">
        <f>Amazon[[#This Row],[actual_price]]*Amazon[[#This Row],[rating_count]]</f>
        <v>125104869</v>
      </c>
    </row>
    <row r="987" spans="1:18">
      <c r="A987" s="5" t="s">
        <v>2132</v>
      </c>
      <c r="B987" s="5" t="s">
        <v>2133</v>
      </c>
      <c r="C987" s="5" t="s">
        <v>1953</v>
      </c>
      <c r="D987" s="5" t="s">
        <v>3012</v>
      </c>
      <c r="E987" s="5" t="s">
        <v>3104</v>
      </c>
      <c r="F987" s="5" t="s">
        <v>3105</v>
      </c>
      <c r="G987" s="5" t="s">
        <v>3106</v>
      </c>
      <c r="H987" s="5">
        <v>899</v>
      </c>
      <c r="I987" s="5" t="str">
        <f>IF(Amazon[[#This Row],[discounted_price]]&lt;200,"&lt;₹200",IF(OR(Amazon[[#This Row],[discounted_price]]=200,Amazon[[#This Row],[discounted_price]]&lt;=500),"₹200 - ₹500","&gt;₹500"))</f>
        <v>&gt;₹500</v>
      </c>
      <c r="J987" s="7">
        <v>1249</v>
      </c>
      <c r="K987" s="7">
        <f>(Amazon[[#This Row],[actual_price]]-Amazon[[#This Row],[discounted_price]])/Amazon[[#This Row],[actual_price]]*100</f>
        <v>28.022417934347477</v>
      </c>
      <c r="L987" s="8">
        <v>0.28000000000000003</v>
      </c>
      <c r="M9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87" s="8" t="str">
        <f>IF(Amazon[[#This Row],[discount_percentage]]&gt;=50%,"Yes", "NO")</f>
        <v>NO</v>
      </c>
      <c r="O987" s="5">
        <v>3.9</v>
      </c>
      <c r="P987" s="6">
        <v>17424</v>
      </c>
      <c r="Q987" s="6">
        <f>AVERAGE(Amazon[[#This Row],[rating]]+Amazon[[#This Row],[rating_count]]/1000)</f>
        <v>21.323999999999998</v>
      </c>
      <c r="R987" s="6">
        <f>Amazon[[#This Row],[actual_price]]*Amazon[[#This Row],[rating_count]]</f>
        <v>21762576</v>
      </c>
    </row>
    <row r="988" spans="1:18">
      <c r="A988" s="5" t="s">
        <v>2134</v>
      </c>
      <c r="B988" s="5" t="s">
        <v>2135</v>
      </c>
      <c r="C988" s="5" t="s">
        <v>2000</v>
      </c>
      <c r="D988" s="5" t="s">
        <v>3012</v>
      </c>
      <c r="E988" s="5" t="s">
        <v>3107</v>
      </c>
      <c r="F988" s="5" t="s">
        <v>3108</v>
      </c>
      <c r="H988" s="7">
        <v>2499</v>
      </c>
      <c r="I988" s="7" t="str">
        <f>IF(Amazon[[#This Row],[discounted_price]]&lt;200,"&lt;₹200",IF(OR(Amazon[[#This Row],[discounted_price]]=200,Amazon[[#This Row],[discounted_price]]&lt;=500),"₹200 - ₹500","&gt;₹500"))</f>
        <v>&gt;₹500</v>
      </c>
      <c r="J988" s="7">
        <v>5000</v>
      </c>
      <c r="K988" s="7">
        <f>(Amazon[[#This Row],[actual_price]]-Amazon[[#This Row],[discounted_price]])/Amazon[[#This Row],[actual_price]]*100</f>
        <v>50.019999999999996</v>
      </c>
      <c r="L988" s="8">
        <v>0.5</v>
      </c>
      <c r="M9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88" s="8" t="str">
        <f>IF(Amazon[[#This Row],[discount_percentage]]&gt;=50%,"Yes", "NO")</f>
        <v>Yes</v>
      </c>
      <c r="O988" s="5">
        <v>3.8</v>
      </c>
      <c r="P988" s="6">
        <v>1889</v>
      </c>
      <c r="Q988" s="6">
        <f>AVERAGE(Amazon[[#This Row],[rating]]+Amazon[[#This Row],[rating_count]]/1000)</f>
        <v>5.6890000000000001</v>
      </c>
      <c r="R988" s="6">
        <f>Amazon[[#This Row],[actual_price]]*Amazon[[#This Row],[rating_count]]</f>
        <v>9445000</v>
      </c>
    </row>
    <row r="989" spans="1:18">
      <c r="A989" s="5" t="s">
        <v>2136</v>
      </c>
      <c r="B989" s="5" t="s">
        <v>2137</v>
      </c>
      <c r="C989" s="5" t="s">
        <v>1997</v>
      </c>
      <c r="D989" s="5" t="s">
        <v>3012</v>
      </c>
      <c r="E989" s="5" t="s">
        <v>3107</v>
      </c>
      <c r="F989" s="5" t="s">
        <v>3120</v>
      </c>
      <c r="G989" s="5" t="s">
        <v>3121</v>
      </c>
      <c r="H989" s="7">
        <v>3599</v>
      </c>
      <c r="I989" s="7" t="str">
        <f>IF(Amazon[[#This Row],[discounted_price]]&lt;200,"&lt;₹200",IF(OR(Amazon[[#This Row],[discounted_price]]=200,Amazon[[#This Row],[discounted_price]]&lt;=500),"₹200 - ₹500","&gt;₹500"))</f>
        <v>&gt;₹500</v>
      </c>
      <c r="J989" s="7">
        <v>7299</v>
      </c>
      <c r="K989" s="7">
        <f>(Amazon[[#This Row],[actual_price]]-Amazon[[#This Row],[discounted_price]])/Amazon[[#This Row],[actual_price]]*100</f>
        <v>50.691875599397171</v>
      </c>
      <c r="L989" s="8">
        <v>0.51</v>
      </c>
      <c r="M9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989" s="8" t="str">
        <f>IF(Amazon[[#This Row],[discount_percentage]]&gt;=50%,"Yes", "NO")</f>
        <v>Yes</v>
      </c>
      <c r="O989" s="5">
        <v>4</v>
      </c>
      <c r="P989" s="6">
        <v>10324</v>
      </c>
      <c r="Q989" s="6">
        <f>AVERAGE(Amazon[[#This Row],[rating]]+Amazon[[#This Row],[rating_count]]/1000)</f>
        <v>14.324</v>
      </c>
      <c r="R989" s="6">
        <f>Amazon[[#This Row],[actual_price]]*Amazon[[#This Row],[rating_count]]</f>
        <v>75354876</v>
      </c>
    </row>
    <row r="990" spans="1:18">
      <c r="A990" s="5" t="s">
        <v>2138</v>
      </c>
      <c r="B990" s="5" t="s">
        <v>2139</v>
      </c>
      <c r="C990" s="5" t="s">
        <v>1991</v>
      </c>
      <c r="D990" s="5" t="s">
        <v>3012</v>
      </c>
      <c r="E990" s="5" t="s">
        <v>3104</v>
      </c>
      <c r="F990" s="5" t="s">
        <v>3111</v>
      </c>
      <c r="G990" s="5" t="s">
        <v>3112</v>
      </c>
      <c r="H990" s="5">
        <v>499</v>
      </c>
      <c r="I990" s="5" t="str">
        <f>IF(Amazon[[#This Row],[discounted_price]]&lt;200,"&lt;₹200",IF(OR(Amazon[[#This Row],[discounted_price]]=200,Amazon[[#This Row],[discounted_price]]&lt;=500),"₹200 - ₹500","&gt;₹500"))</f>
        <v>₹200 - ₹500</v>
      </c>
      <c r="J990" s="5">
        <v>625</v>
      </c>
      <c r="K990" s="7">
        <f>(Amazon[[#This Row],[actual_price]]-Amazon[[#This Row],[discounted_price]])/Amazon[[#This Row],[actual_price]]*100</f>
        <v>20.16</v>
      </c>
      <c r="L990" s="8">
        <v>0.2</v>
      </c>
      <c r="M9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990" s="8" t="str">
        <f>IF(Amazon[[#This Row],[discount_percentage]]&gt;=50%,"Yes", "NO")</f>
        <v>NO</v>
      </c>
      <c r="O990" s="5">
        <v>4.2</v>
      </c>
      <c r="P990" s="6">
        <v>5355</v>
      </c>
      <c r="Q990" s="6">
        <f>AVERAGE(Amazon[[#This Row],[rating]]+Amazon[[#This Row],[rating_count]]/1000)</f>
        <v>9.5549999999999997</v>
      </c>
      <c r="R990" s="6">
        <f>Amazon[[#This Row],[actual_price]]*Amazon[[#This Row],[rating_count]]</f>
        <v>3346875</v>
      </c>
    </row>
    <row r="991" spans="1:18">
      <c r="A991" s="5" t="s">
        <v>2140</v>
      </c>
      <c r="B991" s="5" t="s">
        <v>2141</v>
      </c>
      <c r="C991" s="5" t="s">
        <v>2025</v>
      </c>
      <c r="D991" s="5" t="s">
        <v>3012</v>
      </c>
      <c r="E991" s="5" t="s">
        <v>3107</v>
      </c>
      <c r="F991" s="5" t="s">
        <v>3120</v>
      </c>
      <c r="G991" s="5" t="s">
        <v>3123</v>
      </c>
      <c r="H991" s="5">
        <v>653</v>
      </c>
      <c r="I991" s="5" t="str">
        <f>IF(Amazon[[#This Row],[discounted_price]]&lt;200,"&lt;₹200",IF(OR(Amazon[[#This Row],[discounted_price]]=200,Amazon[[#This Row],[discounted_price]]&lt;=500),"₹200 - ₹500","&gt;₹500"))</f>
        <v>&gt;₹500</v>
      </c>
      <c r="J991" s="7">
        <v>1020</v>
      </c>
      <c r="K991" s="7">
        <f>(Amazon[[#This Row],[actual_price]]-Amazon[[#This Row],[discounted_price]])/Amazon[[#This Row],[actual_price]]*100</f>
        <v>35.980392156862742</v>
      </c>
      <c r="L991" s="8">
        <v>0.36</v>
      </c>
      <c r="M9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991" s="8" t="str">
        <f>IF(Amazon[[#This Row],[discount_percentage]]&gt;=50%,"Yes", "NO")</f>
        <v>NO</v>
      </c>
      <c r="O991" s="5">
        <v>4.0999999999999996</v>
      </c>
      <c r="P991" s="6">
        <v>3366</v>
      </c>
      <c r="Q991" s="6">
        <f>AVERAGE(Amazon[[#This Row],[rating]]+Amazon[[#This Row],[rating_count]]/1000)</f>
        <v>7.4659999999999993</v>
      </c>
      <c r="R991" s="6">
        <f>Amazon[[#This Row],[actual_price]]*Amazon[[#This Row],[rating_count]]</f>
        <v>3433320</v>
      </c>
    </row>
    <row r="992" spans="1:18">
      <c r="A992" s="5" t="s">
        <v>2142</v>
      </c>
      <c r="B992" s="5" t="s">
        <v>2143</v>
      </c>
      <c r="C992" s="5" t="s">
        <v>2144</v>
      </c>
      <c r="D992" s="5" t="s">
        <v>3012</v>
      </c>
      <c r="E992" s="5" t="s">
        <v>3104</v>
      </c>
      <c r="F992" s="5" t="s">
        <v>3111</v>
      </c>
      <c r="G992" s="5" t="s">
        <v>3136</v>
      </c>
      <c r="H992" s="7">
        <v>4789</v>
      </c>
      <c r="I992" s="7" t="str">
        <f>IF(Amazon[[#This Row],[discounted_price]]&lt;200,"&lt;₹200",IF(OR(Amazon[[#This Row],[discounted_price]]=200,Amazon[[#This Row],[discounted_price]]&lt;=500),"₹200 - ₹500","&gt;₹500"))</f>
        <v>&gt;₹500</v>
      </c>
      <c r="J992" s="7">
        <v>8990</v>
      </c>
      <c r="K992" s="7">
        <f>(Amazon[[#This Row],[actual_price]]-Amazon[[#This Row],[discounted_price]])/Amazon[[#This Row],[actual_price]]*100</f>
        <v>46.729699666295879</v>
      </c>
      <c r="L992" s="8">
        <v>0.47</v>
      </c>
      <c r="M9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92" s="8" t="str">
        <f>IF(Amazon[[#This Row],[discount_percentage]]&gt;=50%,"Yes", "NO")</f>
        <v>NO</v>
      </c>
      <c r="O992" s="5">
        <v>4.3</v>
      </c>
      <c r="P992" s="6">
        <v>1017</v>
      </c>
      <c r="Q992" s="6">
        <f>AVERAGE(Amazon[[#This Row],[rating]]+Amazon[[#This Row],[rating_count]]/1000)</f>
        <v>5.3170000000000002</v>
      </c>
      <c r="R992" s="6">
        <f>Amazon[[#This Row],[actual_price]]*Amazon[[#This Row],[rating_count]]</f>
        <v>9142830</v>
      </c>
    </row>
    <row r="993" spans="1:18">
      <c r="A993" s="5" t="s">
        <v>2145</v>
      </c>
      <c r="B993" s="5" t="s">
        <v>2146</v>
      </c>
      <c r="C993" s="5" t="s">
        <v>2147</v>
      </c>
      <c r="D993" s="5" t="s">
        <v>3012</v>
      </c>
      <c r="E993" s="5" t="s">
        <v>3107</v>
      </c>
      <c r="F993" s="5" t="s">
        <v>3108</v>
      </c>
      <c r="G993" s="5" t="s">
        <v>3137</v>
      </c>
      <c r="H993" s="7">
        <v>1409</v>
      </c>
      <c r="I993" s="7" t="str">
        <f>IF(Amazon[[#This Row],[discounted_price]]&lt;200,"&lt;₹200",IF(OR(Amazon[[#This Row],[discounted_price]]=200,Amazon[[#This Row],[discounted_price]]&lt;=500),"₹200 - ₹500","&gt;₹500"))</f>
        <v>&gt;₹500</v>
      </c>
      <c r="J993" s="7">
        <v>1639</v>
      </c>
      <c r="K993" s="7">
        <f>(Amazon[[#This Row],[actual_price]]-Amazon[[#This Row],[discounted_price]])/Amazon[[#This Row],[actual_price]]*100</f>
        <v>14.032946918852959</v>
      </c>
      <c r="L993" s="8">
        <v>0.14000000000000001</v>
      </c>
      <c r="M9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993" s="8" t="str">
        <f>IF(Amazon[[#This Row],[discount_percentage]]&gt;=50%,"Yes", "NO")</f>
        <v>NO</v>
      </c>
      <c r="O993" s="5">
        <v>3.7</v>
      </c>
      <c r="P993" s="6">
        <v>787</v>
      </c>
      <c r="Q993" s="6">
        <f>AVERAGE(Amazon[[#This Row],[rating]]+Amazon[[#This Row],[rating_count]]/1000)</f>
        <v>4.4870000000000001</v>
      </c>
      <c r="R993" s="6">
        <f>Amazon[[#This Row],[actual_price]]*Amazon[[#This Row],[rating_count]]</f>
        <v>1289893</v>
      </c>
    </row>
    <row r="994" spans="1:18">
      <c r="A994" s="5" t="s">
        <v>2148</v>
      </c>
      <c r="B994" s="5" t="s">
        <v>2149</v>
      </c>
      <c r="C994" s="5" t="s">
        <v>1988</v>
      </c>
      <c r="D994" s="5" t="s">
        <v>3012</v>
      </c>
      <c r="E994" s="5" t="s">
        <v>3104</v>
      </c>
      <c r="F994" s="5" t="s">
        <v>3105</v>
      </c>
      <c r="G994" s="5" t="s">
        <v>3118</v>
      </c>
      <c r="H994" s="5">
        <v>753</v>
      </c>
      <c r="I994" s="5" t="str">
        <f>IF(Amazon[[#This Row],[discounted_price]]&lt;200,"&lt;₹200",IF(OR(Amazon[[#This Row],[discounted_price]]=200,Amazon[[#This Row],[discounted_price]]&lt;=500),"₹200 - ₹500","&gt;₹500"))</f>
        <v>&gt;₹500</v>
      </c>
      <c r="J994" s="5">
        <v>899</v>
      </c>
      <c r="K994" s="7">
        <f>(Amazon[[#This Row],[actual_price]]-Amazon[[#This Row],[discounted_price]])/Amazon[[#This Row],[actual_price]]*100</f>
        <v>16.240266963292544</v>
      </c>
      <c r="L994" s="8">
        <v>0.16</v>
      </c>
      <c r="M9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994" s="8" t="str">
        <f>IF(Amazon[[#This Row],[discount_percentage]]&gt;=50%,"Yes", "NO")</f>
        <v>NO</v>
      </c>
      <c r="O994" s="5">
        <v>4.2</v>
      </c>
      <c r="P994" s="6">
        <v>18462</v>
      </c>
      <c r="Q994" s="6">
        <f>AVERAGE(Amazon[[#This Row],[rating]]+Amazon[[#This Row],[rating_count]]/1000)</f>
        <v>22.661999999999999</v>
      </c>
      <c r="R994" s="6">
        <f>Amazon[[#This Row],[actual_price]]*Amazon[[#This Row],[rating_count]]</f>
        <v>16597338</v>
      </c>
    </row>
    <row r="995" spans="1:18">
      <c r="A995" s="5" t="s">
        <v>2150</v>
      </c>
      <c r="B995" s="5" t="s">
        <v>2151</v>
      </c>
      <c r="C995" s="5" t="s">
        <v>2067</v>
      </c>
      <c r="D995" s="5" t="s">
        <v>3012</v>
      </c>
      <c r="E995" s="5" t="s">
        <v>3104</v>
      </c>
      <c r="F995" s="5" t="s">
        <v>3105</v>
      </c>
      <c r="G995" s="5" t="s">
        <v>3130</v>
      </c>
      <c r="H995" s="5">
        <v>353</v>
      </c>
      <c r="I995" s="5" t="str">
        <f>IF(Amazon[[#This Row],[discounted_price]]&lt;200,"&lt;₹200",IF(OR(Amazon[[#This Row],[discounted_price]]=200,Amazon[[#This Row],[discounted_price]]&lt;=500),"₹200 - ₹500","&gt;₹500"))</f>
        <v>₹200 - ₹500</v>
      </c>
      <c r="J995" s="7">
        <v>1199</v>
      </c>
      <c r="K995" s="7">
        <f>(Amazon[[#This Row],[actual_price]]-Amazon[[#This Row],[discounted_price]])/Amazon[[#This Row],[actual_price]]*100</f>
        <v>70.558798999165973</v>
      </c>
      <c r="L995" s="8">
        <v>0.71</v>
      </c>
      <c r="M9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995" s="8" t="str">
        <f>IF(Amazon[[#This Row],[discount_percentage]]&gt;=50%,"Yes", "NO")</f>
        <v>Yes</v>
      </c>
      <c r="O995" s="5">
        <v>4.3</v>
      </c>
      <c r="P995" s="6">
        <v>629</v>
      </c>
      <c r="Q995" s="6">
        <f>AVERAGE(Amazon[[#This Row],[rating]]+Amazon[[#This Row],[rating_count]]/1000)</f>
        <v>4.9290000000000003</v>
      </c>
      <c r="R995" s="6">
        <f>Amazon[[#This Row],[actual_price]]*Amazon[[#This Row],[rating_count]]</f>
        <v>754171</v>
      </c>
    </row>
    <row r="996" spans="1:18">
      <c r="A996" s="5" t="s">
        <v>2152</v>
      </c>
      <c r="B996" s="5" t="s">
        <v>2153</v>
      </c>
      <c r="C996" s="5" t="s">
        <v>1965</v>
      </c>
      <c r="D996" s="5" t="s">
        <v>3012</v>
      </c>
      <c r="E996" s="5" t="s">
        <v>3104</v>
      </c>
      <c r="F996" s="5" t="s">
        <v>3105</v>
      </c>
      <c r="G996" s="5" t="s">
        <v>3113</v>
      </c>
      <c r="H996" s="7">
        <v>1099</v>
      </c>
      <c r="I996" s="7" t="str">
        <f>IF(Amazon[[#This Row],[discounted_price]]&lt;200,"&lt;₹200",IF(OR(Amazon[[#This Row],[discounted_price]]=200,Amazon[[#This Row],[discounted_price]]&lt;=500),"₹200 - ₹500","&gt;₹500"))</f>
        <v>&gt;₹500</v>
      </c>
      <c r="J996" s="7">
        <v>1899</v>
      </c>
      <c r="K996" s="7">
        <f>(Amazon[[#This Row],[actual_price]]-Amazon[[#This Row],[discounted_price]])/Amazon[[#This Row],[actual_price]]*100</f>
        <v>42.127435492364398</v>
      </c>
      <c r="L996" s="8">
        <v>0.42</v>
      </c>
      <c r="M9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996" s="8" t="str">
        <f>IF(Amazon[[#This Row],[discount_percentage]]&gt;=50%,"Yes", "NO")</f>
        <v>NO</v>
      </c>
      <c r="O996" s="5">
        <v>4.3</v>
      </c>
      <c r="P996" s="6">
        <v>15276</v>
      </c>
      <c r="Q996" s="6">
        <f>AVERAGE(Amazon[[#This Row],[rating]]+Amazon[[#This Row],[rating_count]]/1000)</f>
        <v>19.576000000000001</v>
      </c>
      <c r="R996" s="6">
        <f>Amazon[[#This Row],[actual_price]]*Amazon[[#This Row],[rating_count]]</f>
        <v>29009124</v>
      </c>
    </row>
    <row r="997" spans="1:18">
      <c r="A997" s="5" t="s">
        <v>2154</v>
      </c>
      <c r="B997" s="5" t="s">
        <v>2155</v>
      </c>
      <c r="C997" s="5" t="s">
        <v>2032</v>
      </c>
      <c r="D997" s="5" t="s">
        <v>3012</v>
      </c>
      <c r="E997" s="5" t="s">
        <v>3104</v>
      </c>
      <c r="F997" s="5" t="s">
        <v>3105</v>
      </c>
      <c r="G997" s="5" t="s">
        <v>3124</v>
      </c>
      <c r="H997" s="7">
        <v>8799</v>
      </c>
      <c r="I997" s="7" t="str">
        <f>IF(Amazon[[#This Row],[discounted_price]]&lt;200,"&lt;₹200",IF(OR(Amazon[[#This Row],[discounted_price]]=200,Amazon[[#This Row],[discounted_price]]&lt;=500),"₹200 - ₹500","&gt;₹500"))</f>
        <v>&gt;₹500</v>
      </c>
      <c r="J997" s="7">
        <v>11595</v>
      </c>
      <c r="K997" s="7">
        <f>(Amazon[[#This Row],[actual_price]]-Amazon[[#This Row],[discounted_price]])/Amazon[[#This Row],[actual_price]]*100</f>
        <v>24.113842173350584</v>
      </c>
      <c r="L997" s="8">
        <v>0.24</v>
      </c>
      <c r="M9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97" s="8" t="str">
        <f>IF(Amazon[[#This Row],[discount_percentage]]&gt;=50%,"Yes", "NO")</f>
        <v>NO</v>
      </c>
      <c r="O997" s="5">
        <v>4.4000000000000004</v>
      </c>
      <c r="P997" s="6">
        <v>2981</v>
      </c>
      <c r="Q997" s="6">
        <f>AVERAGE(Amazon[[#This Row],[rating]]+Amazon[[#This Row],[rating_count]]/1000)</f>
        <v>7.3810000000000002</v>
      </c>
      <c r="R997" s="6">
        <f>Amazon[[#This Row],[actual_price]]*Amazon[[#This Row],[rating_count]]</f>
        <v>34564695</v>
      </c>
    </row>
    <row r="998" spans="1:18">
      <c r="A998" s="5" t="s">
        <v>2156</v>
      </c>
      <c r="B998" s="5" t="s">
        <v>2157</v>
      </c>
      <c r="C998" s="5" t="s">
        <v>1953</v>
      </c>
      <c r="D998" s="5" t="s">
        <v>3012</v>
      </c>
      <c r="E998" s="5" t="s">
        <v>3104</v>
      </c>
      <c r="F998" s="5" t="s">
        <v>3105</v>
      </c>
      <c r="G998" s="5" t="s">
        <v>3106</v>
      </c>
      <c r="H998" s="7">
        <v>1345</v>
      </c>
      <c r="I998" s="7" t="str">
        <f>IF(Amazon[[#This Row],[discounted_price]]&lt;200,"&lt;₹200",IF(OR(Amazon[[#This Row],[discounted_price]]=200,Amazon[[#This Row],[discounted_price]]&lt;=500),"₹200 - ₹500","&gt;₹500"))</f>
        <v>&gt;₹500</v>
      </c>
      <c r="J998" s="7">
        <v>1750</v>
      </c>
      <c r="K998" s="7">
        <f>(Amazon[[#This Row],[actual_price]]-Amazon[[#This Row],[discounted_price]])/Amazon[[#This Row],[actual_price]]*100</f>
        <v>23.142857142857142</v>
      </c>
      <c r="L998" s="8">
        <v>0.23</v>
      </c>
      <c r="M9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998" s="8" t="str">
        <f>IF(Amazon[[#This Row],[discount_percentage]]&gt;=50%,"Yes", "NO")</f>
        <v>NO</v>
      </c>
      <c r="O998" s="5">
        <v>3.8</v>
      </c>
      <c r="P998" s="6">
        <v>2466</v>
      </c>
      <c r="Q998" s="6">
        <f>AVERAGE(Amazon[[#This Row],[rating]]+Amazon[[#This Row],[rating_count]]/1000)</f>
        <v>6.266</v>
      </c>
      <c r="R998" s="6">
        <f>Amazon[[#This Row],[actual_price]]*Amazon[[#This Row],[rating_count]]</f>
        <v>4315500</v>
      </c>
    </row>
    <row r="999" spans="1:18">
      <c r="A999" s="5" t="s">
        <v>2158</v>
      </c>
      <c r="B999" s="5" t="s">
        <v>2159</v>
      </c>
      <c r="C999" s="5" t="s">
        <v>2160</v>
      </c>
      <c r="D999" s="5" t="s">
        <v>3012</v>
      </c>
      <c r="E999" s="5" t="s">
        <v>3104</v>
      </c>
      <c r="F999" s="5" t="s">
        <v>3105</v>
      </c>
      <c r="G999" s="5" t="s">
        <v>3138</v>
      </c>
      <c r="H999" s="7">
        <v>2095</v>
      </c>
      <c r="I999" s="7" t="str">
        <f>IF(Amazon[[#This Row],[discounted_price]]&lt;200,"&lt;₹200",IF(OR(Amazon[[#This Row],[discounted_price]]=200,Amazon[[#This Row],[discounted_price]]&lt;=500),"₹200 - ₹500","&gt;₹500"))</f>
        <v>&gt;₹500</v>
      </c>
      <c r="J999" s="7">
        <v>2095</v>
      </c>
      <c r="K999" s="7">
        <f>(Amazon[[#This Row],[actual_price]]-Amazon[[#This Row],[discounted_price]])/Amazon[[#This Row],[actual_price]]*100</f>
        <v>0</v>
      </c>
      <c r="L999" s="8">
        <v>0</v>
      </c>
      <c r="M9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999" s="8" t="str">
        <f>IF(Amazon[[#This Row],[discount_percentage]]&gt;=50%,"Yes", "NO")</f>
        <v>NO</v>
      </c>
      <c r="O999" s="5">
        <v>4.5</v>
      </c>
      <c r="P999" s="6">
        <v>7949</v>
      </c>
      <c r="Q999" s="6">
        <f>AVERAGE(Amazon[[#This Row],[rating]]+Amazon[[#This Row],[rating_count]]/1000)</f>
        <v>12.449</v>
      </c>
      <c r="R999" s="6">
        <f>Amazon[[#This Row],[actual_price]]*Amazon[[#This Row],[rating_count]]</f>
        <v>16653155</v>
      </c>
    </row>
    <row r="1000" spans="1:18">
      <c r="A1000" s="5" t="s">
        <v>2161</v>
      </c>
      <c r="B1000" s="5" t="s">
        <v>2162</v>
      </c>
      <c r="C1000" s="5" t="s">
        <v>1956</v>
      </c>
      <c r="D1000" s="5" t="s">
        <v>3012</v>
      </c>
      <c r="E1000" s="5" t="s">
        <v>3107</v>
      </c>
      <c r="F1000" s="5" t="s">
        <v>3108</v>
      </c>
      <c r="G1000" s="5" t="s">
        <v>3109</v>
      </c>
      <c r="H1000" s="7">
        <v>1498</v>
      </c>
      <c r="I1000" s="7" t="str">
        <f>IF(Amazon[[#This Row],[discounted_price]]&lt;200,"&lt;₹200",IF(OR(Amazon[[#This Row],[discounted_price]]=200,Amazon[[#This Row],[discounted_price]]&lt;=500),"₹200 - ₹500","&gt;₹500"))</f>
        <v>&gt;₹500</v>
      </c>
      <c r="J1000" s="7">
        <v>2300</v>
      </c>
      <c r="K1000" s="7">
        <f>(Amazon[[#This Row],[actual_price]]-Amazon[[#This Row],[discounted_price]])/Amazon[[#This Row],[actual_price]]*100</f>
        <v>34.869565217391305</v>
      </c>
      <c r="L1000" s="8">
        <v>0.35</v>
      </c>
      <c r="M10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00" s="8" t="str">
        <f>IF(Amazon[[#This Row],[discount_percentage]]&gt;=50%,"Yes", "NO")</f>
        <v>NO</v>
      </c>
      <c r="O1000" s="5">
        <v>3.8</v>
      </c>
      <c r="P1000" s="6">
        <v>95</v>
      </c>
      <c r="Q1000" s="6">
        <f>AVERAGE(Amazon[[#This Row],[rating]]+Amazon[[#This Row],[rating_count]]/1000)</f>
        <v>3.895</v>
      </c>
      <c r="R1000" s="6">
        <f>Amazon[[#This Row],[actual_price]]*Amazon[[#This Row],[rating_count]]</f>
        <v>218500</v>
      </c>
    </row>
    <row r="1001" spans="1:18">
      <c r="A1001" s="5" t="s">
        <v>2163</v>
      </c>
      <c r="B1001" s="5" t="s">
        <v>2164</v>
      </c>
      <c r="C1001" s="5" t="s">
        <v>2165</v>
      </c>
      <c r="D1001" s="5" t="s">
        <v>3012</v>
      </c>
      <c r="E1001" s="5" t="s">
        <v>3107</v>
      </c>
      <c r="F1001" s="5" t="s">
        <v>3108</v>
      </c>
      <c r="G1001" s="5" t="s">
        <v>3139</v>
      </c>
      <c r="H1001" s="7">
        <v>2199</v>
      </c>
      <c r="I1001" s="7" t="str">
        <f>IF(Amazon[[#This Row],[discounted_price]]&lt;200,"&lt;₹200",IF(OR(Amazon[[#This Row],[discounted_price]]=200,Amazon[[#This Row],[discounted_price]]&lt;=500),"₹200 - ₹500","&gt;₹500"))</f>
        <v>&gt;₹500</v>
      </c>
      <c r="J1001" s="7">
        <v>2990</v>
      </c>
      <c r="K1001" s="7">
        <f>(Amazon[[#This Row],[actual_price]]-Amazon[[#This Row],[discounted_price]])/Amazon[[#This Row],[actual_price]]*100</f>
        <v>26.454849498327761</v>
      </c>
      <c r="L1001" s="8">
        <v>0.26</v>
      </c>
      <c r="M10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01" s="8" t="str">
        <f>IF(Amazon[[#This Row],[discount_percentage]]&gt;=50%,"Yes", "NO")</f>
        <v>NO</v>
      </c>
      <c r="O1001" s="5">
        <v>3.8</v>
      </c>
      <c r="P1001" s="6">
        <v>1558</v>
      </c>
      <c r="Q1001" s="6">
        <f>AVERAGE(Amazon[[#This Row],[rating]]+Amazon[[#This Row],[rating_count]]/1000)</f>
        <v>5.3579999999999997</v>
      </c>
      <c r="R1001" s="6">
        <f>Amazon[[#This Row],[actual_price]]*Amazon[[#This Row],[rating_count]]</f>
        <v>4658420</v>
      </c>
    </row>
    <row r="1002" spans="1:18">
      <c r="A1002" s="5" t="s">
        <v>2166</v>
      </c>
      <c r="B1002" s="5" t="s">
        <v>2167</v>
      </c>
      <c r="C1002" s="5" t="s">
        <v>1994</v>
      </c>
      <c r="D1002" s="5" t="s">
        <v>3012</v>
      </c>
      <c r="E1002" s="5" t="s">
        <v>3104</v>
      </c>
      <c r="F1002" s="5" t="s">
        <v>3105</v>
      </c>
      <c r="G1002" s="5" t="s">
        <v>3119</v>
      </c>
      <c r="H1002" s="7">
        <v>3699</v>
      </c>
      <c r="I1002" s="7" t="str">
        <f>IF(Amazon[[#This Row],[discounted_price]]&lt;200,"&lt;₹200",IF(OR(Amazon[[#This Row],[discounted_price]]=200,Amazon[[#This Row],[discounted_price]]&lt;=500),"₹200 - ₹500","&gt;₹500"))</f>
        <v>&gt;₹500</v>
      </c>
      <c r="J1002" s="7">
        <v>4295</v>
      </c>
      <c r="K1002" s="7">
        <f>(Amazon[[#This Row],[actual_price]]-Amazon[[#This Row],[discounted_price]])/Amazon[[#This Row],[actual_price]]*100</f>
        <v>13.876600698486612</v>
      </c>
      <c r="L1002" s="8">
        <v>0.14000000000000001</v>
      </c>
      <c r="M10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02" s="8" t="str">
        <f>IF(Amazon[[#This Row],[discount_percentage]]&gt;=50%,"Yes", "NO")</f>
        <v>NO</v>
      </c>
      <c r="O1002" s="5">
        <v>4.0999999999999996</v>
      </c>
      <c r="P1002" s="6">
        <v>26543</v>
      </c>
      <c r="Q1002" s="6">
        <f>AVERAGE(Amazon[[#This Row],[rating]]+Amazon[[#This Row],[rating_count]]/1000)</f>
        <v>30.643000000000001</v>
      </c>
      <c r="R1002" s="6">
        <f>Amazon[[#This Row],[actual_price]]*Amazon[[#This Row],[rating_count]]</f>
        <v>114002185</v>
      </c>
    </row>
    <row r="1003" spans="1:18">
      <c r="A1003" s="5" t="s">
        <v>2168</v>
      </c>
      <c r="B1003" s="5" t="s">
        <v>2169</v>
      </c>
      <c r="C1003" s="5" t="s">
        <v>2035</v>
      </c>
      <c r="D1003" s="5" t="s">
        <v>3012</v>
      </c>
      <c r="E1003" s="5" t="s">
        <v>3125</v>
      </c>
      <c r="F1003" s="5" t="s">
        <v>3126</v>
      </c>
      <c r="G1003" s="5" t="s">
        <v>3127</v>
      </c>
      <c r="H1003" s="5">
        <v>177</v>
      </c>
      <c r="I1003" s="5" t="str">
        <f>IF(Amazon[[#This Row],[discounted_price]]&lt;200,"&lt;₹200",IF(OR(Amazon[[#This Row],[discounted_price]]=200,Amazon[[#This Row],[discounted_price]]&lt;=500),"₹200 - ₹500","&gt;₹500"))</f>
        <v>&lt;₹200</v>
      </c>
      <c r="J1003" s="5">
        <v>199</v>
      </c>
      <c r="K1003" s="7">
        <f>(Amazon[[#This Row],[actual_price]]-Amazon[[#This Row],[discounted_price]])/Amazon[[#This Row],[actual_price]]*100</f>
        <v>11.055276381909549</v>
      </c>
      <c r="L1003" s="8">
        <v>0.11</v>
      </c>
      <c r="M10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03" s="8" t="str">
        <f>IF(Amazon[[#This Row],[discount_percentage]]&gt;=50%,"Yes", "NO")</f>
        <v>NO</v>
      </c>
      <c r="O1003" s="5">
        <v>4.0999999999999996</v>
      </c>
      <c r="P1003" s="6">
        <v>3688</v>
      </c>
      <c r="Q1003" s="6">
        <f>AVERAGE(Amazon[[#This Row],[rating]]+Amazon[[#This Row],[rating_count]]/1000)</f>
        <v>7.7880000000000003</v>
      </c>
      <c r="R1003" s="6">
        <f>Amazon[[#This Row],[actual_price]]*Amazon[[#This Row],[rating_count]]</f>
        <v>733912</v>
      </c>
    </row>
    <row r="1004" spans="1:18">
      <c r="A1004" s="5" t="s">
        <v>2170</v>
      </c>
      <c r="B1004" s="5" t="s">
        <v>2171</v>
      </c>
      <c r="C1004" s="5" t="s">
        <v>1994</v>
      </c>
      <c r="D1004" s="5" t="s">
        <v>3012</v>
      </c>
      <c r="E1004" s="5" t="s">
        <v>3104</v>
      </c>
      <c r="F1004" s="5" t="s">
        <v>3105</v>
      </c>
      <c r="G1004" s="5" t="s">
        <v>3119</v>
      </c>
      <c r="H1004" s="7">
        <v>1149</v>
      </c>
      <c r="I1004" s="7" t="str">
        <f>IF(Amazon[[#This Row],[discounted_price]]&lt;200,"&lt;₹200",IF(OR(Amazon[[#This Row],[discounted_price]]=200,Amazon[[#This Row],[discounted_price]]&lt;=500),"₹200 - ₹500","&gt;₹500"))</f>
        <v>&gt;₹500</v>
      </c>
      <c r="J1004" s="7">
        <v>2499</v>
      </c>
      <c r="K1004" s="7">
        <f>(Amazon[[#This Row],[actual_price]]-Amazon[[#This Row],[discounted_price]])/Amazon[[#This Row],[actual_price]]*100</f>
        <v>54.021608643457384</v>
      </c>
      <c r="L1004" s="8">
        <v>0.54</v>
      </c>
      <c r="M10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04" s="8" t="str">
        <f>IF(Amazon[[#This Row],[discount_percentage]]&gt;=50%,"Yes", "NO")</f>
        <v>Yes</v>
      </c>
      <c r="O1004" s="5">
        <v>3.8</v>
      </c>
      <c r="P1004" s="6">
        <v>4383</v>
      </c>
      <c r="Q1004" s="6">
        <f>AVERAGE(Amazon[[#This Row],[rating]]+Amazon[[#This Row],[rating_count]]/1000)</f>
        <v>8.1829999999999998</v>
      </c>
      <c r="R1004" s="6">
        <f>Amazon[[#This Row],[actual_price]]*Amazon[[#This Row],[rating_count]]</f>
        <v>10953117</v>
      </c>
    </row>
    <row r="1005" spans="1:18">
      <c r="A1005" s="5" t="s">
        <v>2172</v>
      </c>
      <c r="B1005" s="5" t="s">
        <v>2173</v>
      </c>
      <c r="C1005" s="5" t="s">
        <v>2174</v>
      </c>
      <c r="D1005" s="5" t="s">
        <v>3012</v>
      </c>
      <c r="E1005" s="5" t="s">
        <v>3104</v>
      </c>
      <c r="F1005" s="5" t="s">
        <v>3140</v>
      </c>
      <c r="G1005" s="5" t="s">
        <v>3141</v>
      </c>
      <c r="H1005" s="5">
        <v>244</v>
      </c>
      <c r="I1005" s="5" t="str">
        <f>IF(Amazon[[#This Row],[discounted_price]]&lt;200,"&lt;₹200",IF(OR(Amazon[[#This Row],[discounted_price]]=200,Amazon[[#This Row],[discounted_price]]&lt;=500),"₹200 - ₹500","&gt;₹500"))</f>
        <v>₹200 - ₹500</v>
      </c>
      <c r="J1005" s="5">
        <v>499</v>
      </c>
      <c r="K1005" s="7">
        <f>(Amazon[[#This Row],[actual_price]]-Amazon[[#This Row],[discounted_price]])/Amazon[[#This Row],[actual_price]]*100</f>
        <v>51.102204408817627</v>
      </c>
      <c r="L1005" s="8">
        <v>0.51</v>
      </c>
      <c r="M10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05" s="8" t="str">
        <f>IF(Amazon[[#This Row],[discount_percentage]]&gt;=50%,"Yes", "NO")</f>
        <v>Yes</v>
      </c>
      <c r="O1005" s="5">
        <v>3.3</v>
      </c>
      <c r="P1005" s="6">
        <v>478</v>
      </c>
      <c r="Q1005" s="6">
        <f>AVERAGE(Amazon[[#This Row],[rating]]+Amazon[[#This Row],[rating_count]]/1000)</f>
        <v>3.7779999999999996</v>
      </c>
      <c r="R1005" s="6">
        <f>Amazon[[#This Row],[actual_price]]*Amazon[[#This Row],[rating_count]]</f>
        <v>238522</v>
      </c>
    </row>
    <row r="1006" spans="1:18">
      <c r="A1006" s="5" t="s">
        <v>2175</v>
      </c>
      <c r="B1006" s="5" t="s">
        <v>2176</v>
      </c>
      <c r="C1006" s="5" t="s">
        <v>1956</v>
      </c>
      <c r="D1006" s="5" t="s">
        <v>3012</v>
      </c>
      <c r="E1006" s="5" t="s">
        <v>3107</v>
      </c>
      <c r="F1006" s="5" t="s">
        <v>3108</v>
      </c>
      <c r="G1006" s="5" t="s">
        <v>3109</v>
      </c>
      <c r="H1006" s="7">
        <v>1959</v>
      </c>
      <c r="I1006" s="7" t="str">
        <f>IF(Amazon[[#This Row],[discounted_price]]&lt;200,"&lt;₹200",IF(OR(Amazon[[#This Row],[discounted_price]]=200,Amazon[[#This Row],[discounted_price]]&lt;=500),"₹200 - ₹500","&gt;₹500"))</f>
        <v>&gt;₹500</v>
      </c>
      <c r="J1006" s="7">
        <v>2400</v>
      </c>
      <c r="K1006" s="7">
        <f>(Amazon[[#This Row],[actual_price]]-Amazon[[#This Row],[discounted_price]])/Amazon[[#This Row],[actual_price]]*100</f>
        <v>18.375</v>
      </c>
      <c r="L1006" s="8">
        <v>0.18</v>
      </c>
      <c r="M10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06" s="8" t="str">
        <f>IF(Amazon[[#This Row],[discount_percentage]]&gt;=50%,"Yes", "NO")</f>
        <v>NO</v>
      </c>
      <c r="O1006" s="5">
        <v>4</v>
      </c>
      <c r="P1006" s="6">
        <v>237</v>
      </c>
      <c r="Q1006" s="6">
        <f>AVERAGE(Amazon[[#This Row],[rating]]+Amazon[[#This Row],[rating_count]]/1000)</f>
        <v>4.2370000000000001</v>
      </c>
      <c r="R1006" s="6">
        <f>Amazon[[#This Row],[actual_price]]*Amazon[[#This Row],[rating_count]]</f>
        <v>568800</v>
      </c>
    </row>
    <row r="1007" spans="1:18">
      <c r="A1007" s="5" t="s">
        <v>2177</v>
      </c>
      <c r="B1007" s="5" t="s">
        <v>2178</v>
      </c>
      <c r="C1007" s="5" t="s">
        <v>1962</v>
      </c>
      <c r="D1007" s="5" t="s">
        <v>3012</v>
      </c>
      <c r="E1007" s="5" t="s">
        <v>3104</v>
      </c>
      <c r="F1007" s="5" t="s">
        <v>3111</v>
      </c>
      <c r="G1007" s="5" t="s">
        <v>3112</v>
      </c>
      <c r="H1007" s="5">
        <v>319</v>
      </c>
      <c r="I1007" s="5" t="str">
        <f>IF(Amazon[[#This Row],[discounted_price]]&lt;200,"&lt;₹200",IF(OR(Amazon[[#This Row],[discounted_price]]=200,Amazon[[#This Row],[discounted_price]]&lt;=500),"₹200 - ₹500","&gt;₹500"))</f>
        <v>₹200 - ₹500</v>
      </c>
      <c r="J1007" s="5">
        <v>749</v>
      </c>
      <c r="K1007" s="7">
        <f>(Amazon[[#This Row],[actual_price]]-Amazon[[#This Row],[discounted_price]])/Amazon[[#This Row],[actual_price]]*100</f>
        <v>57.409879839786385</v>
      </c>
      <c r="L1007" s="8">
        <v>0.56999999999999995</v>
      </c>
      <c r="M10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07" s="8" t="str">
        <f>IF(Amazon[[#This Row],[discount_percentage]]&gt;=50%,"Yes", "NO")</f>
        <v>Yes</v>
      </c>
      <c r="O1007" s="5">
        <v>4.5999999999999996</v>
      </c>
      <c r="P1007" s="6">
        <v>124</v>
      </c>
      <c r="Q1007" s="6">
        <f>AVERAGE(Amazon[[#This Row],[rating]]+Amazon[[#This Row],[rating_count]]/1000)</f>
        <v>4.7239999999999993</v>
      </c>
      <c r="R1007" s="6">
        <f>Amazon[[#This Row],[actual_price]]*Amazon[[#This Row],[rating_count]]</f>
        <v>92876</v>
      </c>
    </row>
    <row r="1008" spans="1:18">
      <c r="A1008" s="5" t="s">
        <v>2179</v>
      </c>
      <c r="B1008" s="5" t="s">
        <v>2180</v>
      </c>
      <c r="C1008" s="5" t="s">
        <v>1953</v>
      </c>
      <c r="D1008" s="5" t="s">
        <v>3012</v>
      </c>
      <c r="E1008" s="5" t="s">
        <v>3104</v>
      </c>
      <c r="F1008" s="5" t="s">
        <v>3105</v>
      </c>
      <c r="G1008" s="5" t="s">
        <v>3106</v>
      </c>
      <c r="H1008" s="7">
        <v>1499</v>
      </c>
      <c r="I1008" s="7" t="str">
        <f>IF(Amazon[[#This Row],[discounted_price]]&lt;200,"&lt;₹200",IF(OR(Amazon[[#This Row],[discounted_price]]=200,Amazon[[#This Row],[discounted_price]]&lt;=500),"₹200 - ₹500","&gt;₹500"))</f>
        <v>&gt;₹500</v>
      </c>
      <c r="J1008" s="7">
        <v>1775</v>
      </c>
      <c r="K1008" s="7">
        <f>(Amazon[[#This Row],[actual_price]]-Amazon[[#This Row],[discounted_price]])/Amazon[[#This Row],[actual_price]]*100</f>
        <v>15.549295774647886</v>
      </c>
      <c r="L1008" s="8">
        <v>0.16</v>
      </c>
      <c r="M10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08" s="8" t="str">
        <f>IF(Amazon[[#This Row],[discount_percentage]]&gt;=50%,"Yes", "NO")</f>
        <v>NO</v>
      </c>
      <c r="O1008" s="5">
        <v>3.9</v>
      </c>
      <c r="P1008" s="6">
        <v>14667</v>
      </c>
      <c r="Q1008" s="6">
        <f>AVERAGE(Amazon[[#This Row],[rating]]+Amazon[[#This Row],[rating_count]]/1000)</f>
        <v>18.567</v>
      </c>
      <c r="R1008" s="6">
        <f>Amazon[[#This Row],[actual_price]]*Amazon[[#This Row],[rating_count]]</f>
        <v>26033925</v>
      </c>
    </row>
    <row r="1009" spans="1:18">
      <c r="A1009" s="5" t="s">
        <v>2181</v>
      </c>
      <c r="B1009" s="5" t="s">
        <v>2182</v>
      </c>
      <c r="C1009" s="5" t="s">
        <v>1962</v>
      </c>
      <c r="D1009" s="5" t="s">
        <v>3012</v>
      </c>
      <c r="E1009" s="5" t="s">
        <v>3104</v>
      </c>
      <c r="F1009" s="5" t="s">
        <v>3111</v>
      </c>
      <c r="G1009" s="5" t="s">
        <v>3112</v>
      </c>
      <c r="H1009" s="5">
        <v>469</v>
      </c>
      <c r="I1009" s="5" t="str">
        <f>IF(Amazon[[#This Row],[discounted_price]]&lt;200,"&lt;₹200",IF(OR(Amazon[[#This Row],[discounted_price]]=200,Amazon[[#This Row],[discounted_price]]&lt;=500),"₹200 - ₹500","&gt;₹500"))</f>
        <v>₹200 - ₹500</v>
      </c>
      <c r="J1009" s="7">
        <v>1599</v>
      </c>
      <c r="K1009" s="7">
        <f>(Amazon[[#This Row],[actual_price]]-Amazon[[#This Row],[discounted_price]])/Amazon[[#This Row],[actual_price]]*100</f>
        <v>70.669168230143839</v>
      </c>
      <c r="L1009" s="8">
        <v>0.71</v>
      </c>
      <c r="M10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009" s="8" t="str">
        <f>IF(Amazon[[#This Row],[discount_percentage]]&gt;=50%,"Yes", "NO")</f>
        <v>Yes</v>
      </c>
      <c r="O1009" s="5">
        <v>3.7</v>
      </c>
      <c r="P1009" s="6">
        <v>6</v>
      </c>
      <c r="Q1009" s="6">
        <f>AVERAGE(Amazon[[#This Row],[rating]]+Amazon[[#This Row],[rating_count]]/1000)</f>
        <v>3.706</v>
      </c>
      <c r="R1009" s="6">
        <f>Amazon[[#This Row],[actual_price]]*Amazon[[#This Row],[rating_count]]</f>
        <v>9594</v>
      </c>
    </row>
    <row r="1010" spans="1:18">
      <c r="A1010" s="5" t="s">
        <v>2183</v>
      </c>
      <c r="B1010" s="5" t="s">
        <v>2184</v>
      </c>
      <c r="C1010" s="5" t="s">
        <v>2160</v>
      </c>
      <c r="D1010" s="5" t="s">
        <v>3012</v>
      </c>
      <c r="E1010" s="5" t="s">
        <v>3104</v>
      </c>
      <c r="F1010" s="5" t="s">
        <v>3105</v>
      </c>
      <c r="G1010" s="5" t="s">
        <v>3138</v>
      </c>
      <c r="H1010" s="7">
        <v>1099</v>
      </c>
      <c r="I1010" s="7" t="str">
        <f>IF(Amazon[[#This Row],[discounted_price]]&lt;200,"&lt;₹200",IF(OR(Amazon[[#This Row],[discounted_price]]=200,Amazon[[#This Row],[discounted_price]]&lt;=500),"₹200 - ₹500","&gt;₹500"))</f>
        <v>&gt;₹500</v>
      </c>
      <c r="J1010" s="7">
        <v>1795</v>
      </c>
      <c r="K1010" s="7">
        <f>(Amazon[[#This Row],[actual_price]]-Amazon[[#This Row],[discounted_price]])/Amazon[[#This Row],[actual_price]]*100</f>
        <v>38.774373259052922</v>
      </c>
      <c r="L1010" s="8">
        <v>0.39</v>
      </c>
      <c r="M10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10" s="8" t="str">
        <f>IF(Amazon[[#This Row],[discount_percentage]]&gt;=50%,"Yes", "NO")</f>
        <v>NO</v>
      </c>
      <c r="O1010" s="5">
        <v>4.2</v>
      </c>
      <c r="P1010" s="6">
        <v>4244</v>
      </c>
      <c r="Q1010" s="6">
        <f>AVERAGE(Amazon[[#This Row],[rating]]+Amazon[[#This Row],[rating_count]]/1000)</f>
        <v>8.4439999999999991</v>
      </c>
      <c r="R1010" s="6">
        <f>Amazon[[#This Row],[actual_price]]*Amazon[[#This Row],[rating_count]]</f>
        <v>7617980</v>
      </c>
    </row>
    <row r="1011" spans="1:18">
      <c r="A1011" s="5" t="s">
        <v>2185</v>
      </c>
      <c r="B1011" s="5" t="s">
        <v>2186</v>
      </c>
      <c r="C1011" s="5" t="s">
        <v>1959</v>
      </c>
      <c r="D1011" s="5" t="s">
        <v>3012</v>
      </c>
      <c r="E1011" s="5" t="s">
        <v>3107</v>
      </c>
      <c r="F1011" s="5" t="s">
        <v>3108</v>
      </c>
      <c r="G1011" s="5" t="s">
        <v>3110</v>
      </c>
      <c r="H1011" s="7">
        <v>9590</v>
      </c>
      <c r="I1011" s="7" t="str">
        <f>IF(Amazon[[#This Row],[discounted_price]]&lt;200,"&lt;₹200",IF(OR(Amazon[[#This Row],[discounted_price]]=200,Amazon[[#This Row],[discounted_price]]&lt;=500),"₹200 - ₹500","&gt;₹500"))</f>
        <v>&gt;₹500</v>
      </c>
      <c r="J1011" s="7">
        <v>15999</v>
      </c>
      <c r="K1011" s="7">
        <f>(Amazon[[#This Row],[actual_price]]-Amazon[[#This Row],[discounted_price]])/Amazon[[#This Row],[actual_price]]*100</f>
        <v>40.058753672104508</v>
      </c>
      <c r="L1011" s="8">
        <v>0.4</v>
      </c>
      <c r="M10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11" s="8" t="str">
        <f>IF(Amazon[[#This Row],[discount_percentage]]&gt;=50%,"Yes", "NO")</f>
        <v>NO</v>
      </c>
      <c r="O1011" s="5">
        <v>4.0999999999999996</v>
      </c>
      <c r="P1011" s="6">
        <v>1017</v>
      </c>
      <c r="Q1011" s="6">
        <f>AVERAGE(Amazon[[#This Row],[rating]]+Amazon[[#This Row],[rating_count]]/1000)</f>
        <v>5.1169999999999991</v>
      </c>
      <c r="R1011" s="6">
        <f>Amazon[[#This Row],[actual_price]]*Amazon[[#This Row],[rating_count]]</f>
        <v>16270983</v>
      </c>
    </row>
    <row r="1012" spans="1:18">
      <c r="A1012" s="5" t="s">
        <v>2187</v>
      </c>
      <c r="B1012" s="5" t="s">
        <v>2188</v>
      </c>
      <c r="C1012" s="5" t="s">
        <v>2189</v>
      </c>
      <c r="D1012" s="5" t="s">
        <v>3012</v>
      </c>
      <c r="E1012" s="5" t="s">
        <v>3107</v>
      </c>
      <c r="F1012" s="5" t="s">
        <v>3134</v>
      </c>
      <c r="G1012" s="5" t="s">
        <v>3142</v>
      </c>
      <c r="H1012" s="5">
        <v>999</v>
      </c>
      <c r="I1012" s="5" t="str">
        <f>IF(Amazon[[#This Row],[discounted_price]]&lt;200,"&lt;₹200",IF(OR(Amazon[[#This Row],[discounted_price]]=200,Amazon[[#This Row],[discounted_price]]&lt;=500),"₹200 - ₹500","&gt;₹500"))</f>
        <v>&gt;₹500</v>
      </c>
      <c r="J1012" s="7">
        <v>1490</v>
      </c>
      <c r="K1012" s="7">
        <f>(Amazon[[#This Row],[actual_price]]-Amazon[[#This Row],[discounted_price]])/Amazon[[#This Row],[actual_price]]*100</f>
        <v>32.95302013422819</v>
      </c>
      <c r="L1012" s="8">
        <v>0.33</v>
      </c>
      <c r="M10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12" s="8" t="str">
        <f>IF(Amazon[[#This Row],[discount_percentage]]&gt;=50%,"Yes", "NO")</f>
        <v>NO</v>
      </c>
      <c r="O1012" s="5">
        <v>4.0999999999999996</v>
      </c>
      <c r="P1012" s="6">
        <v>12999</v>
      </c>
      <c r="Q1012" s="6">
        <f>AVERAGE(Amazon[[#This Row],[rating]]+Amazon[[#This Row],[rating_count]]/1000)</f>
        <v>17.099</v>
      </c>
      <c r="R1012" s="6">
        <f>Amazon[[#This Row],[actual_price]]*Amazon[[#This Row],[rating_count]]</f>
        <v>19368510</v>
      </c>
    </row>
    <row r="1013" spans="1:18">
      <c r="A1013" s="5" t="s">
        <v>2190</v>
      </c>
      <c r="B1013" s="5" t="s">
        <v>2191</v>
      </c>
      <c r="C1013" s="5" t="s">
        <v>2007</v>
      </c>
      <c r="D1013" s="5" t="s">
        <v>3012</v>
      </c>
      <c r="E1013" s="5" t="s">
        <v>3104</v>
      </c>
      <c r="F1013" s="5" t="s">
        <v>3105</v>
      </c>
      <c r="G1013" s="5" t="s">
        <v>3106</v>
      </c>
      <c r="H1013" s="7">
        <v>1299</v>
      </c>
      <c r="I1013" s="7" t="str">
        <f>IF(Amazon[[#This Row],[discounted_price]]&lt;200,"&lt;₹200",IF(OR(Amazon[[#This Row],[discounted_price]]=200,Amazon[[#This Row],[discounted_price]]&lt;=500),"₹200 - ₹500","&gt;₹500"))</f>
        <v>&gt;₹500</v>
      </c>
      <c r="J1013" s="7">
        <v>1999</v>
      </c>
      <c r="K1013" s="7">
        <f>(Amazon[[#This Row],[actual_price]]-Amazon[[#This Row],[discounted_price]])/Amazon[[#This Row],[actual_price]]*100</f>
        <v>35.017508754377189</v>
      </c>
      <c r="L1013" s="8">
        <v>0.35</v>
      </c>
      <c r="M10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13" s="8" t="str">
        <f>IF(Amazon[[#This Row],[discount_percentage]]&gt;=50%,"Yes", "NO")</f>
        <v>NO</v>
      </c>
      <c r="O1013" s="5">
        <v>3.8</v>
      </c>
      <c r="P1013" s="6">
        <v>311</v>
      </c>
      <c r="Q1013" s="6">
        <f>AVERAGE(Amazon[[#This Row],[rating]]+Amazon[[#This Row],[rating_count]]/1000)</f>
        <v>4.1109999999999998</v>
      </c>
      <c r="R1013" s="6">
        <f>Amazon[[#This Row],[actual_price]]*Amazon[[#This Row],[rating_count]]</f>
        <v>621689</v>
      </c>
    </row>
    <row r="1014" spans="1:18">
      <c r="A1014" s="5" t="s">
        <v>2192</v>
      </c>
      <c r="B1014" s="5" t="s">
        <v>2193</v>
      </c>
      <c r="C1014" s="5" t="s">
        <v>2194</v>
      </c>
      <c r="D1014" s="5" t="s">
        <v>3012</v>
      </c>
      <c r="E1014" s="5" t="s">
        <v>3104</v>
      </c>
      <c r="F1014" s="5" t="s">
        <v>3140</v>
      </c>
      <c r="G1014" s="5" t="s">
        <v>3143</v>
      </c>
      <c r="H1014" s="5">
        <v>292</v>
      </c>
      <c r="I1014" s="5" t="str">
        <f>IF(Amazon[[#This Row],[discounted_price]]&lt;200,"&lt;₹200",IF(OR(Amazon[[#This Row],[discounted_price]]=200,Amazon[[#This Row],[discounted_price]]&lt;=500),"₹200 - ₹500","&gt;₹500"))</f>
        <v>₹200 - ₹500</v>
      </c>
      <c r="J1014" s="5">
        <v>499</v>
      </c>
      <c r="K1014" s="7">
        <f>(Amazon[[#This Row],[actual_price]]-Amazon[[#This Row],[discounted_price]])/Amazon[[#This Row],[actual_price]]*100</f>
        <v>41.482965931863731</v>
      </c>
      <c r="L1014" s="8">
        <v>0.41</v>
      </c>
      <c r="M10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14" s="8" t="str">
        <f>IF(Amazon[[#This Row],[discount_percentage]]&gt;=50%,"Yes", "NO")</f>
        <v>NO</v>
      </c>
      <c r="O1014" s="5">
        <v>4.0999999999999996</v>
      </c>
      <c r="P1014" s="6">
        <v>4238</v>
      </c>
      <c r="Q1014" s="6">
        <f>AVERAGE(Amazon[[#This Row],[rating]]+Amazon[[#This Row],[rating_count]]/1000)</f>
        <v>8.338000000000001</v>
      </c>
      <c r="R1014" s="6">
        <f>Amazon[[#This Row],[actual_price]]*Amazon[[#This Row],[rating_count]]</f>
        <v>2114762</v>
      </c>
    </row>
    <row r="1015" spans="1:18">
      <c r="A1015" s="5" t="s">
        <v>2195</v>
      </c>
      <c r="B1015" s="5" t="s">
        <v>2196</v>
      </c>
      <c r="C1015" s="5" t="s">
        <v>2121</v>
      </c>
      <c r="D1015" s="5" t="s">
        <v>3012</v>
      </c>
      <c r="E1015" s="5" t="s">
        <v>3104</v>
      </c>
      <c r="F1015" s="5" t="s">
        <v>3105</v>
      </c>
      <c r="G1015" s="5" t="s">
        <v>3133</v>
      </c>
      <c r="H1015" s="5">
        <v>160</v>
      </c>
      <c r="I1015" s="5" t="str">
        <f>IF(Amazon[[#This Row],[discounted_price]]&lt;200,"&lt;₹200",IF(OR(Amazon[[#This Row],[discounted_price]]=200,Amazon[[#This Row],[discounted_price]]&lt;=500),"₹200 - ₹500","&gt;₹500"))</f>
        <v>&lt;₹200</v>
      </c>
      <c r="J1015" s="5">
        <v>299</v>
      </c>
      <c r="K1015" s="7">
        <f>(Amazon[[#This Row],[actual_price]]-Amazon[[#This Row],[discounted_price]])/Amazon[[#This Row],[actual_price]]*100</f>
        <v>46.488294314381271</v>
      </c>
      <c r="L1015" s="8">
        <v>0.46</v>
      </c>
      <c r="M10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15" s="8" t="str">
        <f>IF(Amazon[[#This Row],[discount_percentage]]&gt;=50%,"Yes", "NO")</f>
        <v>NO</v>
      </c>
      <c r="O1015" s="5">
        <v>4.5999999999999996</v>
      </c>
      <c r="P1015" s="6">
        <v>2781</v>
      </c>
      <c r="Q1015" s="6">
        <f>AVERAGE(Amazon[[#This Row],[rating]]+Amazon[[#This Row],[rating_count]]/1000)</f>
        <v>7.3810000000000002</v>
      </c>
      <c r="R1015" s="6">
        <f>Amazon[[#This Row],[actual_price]]*Amazon[[#This Row],[rating_count]]</f>
        <v>831519</v>
      </c>
    </row>
    <row r="1016" spans="1:18">
      <c r="A1016" s="5" t="s">
        <v>2197</v>
      </c>
      <c r="B1016" s="5" t="s">
        <v>2198</v>
      </c>
      <c r="C1016" s="5" t="s">
        <v>2199</v>
      </c>
      <c r="D1016" s="5" t="s">
        <v>3012</v>
      </c>
      <c r="E1016" s="5" t="s">
        <v>3104</v>
      </c>
      <c r="F1016" s="5" t="s">
        <v>3144</v>
      </c>
      <c r="G1016" s="5" t="s">
        <v>3145</v>
      </c>
      <c r="H1016" s="5">
        <v>600</v>
      </c>
      <c r="I1016" s="5" t="str">
        <f>IF(Amazon[[#This Row],[discounted_price]]&lt;200,"&lt;₹200",IF(OR(Amazon[[#This Row],[discounted_price]]=200,Amazon[[#This Row],[discounted_price]]&lt;=500),"₹200 - ₹500","&gt;₹500"))</f>
        <v>&gt;₹500</v>
      </c>
      <c r="J1016" s="5">
        <v>600</v>
      </c>
      <c r="K1016" s="7">
        <f>(Amazon[[#This Row],[actual_price]]-Amazon[[#This Row],[discounted_price]])/Amazon[[#This Row],[actual_price]]*100</f>
        <v>0</v>
      </c>
      <c r="L1016" s="8">
        <v>0</v>
      </c>
      <c r="M10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016" s="8" t="str">
        <f>IF(Amazon[[#This Row],[discount_percentage]]&gt;=50%,"Yes", "NO")</f>
        <v>NO</v>
      </c>
      <c r="O1016" s="5">
        <v>4.0999999999999996</v>
      </c>
      <c r="P1016" s="6">
        <v>10907</v>
      </c>
      <c r="Q1016" s="6">
        <f>AVERAGE(Amazon[[#This Row],[rating]]+Amazon[[#This Row],[rating_count]]/1000)</f>
        <v>15.007</v>
      </c>
      <c r="R1016" s="6">
        <f>Amazon[[#This Row],[actual_price]]*Amazon[[#This Row],[rating_count]]</f>
        <v>6544200</v>
      </c>
    </row>
    <row r="1017" spans="1:18">
      <c r="A1017" s="5" t="s">
        <v>2200</v>
      </c>
      <c r="B1017" s="5" t="s">
        <v>2201</v>
      </c>
      <c r="C1017" s="5" t="s">
        <v>2202</v>
      </c>
      <c r="D1017" s="5" t="s">
        <v>3012</v>
      </c>
      <c r="E1017" s="5" t="s">
        <v>3104</v>
      </c>
      <c r="F1017" s="5" t="s">
        <v>3144</v>
      </c>
      <c r="G1017" s="5" t="s">
        <v>3146</v>
      </c>
      <c r="H1017" s="7">
        <v>1130</v>
      </c>
      <c r="I1017" s="7" t="str">
        <f>IF(Amazon[[#This Row],[discounted_price]]&lt;200,"&lt;₹200",IF(OR(Amazon[[#This Row],[discounted_price]]=200,Amazon[[#This Row],[discounted_price]]&lt;=500),"₹200 - ₹500","&gt;₹500"))</f>
        <v>&gt;₹500</v>
      </c>
      <c r="J1017" s="7">
        <v>1130</v>
      </c>
      <c r="K1017" s="7">
        <f>(Amazon[[#This Row],[actual_price]]-Amazon[[#This Row],[discounted_price]])/Amazon[[#This Row],[actual_price]]*100</f>
        <v>0</v>
      </c>
      <c r="L1017" s="8">
        <v>0</v>
      </c>
      <c r="M10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017" s="8" t="str">
        <f>IF(Amazon[[#This Row],[discount_percentage]]&gt;=50%,"Yes", "NO")</f>
        <v>NO</v>
      </c>
      <c r="O1017" s="5">
        <v>4.2</v>
      </c>
      <c r="P1017" s="6">
        <v>13250</v>
      </c>
      <c r="Q1017" s="6">
        <f>AVERAGE(Amazon[[#This Row],[rating]]+Amazon[[#This Row],[rating_count]]/1000)</f>
        <v>17.45</v>
      </c>
      <c r="R1017" s="6">
        <f>Amazon[[#This Row],[actual_price]]*Amazon[[#This Row],[rating_count]]</f>
        <v>14972500</v>
      </c>
    </row>
    <row r="1018" spans="1:18">
      <c r="A1018" s="5" t="s">
        <v>2203</v>
      </c>
      <c r="B1018" s="5" t="s">
        <v>2204</v>
      </c>
      <c r="C1018" s="5" t="s">
        <v>1994</v>
      </c>
      <c r="D1018" s="5" t="s">
        <v>3012</v>
      </c>
      <c r="E1018" s="5" t="s">
        <v>3104</v>
      </c>
      <c r="F1018" s="5" t="s">
        <v>3105</v>
      </c>
      <c r="G1018" s="5" t="s">
        <v>3119</v>
      </c>
      <c r="H1018" s="7">
        <v>3249</v>
      </c>
      <c r="I1018" s="7" t="str">
        <f>IF(Amazon[[#This Row],[discounted_price]]&lt;200,"&lt;₹200",IF(OR(Amazon[[#This Row],[discounted_price]]=200,Amazon[[#This Row],[discounted_price]]&lt;=500),"₹200 - ₹500","&gt;₹500"))</f>
        <v>&gt;₹500</v>
      </c>
      <c r="J1018" s="7">
        <v>6295</v>
      </c>
      <c r="K1018" s="7">
        <f>(Amazon[[#This Row],[actual_price]]-Amazon[[#This Row],[discounted_price]])/Amazon[[#This Row],[actual_price]]*100</f>
        <v>48.387609213661634</v>
      </c>
      <c r="L1018" s="8">
        <v>0.48</v>
      </c>
      <c r="M10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18" s="8" t="str">
        <f>IF(Amazon[[#This Row],[discount_percentage]]&gt;=50%,"Yes", "NO")</f>
        <v>NO</v>
      </c>
      <c r="O1018" s="5">
        <v>3.9</v>
      </c>
      <c r="P1018" s="6">
        <v>43070</v>
      </c>
      <c r="Q1018" s="6">
        <f>AVERAGE(Amazon[[#This Row],[rating]]+Amazon[[#This Row],[rating_count]]/1000)</f>
        <v>46.97</v>
      </c>
      <c r="R1018" s="6">
        <f>Amazon[[#This Row],[actual_price]]*Amazon[[#This Row],[rating_count]]</f>
        <v>271125650</v>
      </c>
    </row>
    <row r="1019" spans="1:18">
      <c r="A1019" s="5" t="s">
        <v>2205</v>
      </c>
      <c r="B1019" s="5" t="s">
        <v>2206</v>
      </c>
      <c r="C1019" s="5" t="s">
        <v>1994</v>
      </c>
      <c r="D1019" s="5" t="s">
        <v>3012</v>
      </c>
      <c r="E1019" s="5" t="s">
        <v>3104</v>
      </c>
      <c r="F1019" s="5" t="s">
        <v>3105</v>
      </c>
      <c r="G1019" s="5" t="s">
        <v>3119</v>
      </c>
      <c r="H1019" s="7">
        <v>3599</v>
      </c>
      <c r="I1019" s="7" t="str">
        <f>IF(Amazon[[#This Row],[discounted_price]]&lt;200,"&lt;₹200",IF(OR(Amazon[[#This Row],[discounted_price]]=200,Amazon[[#This Row],[discounted_price]]&lt;=500),"₹200 - ₹500","&gt;₹500"))</f>
        <v>&gt;₹500</v>
      </c>
      <c r="J1019" s="7">
        <v>9455</v>
      </c>
      <c r="K1019" s="7">
        <f>(Amazon[[#This Row],[actual_price]]-Amazon[[#This Row],[discounted_price]])/Amazon[[#This Row],[actual_price]]*100</f>
        <v>61.935483870967744</v>
      </c>
      <c r="L1019" s="8">
        <v>0.62</v>
      </c>
      <c r="M10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019" s="8" t="str">
        <f>IF(Amazon[[#This Row],[discount_percentage]]&gt;=50%,"Yes", "NO")</f>
        <v>Yes</v>
      </c>
      <c r="O1019" s="5">
        <v>4.0999999999999996</v>
      </c>
      <c r="P1019" s="6">
        <v>11828</v>
      </c>
      <c r="Q1019" s="6">
        <f>AVERAGE(Amazon[[#This Row],[rating]]+Amazon[[#This Row],[rating_count]]/1000)</f>
        <v>15.927999999999999</v>
      </c>
      <c r="R1019" s="6">
        <f>Amazon[[#This Row],[actual_price]]*Amazon[[#This Row],[rating_count]]</f>
        <v>111833740</v>
      </c>
    </row>
    <row r="1020" spans="1:18">
      <c r="A1020" s="5" t="s">
        <v>2207</v>
      </c>
      <c r="B1020" s="5" t="s">
        <v>2208</v>
      </c>
      <c r="C1020" s="5" t="s">
        <v>2067</v>
      </c>
      <c r="D1020" s="5" t="s">
        <v>3012</v>
      </c>
      <c r="E1020" s="5" t="s">
        <v>3104</v>
      </c>
      <c r="F1020" s="5" t="s">
        <v>3105</v>
      </c>
      <c r="G1020" s="5" t="s">
        <v>3130</v>
      </c>
      <c r="H1020" s="5">
        <v>368</v>
      </c>
      <c r="I1020" s="5" t="str">
        <f>IF(Amazon[[#This Row],[discounted_price]]&lt;200,"&lt;₹200",IF(OR(Amazon[[#This Row],[discounted_price]]=200,Amazon[[#This Row],[discounted_price]]&lt;=500),"₹200 - ₹500","&gt;₹500"))</f>
        <v>₹200 - ₹500</v>
      </c>
      <c r="J1020" s="5">
        <v>699</v>
      </c>
      <c r="K1020" s="7">
        <f>(Amazon[[#This Row],[actual_price]]-Amazon[[#This Row],[discounted_price]])/Amazon[[#This Row],[actual_price]]*100</f>
        <v>47.353361945636621</v>
      </c>
      <c r="L1020" s="8">
        <v>0.47</v>
      </c>
      <c r="M10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20" s="8" t="str">
        <f>IF(Amazon[[#This Row],[discount_percentage]]&gt;=50%,"Yes", "NO")</f>
        <v>NO</v>
      </c>
      <c r="O1020" s="5">
        <v>4.0999999999999996</v>
      </c>
      <c r="P1020" s="6">
        <v>1240</v>
      </c>
      <c r="Q1020" s="6">
        <f>AVERAGE(Amazon[[#This Row],[rating]]+Amazon[[#This Row],[rating_count]]/1000)</f>
        <v>5.34</v>
      </c>
      <c r="R1020" s="6">
        <f>Amazon[[#This Row],[actual_price]]*Amazon[[#This Row],[rating_count]]</f>
        <v>866760</v>
      </c>
    </row>
    <row r="1021" spans="1:18">
      <c r="A1021" s="5" t="s">
        <v>2209</v>
      </c>
      <c r="B1021" s="5" t="s">
        <v>2210</v>
      </c>
      <c r="C1021" s="5" t="s">
        <v>1994</v>
      </c>
      <c r="D1021" s="5" t="s">
        <v>3012</v>
      </c>
      <c r="E1021" s="5" t="s">
        <v>3104</v>
      </c>
      <c r="F1021" s="5" t="s">
        <v>3105</v>
      </c>
      <c r="G1021" s="5" t="s">
        <v>3119</v>
      </c>
      <c r="H1021" s="7">
        <v>3199</v>
      </c>
      <c r="I1021" s="7" t="str">
        <f>IF(Amazon[[#This Row],[discounted_price]]&lt;200,"&lt;₹200",IF(OR(Amazon[[#This Row],[discounted_price]]=200,Amazon[[#This Row],[discounted_price]]&lt;=500),"₹200 - ₹500","&gt;₹500"))</f>
        <v>&gt;₹500</v>
      </c>
      <c r="J1021" s="7">
        <v>4999</v>
      </c>
      <c r="K1021" s="7">
        <f>(Amazon[[#This Row],[actual_price]]-Amazon[[#This Row],[discounted_price]])/Amazon[[#This Row],[actual_price]]*100</f>
        <v>36.007201440288057</v>
      </c>
      <c r="L1021" s="8">
        <v>0.36</v>
      </c>
      <c r="M10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21" s="8" t="str">
        <f>IF(Amazon[[#This Row],[discount_percentage]]&gt;=50%,"Yes", "NO")</f>
        <v>NO</v>
      </c>
      <c r="O1021" s="5">
        <v>4</v>
      </c>
      <c r="P1021" s="6">
        <v>20869</v>
      </c>
      <c r="Q1021" s="6">
        <f>AVERAGE(Amazon[[#This Row],[rating]]+Amazon[[#This Row],[rating_count]]/1000)</f>
        <v>24.869</v>
      </c>
      <c r="R1021" s="6">
        <f>Amazon[[#This Row],[actual_price]]*Amazon[[#This Row],[rating_count]]</f>
        <v>104324131</v>
      </c>
    </row>
    <row r="1022" spans="1:18">
      <c r="A1022" s="5" t="s">
        <v>2211</v>
      </c>
      <c r="B1022" s="5" t="s">
        <v>2212</v>
      </c>
      <c r="C1022" s="5" t="s">
        <v>2213</v>
      </c>
      <c r="D1022" s="5" t="s">
        <v>3012</v>
      </c>
      <c r="E1022" s="5" t="s">
        <v>3104</v>
      </c>
      <c r="F1022" s="5" t="s">
        <v>3105</v>
      </c>
      <c r="G1022" s="5" t="s">
        <v>3147</v>
      </c>
      <c r="H1022" s="7">
        <v>1599</v>
      </c>
      <c r="I1022" s="7" t="str">
        <f>IF(Amazon[[#This Row],[discounted_price]]&lt;200,"&lt;₹200",IF(OR(Amazon[[#This Row],[discounted_price]]=200,Amazon[[#This Row],[discounted_price]]&lt;=500),"₹200 - ₹500","&gt;₹500"))</f>
        <v>&gt;₹500</v>
      </c>
      <c r="J1022" s="7">
        <v>2900</v>
      </c>
      <c r="K1022" s="7">
        <f>(Amazon[[#This Row],[actual_price]]-Amazon[[#This Row],[discounted_price]])/Amazon[[#This Row],[actual_price]]*100</f>
        <v>44.862068965517246</v>
      </c>
      <c r="L1022" s="8">
        <v>0.45</v>
      </c>
      <c r="M10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22" s="8" t="str">
        <f>IF(Amazon[[#This Row],[discount_percentage]]&gt;=50%,"Yes", "NO")</f>
        <v>NO</v>
      </c>
      <c r="O1022" s="5">
        <v>3.7</v>
      </c>
      <c r="P1022" s="6">
        <v>441</v>
      </c>
      <c r="Q1022" s="6">
        <f>AVERAGE(Amazon[[#This Row],[rating]]+Amazon[[#This Row],[rating_count]]/1000)</f>
        <v>4.141</v>
      </c>
      <c r="R1022" s="6">
        <f>Amazon[[#This Row],[actual_price]]*Amazon[[#This Row],[rating_count]]</f>
        <v>1278900</v>
      </c>
    </row>
    <row r="1023" spans="1:18">
      <c r="A1023" s="5" t="s">
        <v>2214</v>
      </c>
      <c r="B1023" s="5" t="s">
        <v>2215</v>
      </c>
      <c r="C1023" s="5" t="s">
        <v>1988</v>
      </c>
      <c r="D1023" s="5" t="s">
        <v>3012</v>
      </c>
      <c r="E1023" s="5" t="s">
        <v>3104</v>
      </c>
      <c r="F1023" s="5" t="s">
        <v>3105</v>
      </c>
      <c r="G1023" s="5" t="s">
        <v>3118</v>
      </c>
      <c r="H1023" s="7">
        <v>1999</v>
      </c>
      <c r="I1023" s="7" t="str">
        <f>IF(Amazon[[#This Row],[discounted_price]]&lt;200,"&lt;₹200",IF(OR(Amazon[[#This Row],[discounted_price]]=200,Amazon[[#This Row],[discounted_price]]&lt;=500),"₹200 - ₹500","&gt;₹500"))</f>
        <v>&gt;₹500</v>
      </c>
      <c r="J1023" s="7">
        <v>2499</v>
      </c>
      <c r="K1023" s="7">
        <f>(Amazon[[#This Row],[actual_price]]-Amazon[[#This Row],[discounted_price]])/Amazon[[#This Row],[actual_price]]*100</f>
        <v>20.008003201280509</v>
      </c>
      <c r="L1023" s="8">
        <v>0.2</v>
      </c>
      <c r="M10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23" s="8" t="str">
        <f>IF(Amazon[[#This Row],[discount_percentage]]&gt;=50%,"Yes", "NO")</f>
        <v>NO</v>
      </c>
      <c r="O1023" s="5">
        <v>4.0999999999999996</v>
      </c>
      <c r="P1023" s="6">
        <v>1034</v>
      </c>
      <c r="Q1023" s="6">
        <f>AVERAGE(Amazon[[#This Row],[rating]]+Amazon[[#This Row],[rating_count]]/1000)</f>
        <v>5.1339999999999995</v>
      </c>
      <c r="R1023" s="6">
        <f>Amazon[[#This Row],[actual_price]]*Amazon[[#This Row],[rating_count]]</f>
        <v>2583966</v>
      </c>
    </row>
    <row r="1024" spans="1:18">
      <c r="A1024" s="5" t="s">
        <v>2216</v>
      </c>
      <c r="B1024" s="5" t="s">
        <v>2217</v>
      </c>
      <c r="C1024" s="5" t="s">
        <v>1991</v>
      </c>
      <c r="D1024" s="5" t="s">
        <v>3012</v>
      </c>
      <c r="E1024" s="5" t="s">
        <v>3104</v>
      </c>
      <c r="F1024" s="5" t="s">
        <v>3111</v>
      </c>
      <c r="G1024" s="5" t="s">
        <v>3112</v>
      </c>
      <c r="H1024" s="5">
        <v>616</v>
      </c>
      <c r="I1024" s="5" t="str">
        <f>IF(Amazon[[#This Row],[discounted_price]]&lt;200,"&lt;₹200",IF(OR(Amazon[[#This Row],[discounted_price]]=200,Amazon[[#This Row],[discounted_price]]&lt;=500),"₹200 - ₹500","&gt;₹500"))</f>
        <v>&gt;₹500</v>
      </c>
      <c r="J1024" s="7">
        <v>1190</v>
      </c>
      <c r="K1024" s="7">
        <f>(Amazon[[#This Row],[actual_price]]-Amazon[[#This Row],[discounted_price]])/Amazon[[#This Row],[actual_price]]*100</f>
        <v>48.235294117647058</v>
      </c>
      <c r="L1024" s="8">
        <v>0.48</v>
      </c>
      <c r="M10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24" s="8" t="str">
        <f>IF(Amazon[[#This Row],[discount_percentage]]&gt;=50%,"Yes", "NO")</f>
        <v>NO</v>
      </c>
      <c r="O1024" s="5">
        <v>4.0999999999999996</v>
      </c>
      <c r="P1024" s="6">
        <v>37126</v>
      </c>
      <c r="Q1024" s="6">
        <f>AVERAGE(Amazon[[#This Row],[rating]]+Amazon[[#This Row],[rating_count]]/1000)</f>
        <v>41.225999999999999</v>
      </c>
      <c r="R1024" s="6">
        <f>Amazon[[#This Row],[actual_price]]*Amazon[[#This Row],[rating_count]]</f>
        <v>44179940</v>
      </c>
    </row>
    <row r="1025" spans="1:18">
      <c r="A1025" s="5" t="s">
        <v>2218</v>
      </c>
      <c r="B1025" s="5" t="s">
        <v>2219</v>
      </c>
      <c r="C1025" s="5" t="s">
        <v>1988</v>
      </c>
      <c r="D1025" s="5" t="s">
        <v>3012</v>
      </c>
      <c r="E1025" s="5" t="s">
        <v>3104</v>
      </c>
      <c r="F1025" s="5" t="s">
        <v>3105</v>
      </c>
      <c r="G1025" s="5" t="s">
        <v>3118</v>
      </c>
      <c r="H1025" s="7">
        <v>1499</v>
      </c>
      <c r="I1025" s="7" t="str">
        <f>IF(Amazon[[#This Row],[discounted_price]]&lt;200,"&lt;₹200",IF(OR(Amazon[[#This Row],[discounted_price]]=200,Amazon[[#This Row],[discounted_price]]&lt;=500),"₹200 - ₹500","&gt;₹500"))</f>
        <v>&gt;₹500</v>
      </c>
      <c r="J1025" s="7">
        <v>2100</v>
      </c>
      <c r="K1025" s="7">
        <f>(Amazon[[#This Row],[actual_price]]-Amazon[[#This Row],[discounted_price]])/Amazon[[#This Row],[actual_price]]*100</f>
        <v>28.61904761904762</v>
      </c>
      <c r="L1025" s="8">
        <v>0.28999999999999998</v>
      </c>
      <c r="M10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25" s="8" t="str">
        <f>IF(Amazon[[#This Row],[discount_percentage]]&gt;=50%,"Yes", "NO")</f>
        <v>NO</v>
      </c>
      <c r="O1025" s="5">
        <v>4.0999999999999996</v>
      </c>
      <c r="P1025" s="6">
        <v>6355</v>
      </c>
      <c r="Q1025" s="6">
        <f>AVERAGE(Amazon[[#This Row],[rating]]+Amazon[[#This Row],[rating_count]]/1000)</f>
        <v>10.455</v>
      </c>
      <c r="R1025" s="6">
        <f>Amazon[[#This Row],[actual_price]]*Amazon[[#This Row],[rating_count]]</f>
        <v>13345500</v>
      </c>
    </row>
    <row r="1026" spans="1:18">
      <c r="A1026" s="5" t="s">
        <v>2220</v>
      </c>
      <c r="B1026" s="5" t="s">
        <v>2221</v>
      </c>
      <c r="C1026" s="5" t="s">
        <v>2121</v>
      </c>
      <c r="D1026" s="5" t="s">
        <v>3012</v>
      </c>
      <c r="E1026" s="5" t="s">
        <v>3104</v>
      </c>
      <c r="F1026" s="5" t="s">
        <v>3105</v>
      </c>
      <c r="G1026" s="5" t="s">
        <v>3133</v>
      </c>
      <c r="H1026" s="5">
        <v>199</v>
      </c>
      <c r="I1026" s="5" t="str">
        <f>IF(Amazon[[#This Row],[discounted_price]]&lt;200,"&lt;₹200",IF(OR(Amazon[[#This Row],[discounted_price]]=200,Amazon[[#This Row],[discounted_price]]&lt;=500),"₹200 - ₹500","&gt;₹500"))</f>
        <v>&lt;₹200</v>
      </c>
      <c r="J1026" s="5">
        <v>499</v>
      </c>
      <c r="K1026" s="7">
        <f>(Amazon[[#This Row],[actual_price]]-Amazon[[#This Row],[discounted_price]])/Amazon[[#This Row],[actual_price]]*100</f>
        <v>60.120240480961925</v>
      </c>
      <c r="L1026" s="8">
        <v>0.6</v>
      </c>
      <c r="M10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26" s="8" t="str">
        <f>IF(Amazon[[#This Row],[discount_percentage]]&gt;=50%,"Yes", "NO")</f>
        <v>Yes</v>
      </c>
      <c r="O1026" s="5">
        <v>3.3</v>
      </c>
      <c r="P1026" s="6">
        <v>12</v>
      </c>
      <c r="Q1026" s="6">
        <f>AVERAGE(Amazon[[#This Row],[rating]]+Amazon[[#This Row],[rating_count]]/1000)</f>
        <v>3.3119999999999998</v>
      </c>
      <c r="R1026" s="6">
        <f>Amazon[[#This Row],[actual_price]]*Amazon[[#This Row],[rating_count]]</f>
        <v>5988</v>
      </c>
    </row>
    <row r="1027" spans="1:18">
      <c r="A1027" s="5" t="s">
        <v>2222</v>
      </c>
      <c r="B1027" s="5" t="s">
        <v>2223</v>
      </c>
      <c r="C1027" s="5" t="s">
        <v>2025</v>
      </c>
      <c r="D1027" s="5" t="s">
        <v>3012</v>
      </c>
      <c r="E1027" s="5" t="s">
        <v>3107</v>
      </c>
      <c r="F1027" s="5" t="s">
        <v>3120</v>
      </c>
      <c r="G1027" s="5" t="s">
        <v>3123</v>
      </c>
      <c r="H1027" s="5">
        <v>610</v>
      </c>
      <c r="I1027" s="5" t="str">
        <f>IF(Amazon[[#This Row],[discounted_price]]&lt;200,"&lt;₹200",IF(OR(Amazon[[#This Row],[discounted_price]]=200,Amazon[[#This Row],[discounted_price]]&lt;=500),"₹200 - ₹500","&gt;₹500"))</f>
        <v>&gt;₹500</v>
      </c>
      <c r="J1027" s="5">
        <v>825</v>
      </c>
      <c r="K1027" s="7">
        <f>(Amazon[[#This Row],[actual_price]]-Amazon[[#This Row],[discounted_price]])/Amazon[[#This Row],[actual_price]]*100</f>
        <v>26.060606060606062</v>
      </c>
      <c r="L1027" s="8">
        <v>0.26</v>
      </c>
      <c r="M10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27" s="8" t="str">
        <f>IF(Amazon[[#This Row],[discount_percentage]]&gt;=50%,"Yes", "NO")</f>
        <v>NO</v>
      </c>
      <c r="O1027" s="5">
        <v>4.0999999999999996</v>
      </c>
      <c r="P1027" s="6">
        <v>13165</v>
      </c>
      <c r="Q1027" s="6">
        <f>AVERAGE(Amazon[[#This Row],[rating]]+Amazon[[#This Row],[rating_count]]/1000)</f>
        <v>17.265000000000001</v>
      </c>
      <c r="R1027" s="6">
        <f>Amazon[[#This Row],[actual_price]]*Amazon[[#This Row],[rating_count]]</f>
        <v>10861125</v>
      </c>
    </row>
    <row r="1028" spans="1:18">
      <c r="A1028" s="5" t="s">
        <v>2224</v>
      </c>
      <c r="B1028" s="5" t="s">
        <v>2225</v>
      </c>
      <c r="C1028" s="5" t="s">
        <v>2101</v>
      </c>
      <c r="D1028" s="5" t="s">
        <v>3012</v>
      </c>
      <c r="E1028" s="5" t="s">
        <v>3104</v>
      </c>
      <c r="F1028" s="5" t="s">
        <v>3105</v>
      </c>
      <c r="G1028" s="5" t="s">
        <v>3132</v>
      </c>
      <c r="H1028" s="5">
        <v>999</v>
      </c>
      <c r="I1028" s="5" t="str">
        <f>IF(Amazon[[#This Row],[discounted_price]]&lt;200,"&lt;₹200",IF(OR(Amazon[[#This Row],[discounted_price]]=200,Amazon[[#This Row],[discounted_price]]&lt;=500),"₹200 - ₹500","&gt;₹500"))</f>
        <v>&gt;₹500</v>
      </c>
      <c r="J1028" s="7">
        <v>1499</v>
      </c>
      <c r="K1028" s="7">
        <f>(Amazon[[#This Row],[actual_price]]-Amazon[[#This Row],[discounted_price]])/Amazon[[#This Row],[actual_price]]*100</f>
        <v>33.355570380253504</v>
      </c>
      <c r="L1028" s="8">
        <v>0.33</v>
      </c>
      <c r="M10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28" s="8" t="str">
        <f>IF(Amazon[[#This Row],[discount_percentage]]&gt;=50%,"Yes", "NO")</f>
        <v>NO</v>
      </c>
      <c r="O1028" s="5">
        <v>4.0999999999999996</v>
      </c>
      <c r="P1028" s="6">
        <v>1646</v>
      </c>
      <c r="Q1028" s="6">
        <f>AVERAGE(Amazon[[#This Row],[rating]]+Amazon[[#This Row],[rating_count]]/1000)</f>
        <v>5.7459999999999996</v>
      </c>
      <c r="R1028" s="6">
        <f>Amazon[[#This Row],[actual_price]]*Amazon[[#This Row],[rating_count]]</f>
        <v>2467354</v>
      </c>
    </row>
    <row r="1029" spans="1:18">
      <c r="A1029" s="5" t="s">
        <v>2226</v>
      </c>
      <c r="B1029" s="5" t="s">
        <v>2227</v>
      </c>
      <c r="C1029" s="5" t="s">
        <v>2131</v>
      </c>
      <c r="D1029" s="5" t="s">
        <v>3012</v>
      </c>
      <c r="E1029" s="5" t="s">
        <v>3104</v>
      </c>
      <c r="F1029" s="5" t="s">
        <v>3111</v>
      </c>
      <c r="G1029" s="5" t="s">
        <v>3129</v>
      </c>
      <c r="H1029" s="7">
        <v>8999</v>
      </c>
      <c r="I1029" s="7" t="str">
        <f>IF(Amazon[[#This Row],[discounted_price]]&lt;200,"&lt;₹200",IF(OR(Amazon[[#This Row],[discounted_price]]=200,Amazon[[#This Row],[discounted_price]]&lt;=500),"₹200 - ₹500","&gt;₹500"))</f>
        <v>&gt;₹500</v>
      </c>
      <c r="J1029" s="7">
        <v>9995</v>
      </c>
      <c r="K1029" s="7">
        <f>(Amazon[[#This Row],[actual_price]]-Amazon[[#This Row],[discounted_price]])/Amazon[[#This Row],[actual_price]]*100</f>
        <v>9.9649824912456229</v>
      </c>
      <c r="L1029" s="8">
        <v>0.1</v>
      </c>
      <c r="M10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029" s="8" t="str">
        <f>IF(Amazon[[#This Row],[discount_percentage]]&gt;=50%,"Yes", "NO")</f>
        <v>NO</v>
      </c>
      <c r="O1029" s="5">
        <v>4.4000000000000004</v>
      </c>
      <c r="P1029" s="6">
        <v>17994</v>
      </c>
      <c r="Q1029" s="6">
        <f>AVERAGE(Amazon[[#This Row],[rating]]+Amazon[[#This Row],[rating_count]]/1000)</f>
        <v>22.393999999999998</v>
      </c>
      <c r="R1029" s="6">
        <f>Amazon[[#This Row],[actual_price]]*Amazon[[#This Row],[rating_count]]</f>
        <v>179850030</v>
      </c>
    </row>
    <row r="1030" spans="1:18">
      <c r="A1030" s="5" t="s">
        <v>2228</v>
      </c>
      <c r="B1030" s="5" t="s">
        <v>2229</v>
      </c>
      <c r="C1030" s="5" t="s">
        <v>1962</v>
      </c>
      <c r="D1030" s="5" t="s">
        <v>3012</v>
      </c>
      <c r="E1030" s="5" t="s">
        <v>3104</v>
      </c>
      <c r="F1030" s="5" t="s">
        <v>3111</v>
      </c>
      <c r="G1030" s="5" t="s">
        <v>3112</v>
      </c>
      <c r="H1030" s="5">
        <v>453</v>
      </c>
      <c r="I1030" s="5" t="str">
        <f>IF(Amazon[[#This Row],[discounted_price]]&lt;200,"&lt;₹200",IF(OR(Amazon[[#This Row],[discounted_price]]=200,Amazon[[#This Row],[discounted_price]]&lt;=500),"₹200 - ₹500","&gt;₹500"))</f>
        <v>₹200 - ₹500</v>
      </c>
      <c r="J1030" s="5">
        <v>999</v>
      </c>
      <c r="K1030" s="7">
        <f>(Amazon[[#This Row],[actual_price]]-Amazon[[#This Row],[discounted_price]])/Amazon[[#This Row],[actual_price]]*100</f>
        <v>54.654654654654657</v>
      </c>
      <c r="L1030" s="8">
        <v>0.55000000000000004</v>
      </c>
      <c r="M10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30" s="8" t="str">
        <f>IF(Amazon[[#This Row],[discount_percentage]]&gt;=50%,"Yes", "NO")</f>
        <v>Yes</v>
      </c>
      <c r="O1030" s="5">
        <v>4.3</v>
      </c>
      <c r="P1030" s="6">
        <v>610</v>
      </c>
      <c r="Q1030" s="6">
        <f>AVERAGE(Amazon[[#This Row],[rating]]+Amazon[[#This Row],[rating_count]]/1000)</f>
        <v>4.91</v>
      </c>
      <c r="R1030" s="6">
        <f>Amazon[[#This Row],[actual_price]]*Amazon[[#This Row],[rating_count]]</f>
        <v>609390</v>
      </c>
    </row>
    <row r="1031" spans="1:18">
      <c r="A1031" s="5" t="s">
        <v>2230</v>
      </c>
      <c r="B1031" s="5" t="s">
        <v>2231</v>
      </c>
      <c r="C1031" s="5" t="s">
        <v>1994</v>
      </c>
      <c r="D1031" s="5" t="s">
        <v>3012</v>
      </c>
      <c r="E1031" s="5" t="s">
        <v>3104</v>
      </c>
      <c r="F1031" s="5" t="s">
        <v>3105</v>
      </c>
      <c r="G1031" s="5" t="s">
        <v>3119</v>
      </c>
      <c r="H1031" s="7">
        <v>2464</v>
      </c>
      <c r="I1031" s="7" t="str">
        <f>IF(Amazon[[#This Row],[discounted_price]]&lt;200,"&lt;₹200",IF(OR(Amazon[[#This Row],[discounted_price]]=200,Amazon[[#This Row],[discounted_price]]&lt;=500),"₹200 - ₹500","&gt;₹500"))</f>
        <v>&gt;₹500</v>
      </c>
      <c r="J1031" s="7">
        <v>6000</v>
      </c>
      <c r="K1031" s="7">
        <f>(Amazon[[#This Row],[actual_price]]-Amazon[[#This Row],[discounted_price]])/Amazon[[#This Row],[actual_price]]*100</f>
        <v>58.933333333333337</v>
      </c>
      <c r="L1031" s="8">
        <v>0.59</v>
      </c>
      <c r="M10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31" s="8" t="str">
        <f>IF(Amazon[[#This Row],[discount_percentage]]&gt;=50%,"Yes", "NO")</f>
        <v>Yes</v>
      </c>
      <c r="O1031" s="5">
        <v>4.0999999999999996</v>
      </c>
      <c r="P1031" s="6">
        <v>8866</v>
      </c>
      <c r="Q1031" s="6">
        <f>AVERAGE(Amazon[[#This Row],[rating]]+Amazon[[#This Row],[rating_count]]/1000)</f>
        <v>12.965999999999999</v>
      </c>
      <c r="R1031" s="6">
        <f>Amazon[[#This Row],[actual_price]]*Amazon[[#This Row],[rating_count]]</f>
        <v>53196000</v>
      </c>
    </row>
    <row r="1032" spans="1:18">
      <c r="A1032" s="5" t="s">
        <v>2232</v>
      </c>
      <c r="B1032" s="5" t="s">
        <v>2233</v>
      </c>
      <c r="C1032" s="5" t="s">
        <v>2213</v>
      </c>
      <c r="D1032" s="5" t="s">
        <v>3012</v>
      </c>
      <c r="E1032" s="5" t="s">
        <v>3104</v>
      </c>
      <c r="F1032" s="5" t="s">
        <v>3105</v>
      </c>
      <c r="G1032" s="5" t="s">
        <v>3147</v>
      </c>
      <c r="H1032" s="7">
        <v>2719</v>
      </c>
      <c r="I1032" s="7" t="str">
        <f>IF(Amazon[[#This Row],[discounted_price]]&lt;200,"&lt;₹200",IF(OR(Amazon[[#This Row],[discounted_price]]=200,Amazon[[#This Row],[discounted_price]]&lt;=500),"₹200 - ₹500","&gt;₹500"))</f>
        <v>&gt;₹500</v>
      </c>
      <c r="J1032" s="7">
        <v>3945</v>
      </c>
      <c r="K1032" s="7">
        <f>(Amazon[[#This Row],[actual_price]]-Amazon[[#This Row],[discounted_price]])/Amazon[[#This Row],[actual_price]]*100</f>
        <v>31.077313054499367</v>
      </c>
      <c r="L1032" s="8">
        <v>0.31</v>
      </c>
      <c r="M10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32" s="8" t="str">
        <f>IF(Amazon[[#This Row],[discount_percentage]]&gt;=50%,"Yes", "NO")</f>
        <v>NO</v>
      </c>
      <c r="O1032" s="5">
        <v>3.7</v>
      </c>
      <c r="P1032" s="6">
        <v>13406</v>
      </c>
      <c r="Q1032" s="6">
        <f>AVERAGE(Amazon[[#This Row],[rating]]+Amazon[[#This Row],[rating_count]]/1000)</f>
        <v>17.106000000000002</v>
      </c>
      <c r="R1032" s="6">
        <f>Amazon[[#This Row],[actual_price]]*Amazon[[#This Row],[rating_count]]</f>
        <v>52886670</v>
      </c>
    </row>
    <row r="1033" spans="1:18">
      <c r="A1033" s="5" t="s">
        <v>2234</v>
      </c>
      <c r="B1033" s="5" t="s">
        <v>2235</v>
      </c>
      <c r="C1033" s="5" t="s">
        <v>1997</v>
      </c>
      <c r="D1033" s="5" t="s">
        <v>3012</v>
      </c>
      <c r="E1033" s="5" t="s">
        <v>3107</v>
      </c>
      <c r="F1033" s="5" t="s">
        <v>3120</v>
      </c>
      <c r="G1033" s="5" t="s">
        <v>3121</v>
      </c>
      <c r="H1033" s="7">
        <v>1439</v>
      </c>
      <c r="I1033" s="7" t="str">
        <f>IF(Amazon[[#This Row],[discounted_price]]&lt;200,"&lt;₹200",IF(OR(Amazon[[#This Row],[discounted_price]]=200,Amazon[[#This Row],[discounted_price]]&lt;=500),"₹200 - ₹500","&gt;₹500"))</f>
        <v>&gt;₹500</v>
      </c>
      <c r="J1033" s="7">
        <v>1999</v>
      </c>
      <c r="K1033" s="7">
        <f>(Amazon[[#This Row],[actual_price]]-Amazon[[#This Row],[discounted_price]])/Amazon[[#This Row],[actual_price]]*100</f>
        <v>28.014007003501749</v>
      </c>
      <c r="L1033" s="8">
        <v>0.28000000000000003</v>
      </c>
      <c r="M10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33" s="8" t="str">
        <f>IF(Amazon[[#This Row],[discount_percentage]]&gt;=50%,"Yes", "NO")</f>
        <v>NO</v>
      </c>
      <c r="O1033" s="5">
        <v>4.8</v>
      </c>
      <c r="P1033" s="6">
        <v>53803</v>
      </c>
      <c r="Q1033" s="6">
        <f>AVERAGE(Amazon[[#This Row],[rating]]+Amazon[[#This Row],[rating_count]]/1000)</f>
        <v>58.602999999999994</v>
      </c>
      <c r="R1033" s="6">
        <f>Amazon[[#This Row],[actual_price]]*Amazon[[#This Row],[rating_count]]</f>
        <v>107552197</v>
      </c>
    </row>
    <row r="1034" spans="1:18">
      <c r="A1034" s="5" t="s">
        <v>2236</v>
      </c>
      <c r="B1034" s="5" t="s">
        <v>2237</v>
      </c>
      <c r="C1034" s="5" t="s">
        <v>1988</v>
      </c>
      <c r="D1034" s="5" t="s">
        <v>3012</v>
      </c>
      <c r="E1034" s="5" t="s">
        <v>3104</v>
      </c>
      <c r="F1034" s="5" t="s">
        <v>3105</v>
      </c>
      <c r="G1034" s="5" t="s">
        <v>3118</v>
      </c>
      <c r="H1034" s="7">
        <v>2799</v>
      </c>
      <c r="I1034" s="7" t="str">
        <f>IF(Amazon[[#This Row],[discounted_price]]&lt;200,"&lt;₹200",IF(OR(Amazon[[#This Row],[discounted_price]]=200,Amazon[[#This Row],[discounted_price]]&lt;=500),"₹200 - ₹500","&gt;₹500"))</f>
        <v>&gt;₹500</v>
      </c>
      <c r="J1034" s="7">
        <v>3499</v>
      </c>
      <c r="K1034" s="7">
        <f>(Amazon[[#This Row],[actual_price]]-Amazon[[#This Row],[discounted_price]])/Amazon[[#This Row],[actual_price]]*100</f>
        <v>20.005715918833953</v>
      </c>
      <c r="L1034" s="8">
        <v>0.2</v>
      </c>
      <c r="M10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34" s="8" t="str">
        <f>IF(Amazon[[#This Row],[discount_percentage]]&gt;=50%,"Yes", "NO")</f>
        <v>NO</v>
      </c>
      <c r="O1034" s="5">
        <v>4.5</v>
      </c>
      <c r="P1034" s="6">
        <v>546</v>
      </c>
      <c r="Q1034" s="6">
        <f>AVERAGE(Amazon[[#This Row],[rating]]+Amazon[[#This Row],[rating_count]]/1000)</f>
        <v>5.0460000000000003</v>
      </c>
      <c r="R1034" s="6">
        <f>Amazon[[#This Row],[actual_price]]*Amazon[[#This Row],[rating_count]]</f>
        <v>1910454</v>
      </c>
    </row>
    <row r="1035" spans="1:18">
      <c r="A1035" s="5" t="s">
        <v>2238</v>
      </c>
      <c r="B1035" s="5" t="s">
        <v>2239</v>
      </c>
      <c r="C1035" s="5" t="s">
        <v>1997</v>
      </c>
      <c r="D1035" s="5" t="s">
        <v>3012</v>
      </c>
      <c r="E1035" s="5" t="s">
        <v>3107</v>
      </c>
      <c r="F1035" s="5" t="s">
        <v>3120</v>
      </c>
      <c r="G1035" s="5" t="s">
        <v>3121</v>
      </c>
      <c r="H1035" s="7">
        <v>2088</v>
      </c>
      <c r="I1035" s="7" t="str">
        <f>IF(Amazon[[#This Row],[discounted_price]]&lt;200,"&lt;₹200",IF(OR(Amazon[[#This Row],[discounted_price]]=200,Amazon[[#This Row],[discounted_price]]&lt;=500),"₹200 - ₹500","&gt;₹500"))</f>
        <v>&gt;₹500</v>
      </c>
      <c r="J1035" s="7">
        <v>5550</v>
      </c>
      <c r="K1035" s="7">
        <f>(Amazon[[#This Row],[actual_price]]-Amazon[[#This Row],[discounted_price]])/Amazon[[#This Row],[actual_price]]*100</f>
        <v>62.378378378378372</v>
      </c>
      <c r="L1035" s="8">
        <v>0.62</v>
      </c>
      <c r="M10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035" s="8" t="str">
        <f>IF(Amazon[[#This Row],[discount_percentage]]&gt;=50%,"Yes", "NO")</f>
        <v>Yes</v>
      </c>
      <c r="O1035" s="5">
        <v>4</v>
      </c>
      <c r="P1035" s="6">
        <v>5292</v>
      </c>
      <c r="Q1035" s="6">
        <f>AVERAGE(Amazon[[#This Row],[rating]]+Amazon[[#This Row],[rating_count]]/1000)</f>
        <v>9.2919999999999998</v>
      </c>
      <c r="R1035" s="6">
        <f>Amazon[[#This Row],[actual_price]]*Amazon[[#This Row],[rating_count]]</f>
        <v>29370600</v>
      </c>
    </row>
    <row r="1036" spans="1:18">
      <c r="A1036" s="5" t="s">
        <v>2240</v>
      </c>
      <c r="B1036" s="5" t="s">
        <v>2241</v>
      </c>
      <c r="C1036" s="5" t="s">
        <v>1997</v>
      </c>
      <c r="D1036" s="5" t="s">
        <v>3012</v>
      </c>
      <c r="E1036" s="5" t="s">
        <v>3107</v>
      </c>
      <c r="F1036" s="5" t="s">
        <v>3120</v>
      </c>
      <c r="G1036" s="5" t="s">
        <v>3121</v>
      </c>
      <c r="H1036" s="7">
        <v>2399</v>
      </c>
      <c r="I1036" s="7" t="str">
        <f>IF(Amazon[[#This Row],[discounted_price]]&lt;200,"&lt;₹200",IF(OR(Amazon[[#This Row],[discounted_price]]=200,Amazon[[#This Row],[discounted_price]]&lt;=500),"₹200 - ₹500","&gt;₹500"))</f>
        <v>&gt;₹500</v>
      </c>
      <c r="J1036" s="7">
        <v>4590</v>
      </c>
      <c r="K1036" s="7">
        <f>(Amazon[[#This Row],[actual_price]]-Amazon[[#This Row],[discounted_price]])/Amazon[[#This Row],[actual_price]]*100</f>
        <v>47.734204793028326</v>
      </c>
      <c r="L1036" s="8">
        <v>0.48</v>
      </c>
      <c r="M10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36" s="8" t="str">
        <f>IF(Amazon[[#This Row],[discount_percentage]]&gt;=50%,"Yes", "NO")</f>
        <v>NO</v>
      </c>
      <c r="O1036" s="5">
        <v>4.0999999999999996</v>
      </c>
      <c r="P1036" s="6">
        <v>444</v>
      </c>
      <c r="Q1036" s="6">
        <f>AVERAGE(Amazon[[#This Row],[rating]]+Amazon[[#This Row],[rating_count]]/1000)</f>
        <v>4.5439999999999996</v>
      </c>
      <c r="R1036" s="6">
        <f>Amazon[[#This Row],[actual_price]]*Amazon[[#This Row],[rating_count]]</f>
        <v>2037960</v>
      </c>
    </row>
    <row r="1037" spans="1:18">
      <c r="A1037" s="5" t="s">
        <v>2242</v>
      </c>
      <c r="B1037" s="5" t="s">
        <v>2243</v>
      </c>
      <c r="C1037" s="5" t="s">
        <v>1965</v>
      </c>
      <c r="D1037" s="5" t="s">
        <v>3012</v>
      </c>
      <c r="E1037" s="5" t="s">
        <v>3104</v>
      </c>
      <c r="F1037" s="5" t="s">
        <v>3105</v>
      </c>
      <c r="G1037" s="5" t="s">
        <v>3113</v>
      </c>
      <c r="H1037" s="5">
        <v>308</v>
      </c>
      <c r="I1037" s="5" t="str">
        <f>IF(Amazon[[#This Row],[discounted_price]]&lt;200,"&lt;₹200",IF(OR(Amazon[[#This Row],[discounted_price]]=200,Amazon[[#This Row],[discounted_price]]&lt;=500),"₹200 - ₹500","&gt;₹500"))</f>
        <v>₹200 - ₹500</v>
      </c>
      <c r="J1037" s="5">
        <v>499</v>
      </c>
      <c r="K1037" s="7">
        <f>(Amazon[[#This Row],[actual_price]]-Amazon[[#This Row],[discounted_price]])/Amazon[[#This Row],[actual_price]]*100</f>
        <v>38.276553106212425</v>
      </c>
      <c r="L1037" s="8">
        <v>0.38</v>
      </c>
      <c r="M10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37" s="8" t="str">
        <f>IF(Amazon[[#This Row],[discount_percentage]]&gt;=50%,"Yes", "NO")</f>
        <v>NO</v>
      </c>
      <c r="O1037" s="5">
        <v>3.9</v>
      </c>
      <c r="P1037" s="6">
        <v>4584</v>
      </c>
      <c r="Q1037" s="6">
        <f>AVERAGE(Amazon[[#This Row],[rating]]+Amazon[[#This Row],[rating_count]]/1000)</f>
        <v>8.484</v>
      </c>
      <c r="R1037" s="6">
        <f>Amazon[[#This Row],[actual_price]]*Amazon[[#This Row],[rating_count]]</f>
        <v>2287416</v>
      </c>
    </row>
    <row r="1038" spans="1:18">
      <c r="A1038" s="5" t="s">
        <v>2244</v>
      </c>
      <c r="B1038" s="5" t="s">
        <v>2245</v>
      </c>
      <c r="C1038" s="5" t="s">
        <v>1997</v>
      </c>
      <c r="D1038" s="5" t="s">
        <v>3012</v>
      </c>
      <c r="E1038" s="5" t="s">
        <v>3107</v>
      </c>
      <c r="F1038" s="5" t="s">
        <v>3120</v>
      </c>
      <c r="G1038" s="5" t="s">
        <v>3121</v>
      </c>
      <c r="H1038" s="7">
        <v>2599</v>
      </c>
      <c r="I1038" s="7" t="str">
        <f>IF(Amazon[[#This Row],[discounted_price]]&lt;200,"&lt;₹200",IF(OR(Amazon[[#This Row],[discounted_price]]=200,Amazon[[#This Row],[discounted_price]]&lt;=500),"₹200 - ₹500","&gt;₹500"))</f>
        <v>&gt;₹500</v>
      </c>
      <c r="J1038" s="7">
        <v>4400</v>
      </c>
      <c r="K1038" s="7">
        <f>(Amazon[[#This Row],[actual_price]]-Amazon[[#This Row],[discounted_price]])/Amazon[[#This Row],[actual_price]]*100</f>
        <v>40.93181818181818</v>
      </c>
      <c r="L1038" s="8">
        <v>0.41</v>
      </c>
      <c r="M10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38" s="8" t="str">
        <f>IF(Amazon[[#This Row],[discount_percentage]]&gt;=50%,"Yes", "NO")</f>
        <v>NO</v>
      </c>
      <c r="O1038" s="5">
        <v>4.0999999999999996</v>
      </c>
      <c r="P1038" s="6">
        <v>14947</v>
      </c>
      <c r="Q1038" s="6">
        <f>AVERAGE(Amazon[[#This Row],[rating]]+Amazon[[#This Row],[rating_count]]/1000)</f>
        <v>19.046999999999997</v>
      </c>
      <c r="R1038" s="6">
        <f>Amazon[[#This Row],[actual_price]]*Amazon[[#This Row],[rating_count]]</f>
        <v>65766800</v>
      </c>
    </row>
    <row r="1039" spans="1:18">
      <c r="A1039" s="5" t="s">
        <v>2246</v>
      </c>
      <c r="B1039" s="5" t="s">
        <v>2247</v>
      </c>
      <c r="C1039" s="5" t="s">
        <v>1991</v>
      </c>
      <c r="D1039" s="5" t="s">
        <v>3012</v>
      </c>
      <c r="E1039" s="5" t="s">
        <v>3104</v>
      </c>
      <c r="F1039" s="5" t="s">
        <v>3111</v>
      </c>
      <c r="G1039" s="5" t="s">
        <v>3112</v>
      </c>
      <c r="H1039" s="5">
        <v>479</v>
      </c>
      <c r="I1039" s="5" t="str">
        <f>IF(Amazon[[#This Row],[discounted_price]]&lt;200,"&lt;₹200",IF(OR(Amazon[[#This Row],[discounted_price]]=200,Amazon[[#This Row],[discounted_price]]&lt;=500),"₹200 - ₹500","&gt;₹500"))</f>
        <v>₹200 - ₹500</v>
      </c>
      <c r="J1039" s="7">
        <v>1000</v>
      </c>
      <c r="K1039" s="7">
        <f>(Amazon[[#This Row],[actual_price]]-Amazon[[#This Row],[discounted_price]])/Amazon[[#This Row],[actual_price]]*100</f>
        <v>52.1</v>
      </c>
      <c r="L1039" s="8">
        <v>0.52</v>
      </c>
      <c r="M10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39" s="8" t="str">
        <f>IF(Amazon[[#This Row],[discount_percentage]]&gt;=50%,"Yes", "NO")</f>
        <v>Yes</v>
      </c>
      <c r="O1039" s="5">
        <v>4.2</v>
      </c>
      <c r="P1039" s="6">
        <v>1559</v>
      </c>
      <c r="Q1039" s="6">
        <f>AVERAGE(Amazon[[#This Row],[rating]]+Amazon[[#This Row],[rating_count]]/1000)</f>
        <v>5.7590000000000003</v>
      </c>
      <c r="R1039" s="6">
        <f>Amazon[[#This Row],[actual_price]]*Amazon[[#This Row],[rating_count]]</f>
        <v>1559000</v>
      </c>
    </row>
    <row r="1040" spans="1:18">
      <c r="A1040" s="5" t="s">
        <v>2248</v>
      </c>
      <c r="B1040" s="5" t="s">
        <v>2249</v>
      </c>
      <c r="C1040" s="5" t="s">
        <v>1962</v>
      </c>
      <c r="D1040" s="5" t="s">
        <v>3012</v>
      </c>
      <c r="E1040" s="5" t="s">
        <v>3104</v>
      </c>
      <c r="F1040" s="5" t="s">
        <v>3111</v>
      </c>
      <c r="G1040" s="5" t="s">
        <v>3112</v>
      </c>
      <c r="H1040" s="5">
        <v>245</v>
      </c>
      <c r="I1040" s="5" t="str">
        <f>IF(Amazon[[#This Row],[discounted_price]]&lt;200,"&lt;₹200",IF(OR(Amazon[[#This Row],[discounted_price]]=200,Amazon[[#This Row],[discounted_price]]&lt;=500),"₹200 - ₹500","&gt;₹500"))</f>
        <v>₹200 - ₹500</v>
      </c>
      <c r="J1040" s="5">
        <v>299</v>
      </c>
      <c r="K1040" s="7">
        <f>(Amazon[[#This Row],[actual_price]]-Amazon[[#This Row],[discounted_price]])/Amazon[[#This Row],[actual_price]]*100</f>
        <v>18.060200668896321</v>
      </c>
      <c r="L1040" s="8">
        <v>0.18</v>
      </c>
      <c r="M10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40" s="8" t="str">
        <f>IF(Amazon[[#This Row],[discount_percentage]]&gt;=50%,"Yes", "NO")</f>
        <v>NO</v>
      </c>
      <c r="O1040" s="5">
        <v>4.0999999999999996</v>
      </c>
      <c r="P1040" s="6">
        <v>1660</v>
      </c>
      <c r="Q1040" s="6">
        <f>AVERAGE(Amazon[[#This Row],[rating]]+Amazon[[#This Row],[rating_count]]/1000)</f>
        <v>5.76</v>
      </c>
      <c r="R1040" s="6">
        <f>Amazon[[#This Row],[actual_price]]*Amazon[[#This Row],[rating_count]]</f>
        <v>496340</v>
      </c>
    </row>
    <row r="1041" spans="1:18">
      <c r="A1041" s="5" t="s">
        <v>2250</v>
      </c>
      <c r="B1041" s="5" t="s">
        <v>2251</v>
      </c>
      <c r="C1041" s="5" t="s">
        <v>1962</v>
      </c>
      <c r="D1041" s="5" t="s">
        <v>3012</v>
      </c>
      <c r="E1041" s="5" t="s">
        <v>3104</v>
      </c>
      <c r="F1041" s="5" t="s">
        <v>3111</v>
      </c>
      <c r="G1041" s="5" t="s">
        <v>3112</v>
      </c>
      <c r="H1041" s="5">
        <v>179</v>
      </c>
      <c r="I1041" s="5" t="str">
        <f>IF(Amazon[[#This Row],[discounted_price]]&lt;200,"&lt;₹200",IF(OR(Amazon[[#This Row],[discounted_price]]=200,Amazon[[#This Row],[discounted_price]]&lt;=500),"₹200 - ₹500","&gt;₹500"))</f>
        <v>&lt;₹200</v>
      </c>
      <c r="J1041" s="5">
        <v>799</v>
      </c>
      <c r="K1041" s="7">
        <f>(Amazon[[#This Row],[actual_price]]-Amazon[[#This Row],[discounted_price]])/Amazon[[#This Row],[actual_price]]*100</f>
        <v>77.596996245306642</v>
      </c>
      <c r="L1041" s="8">
        <v>0.78</v>
      </c>
      <c r="M10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041" s="8" t="str">
        <f>IF(Amazon[[#This Row],[discount_percentage]]&gt;=50%,"Yes", "NO")</f>
        <v>Yes</v>
      </c>
      <c r="O1041" s="5">
        <v>3.5</v>
      </c>
      <c r="P1041" s="6">
        <v>132</v>
      </c>
      <c r="Q1041" s="6">
        <f>AVERAGE(Amazon[[#This Row],[rating]]+Amazon[[#This Row],[rating_count]]/1000)</f>
        <v>3.6320000000000001</v>
      </c>
      <c r="R1041" s="6">
        <f>Amazon[[#This Row],[actual_price]]*Amazon[[#This Row],[rating_count]]</f>
        <v>105468</v>
      </c>
    </row>
    <row r="1042" spans="1:18">
      <c r="A1042" s="5" t="s">
        <v>2252</v>
      </c>
      <c r="B1042" s="5" t="s">
        <v>2253</v>
      </c>
      <c r="C1042" s="5" t="s">
        <v>2124</v>
      </c>
      <c r="D1042" s="5" t="s">
        <v>3012</v>
      </c>
      <c r="E1042" s="5" t="s">
        <v>3107</v>
      </c>
      <c r="F1042" s="5" t="s">
        <v>3134</v>
      </c>
      <c r="G1042" s="5" t="s">
        <v>3135</v>
      </c>
      <c r="H1042" s="7">
        <v>3569</v>
      </c>
      <c r="I1042" s="7" t="str">
        <f>IF(Amazon[[#This Row],[discounted_price]]&lt;200,"&lt;₹200",IF(OR(Amazon[[#This Row],[discounted_price]]=200,Amazon[[#This Row],[discounted_price]]&lt;=500),"₹200 - ₹500","&gt;₹500"))</f>
        <v>&gt;₹500</v>
      </c>
      <c r="J1042" s="7">
        <v>5190</v>
      </c>
      <c r="K1042" s="7">
        <f>(Amazon[[#This Row],[actual_price]]-Amazon[[#This Row],[discounted_price]])/Amazon[[#This Row],[actual_price]]*100</f>
        <v>31.233140655105974</v>
      </c>
      <c r="L1042" s="8">
        <v>0.31</v>
      </c>
      <c r="M10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42" s="8" t="str">
        <f>IF(Amazon[[#This Row],[discount_percentage]]&gt;=50%,"Yes", "NO")</f>
        <v>NO</v>
      </c>
      <c r="O1042" s="5">
        <v>4.3</v>
      </c>
      <c r="P1042" s="6">
        <v>28629</v>
      </c>
      <c r="Q1042" s="6">
        <f>AVERAGE(Amazon[[#This Row],[rating]]+Amazon[[#This Row],[rating_count]]/1000)</f>
        <v>32.929000000000002</v>
      </c>
      <c r="R1042" s="6">
        <f>Amazon[[#This Row],[actual_price]]*Amazon[[#This Row],[rating_count]]</f>
        <v>148584510</v>
      </c>
    </row>
    <row r="1043" spans="1:18">
      <c r="A1043" s="5" t="s">
        <v>2254</v>
      </c>
      <c r="B1043" s="5" t="s">
        <v>2255</v>
      </c>
      <c r="C1043" s="5" t="s">
        <v>1953</v>
      </c>
      <c r="D1043" s="5" t="s">
        <v>3012</v>
      </c>
      <c r="E1043" s="5" t="s">
        <v>3104</v>
      </c>
      <c r="F1043" s="5" t="s">
        <v>3105</v>
      </c>
      <c r="G1043" s="5" t="s">
        <v>3106</v>
      </c>
      <c r="H1043" s="5">
        <v>699</v>
      </c>
      <c r="I1043" s="5" t="str">
        <f>IF(Amazon[[#This Row],[discounted_price]]&lt;200,"&lt;₹200",IF(OR(Amazon[[#This Row],[discounted_price]]=200,Amazon[[#This Row],[discounted_price]]&lt;=500),"₹200 - ₹500","&gt;₹500"))</f>
        <v>&gt;₹500</v>
      </c>
      <c r="J1043" s="7">
        <v>1345</v>
      </c>
      <c r="K1043" s="7">
        <f>(Amazon[[#This Row],[actual_price]]-Amazon[[#This Row],[discounted_price]])/Amazon[[#This Row],[actual_price]]*100</f>
        <v>48.029739776951672</v>
      </c>
      <c r="L1043" s="8">
        <v>0.48</v>
      </c>
      <c r="M10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43" s="8" t="str">
        <f>IF(Amazon[[#This Row],[discount_percentage]]&gt;=50%,"Yes", "NO")</f>
        <v>NO</v>
      </c>
      <c r="O1043" s="5">
        <v>3.9</v>
      </c>
      <c r="P1043" s="6">
        <v>8446</v>
      </c>
      <c r="Q1043" s="6">
        <f>AVERAGE(Amazon[[#This Row],[rating]]+Amazon[[#This Row],[rating_count]]/1000)</f>
        <v>12.346</v>
      </c>
      <c r="R1043" s="6">
        <f>Amazon[[#This Row],[actual_price]]*Amazon[[#This Row],[rating_count]]</f>
        <v>11359870</v>
      </c>
    </row>
    <row r="1044" spans="1:18">
      <c r="A1044" s="5" t="s">
        <v>2256</v>
      </c>
      <c r="B1044" s="5" t="s">
        <v>2257</v>
      </c>
      <c r="C1044" s="5" t="s">
        <v>1979</v>
      </c>
      <c r="D1044" s="5" t="s">
        <v>3012</v>
      </c>
      <c r="E1044" s="5" t="s">
        <v>3104</v>
      </c>
      <c r="F1044" s="5" t="s">
        <v>3105</v>
      </c>
      <c r="G1044" s="5" t="s">
        <v>3117</v>
      </c>
      <c r="H1044" s="7">
        <v>2089</v>
      </c>
      <c r="I1044" s="7" t="str">
        <f>IF(Amazon[[#This Row],[discounted_price]]&lt;200,"&lt;₹200",IF(OR(Amazon[[#This Row],[discounted_price]]=200,Amazon[[#This Row],[discounted_price]]&lt;=500),"₹200 - ₹500","&gt;₹500"))</f>
        <v>&gt;₹500</v>
      </c>
      <c r="J1044" s="7">
        <v>4000</v>
      </c>
      <c r="K1044" s="7">
        <f>(Amazon[[#This Row],[actual_price]]-Amazon[[#This Row],[discounted_price]])/Amazon[[#This Row],[actual_price]]*100</f>
        <v>47.774999999999999</v>
      </c>
      <c r="L1044" s="8">
        <v>0.48</v>
      </c>
      <c r="M10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44" s="8" t="str">
        <f>IF(Amazon[[#This Row],[discount_percentage]]&gt;=50%,"Yes", "NO")</f>
        <v>NO</v>
      </c>
      <c r="O1044" s="5">
        <v>4.2</v>
      </c>
      <c r="P1044" s="6">
        <v>11199</v>
      </c>
      <c r="Q1044" s="6">
        <f>AVERAGE(Amazon[[#This Row],[rating]]+Amazon[[#This Row],[rating_count]]/1000)</f>
        <v>15.399000000000001</v>
      </c>
      <c r="R1044" s="6">
        <f>Amazon[[#This Row],[actual_price]]*Amazon[[#This Row],[rating_count]]</f>
        <v>44796000</v>
      </c>
    </row>
    <row r="1045" spans="1:18">
      <c r="A1045" s="5" t="s">
        <v>2258</v>
      </c>
      <c r="B1045" s="5" t="s">
        <v>2259</v>
      </c>
      <c r="C1045" s="5" t="s">
        <v>2260</v>
      </c>
      <c r="D1045" s="5" t="s">
        <v>3148</v>
      </c>
      <c r="E1045" s="5" t="s">
        <v>3149</v>
      </c>
      <c r="F1045" s="5" t="s">
        <v>3150</v>
      </c>
      <c r="G1045" s="5" t="s">
        <v>3151</v>
      </c>
      <c r="H1045" s="7">
        <v>2339</v>
      </c>
      <c r="I1045" s="7" t="str">
        <f>IF(Amazon[[#This Row],[discounted_price]]&lt;200,"&lt;₹200",IF(OR(Amazon[[#This Row],[discounted_price]]=200,Amazon[[#This Row],[discounted_price]]&lt;=500),"₹200 - ₹500","&gt;₹500"))</f>
        <v>&gt;₹500</v>
      </c>
      <c r="J1045" s="7">
        <v>4000</v>
      </c>
      <c r="K1045" s="7">
        <f>(Amazon[[#This Row],[actual_price]]-Amazon[[#This Row],[discounted_price]])/Amazon[[#This Row],[actual_price]]*100</f>
        <v>41.524999999999999</v>
      </c>
      <c r="L1045" s="8">
        <v>0.42</v>
      </c>
      <c r="M10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45" s="8" t="str">
        <f>IF(Amazon[[#This Row],[discount_percentage]]&gt;=50%,"Yes", "NO")</f>
        <v>NO</v>
      </c>
      <c r="O1045" s="5">
        <v>3.8</v>
      </c>
      <c r="P1045" s="6">
        <v>1118</v>
      </c>
      <c r="Q1045" s="6">
        <f>AVERAGE(Amazon[[#This Row],[rating]]+Amazon[[#This Row],[rating_count]]/1000)</f>
        <v>4.9180000000000001</v>
      </c>
      <c r="R1045" s="6">
        <f>Amazon[[#This Row],[actual_price]]*Amazon[[#This Row],[rating_count]]</f>
        <v>4472000</v>
      </c>
    </row>
    <row r="1046" spans="1:18">
      <c r="A1046" s="5" t="s">
        <v>2261</v>
      </c>
      <c r="B1046" s="5" t="s">
        <v>2262</v>
      </c>
      <c r="C1046" s="5" t="s">
        <v>1959</v>
      </c>
      <c r="D1046" s="5" t="s">
        <v>3012</v>
      </c>
      <c r="E1046" s="5" t="s">
        <v>3107</v>
      </c>
      <c r="F1046" s="5" t="s">
        <v>3108</v>
      </c>
      <c r="G1046" s="5" t="s">
        <v>3110</v>
      </c>
      <c r="H1046" s="5">
        <v>784</v>
      </c>
      <c r="I1046" s="5" t="str">
        <f>IF(Amazon[[#This Row],[discounted_price]]&lt;200,"&lt;₹200",IF(OR(Amazon[[#This Row],[discounted_price]]=200,Amazon[[#This Row],[discounted_price]]&lt;=500),"₹200 - ₹500","&gt;₹500"))</f>
        <v>&gt;₹500</v>
      </c>
      <c r="J1046" s="7">
        <v>1599</v>
      </c>
      <c r="K1046" s="7">
        <f>(Amazon[[#This Row],[actual_price]]-Amazon[[#This Row],[discounted_price]])/Amazon[[#This Row],[actual_price]]*100</f>
        <v>50.969355847404628</v>
      </c>
      <c r="L1046" s="8">
        <v>0.51</v>
      </c>
      <c r="M10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46" s="8" t="str">
        <f>IF(Amazon[[#This Row],[discount_percentage]]&gt;=50%,"Yes", "NO")</f>
        <v>Yes</v>
      </c>
      <c r="O1046" s="5">
        <v>4.5</v>
      </c>
      <c r="P1046" s="6">
        <v>11</v>
      </c>
      <c r="Q1046" s="6">
        <f>AVERAGE(Amazon[[#This Row],[rating]]+Amazon[[#This Row],[rating_count]]/1000)</f>
        <v>4.5110000000000001</v>
      </c>
      <c r="R1046" s="6">
        <f>Amazon[[#This Row],[actual_price]]*Amazon[[#This Row],[rating_count]]</f>
        <v>17589</v>
      </c>
    </row>
    <row r="1047" spans="1:18">
      <c r="A1047" s="5" t="s">
        <v>2263</v>
      </c>
      <c r="B1047" s="5" t="s">
        <v>2264</v>
      </c>
      <c r="C1047" s="5" t="s">
        <v>2265</v>
      </c>
      <c r="D1047" s="5" t="s">
        <v>3012</v>
      </c>
      <c r="E1047" s="5" t="s">
        <v>3104</v>
      </c>
      <c r="F1047" s="5" t="s">
        <v>3111</v>
      </c>
      <c r="G1047" s="5" t="s">
        <v>3129</v>
      </c>
      <c r="H1047" s="7">
        <v>5499</v>
      </c>
      <c r="I1047" s="7" t="str">
        <f>IF(Amazon[[#This Row],[discounted_price]]&lt;200,"&lt;₹200",IF(OR(Amazon[[#This Row],[discounted_price]]=200,Amazon[[#This Row],[discounted_price]]&lt;=500),"₹200 - ₹500","&gt;₹500"))</f>
        <v>&gt;₹500</v>
      </c>
      <c r="J1047" s="7">
        <v>9999</v>
      </c>
      <c r="K1047" s="7">
        <f>(Amazon[[#This Row],[actual_price]]-Amazon[[#This Row],[discounted_price]])/Amazon[[#This Row],[actual_price]]*100</f>
        <v>45.004500450045001</v>
      </c>
      <c r="L1047" s="8">
        <v>0.45</v>
      </c>
      <c r="M10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47" s="8" t="str">
        <f>IF(Amazon[[#This Row],[discount_percentage]]&gt;=50%,"Yes", "NO")</f>
        <v>NO</v>
      </c>
      <c r="O1047" s="5">
        <v>3.8</v>
      </c>
      <c r="P1047" s="6">
        <v>4353</v>
      </c>
      <c r="Q1047" s="6">
        <f>AVERAGE(Amazon[[#This Row],[rating]]+Amazon[[#This Row],[rating_count]]/1000)</f>
        <v>8.1529999999999987</v>
      </c>
      <c r="R1047" s="6">
        <f>Amazon[[#This Row],[actual_price]]*Amazon[[#This Row],[rating_count]]</f>
        <v>43525647</v>
      </c>
    </row>
    <row r="1048" spans="1:18">
      <c r="A1048" s="5" t="s">
        <v>2266</v>
      </c>
      <c r="B1048" s="5" t="s">
        <v>2267</v>
      </c>
      <c r="C1048" s="5" t="s">
        <v>1959</v>
      </c>
      <c r="D1048" s="5" t="s">
        <v>3012</v>
      </c>
      <c r="E1048" s="5" t="s">
        <v>3107</v>
      </c>
      <c r="F1048" s="5" t="s">
        <v>3108</v>
      </c>
      <c r="G1048" s="5" t="s">
        <v>3110</v>
      </c>
      <c r="H1048" s="5">
        <v>899</v>
      </c>
      <c r="I1048" s="5" t="str">
        <f>IF(Amazon[[#This Row],[discounted_price]]&lt;200,"&lt;₹200",IF(OR(Amazon[[#This Row],[discounted_price]]=200,Amazon[[#This Row],[discounted_price]]&lt;=500),"₹200 - ₹500","&gt;₹500"))</f>
        <v>&gt;₹500</v>
      </c>
      <c r="J1048" s="7">
        <v>1990</v>
      </c>
      <c r="K1048" s="7">
        <f>(Amazon[[#This Row],[actual_price]]-Amazon[[#This Row],[discounted_price]])/Amazon[[#This Row],[actual_price]]*100</f>
        <v>54.824120603015082</v>
      </c>
      <c r="L1048" s="8">
        <v>0.55000000000000004</v>
      </c>
      <c r="M10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48" s="8" t="str">
        <f>IF(Amazon[[#This Row],[discount_percentage]]&gt;=50%,"Yes", "NO")</f>
        <v>Yes</v>
      </c>
      <c r="O1048" s="5">
        <v>4.0999999999999996</v>
      </c>
      <c r="P1048" s="6">
        <v>185</v>
      </c>
      <c r="Q1048" s="6">
        <f>AVERAGE(Amazon[[#This Row],[rating]]+Amazon[[#This Row],[rating_count]]/1000)</f>
        <v>4.2849999999999993</v>
      </c>
      <c r="R1048" s="6">
        <f>Amazon[[#This Row],[actual_price]]*Amazon[[#This Row],[rating_count]]</f>
        <v>368150</v>
      </c>
    </row>
    <row r="1049" spans="1:18">
      <c r="A1049" s="5" t="s">
        <v>2268</v>
      </c>
      <c r="B1049" s="5" t="s">
        <v>2269</v>
      </c>
      <c r="C1049" s="5" t="s">
        <v>1988</v>
      </c>
      <c r="D1049" s="5" t="s">
        <v>3012</v>
      </c>
      <c r="E1049" s="5" t="s">
        <v>3104</v>
      </c>
      <c r="F1049" s="5" t="s">
        <v>3105</v>
      </c>
      <c r="G1049" s="5" t="s">
        <v>3118</v>
      </c>
      <c r="H1049" s="7">
        <v>1695</v>
      </c>
      <c r="I1049" s="7" t="str">
        <f>IF(Amazon[[#This Row],[discounted_price]]&lt;200,"&lt;₹200",IF(OR(Amazon[[#This Row],[discounted_price]]=200,Amazon[[#This Row],[discounted_price]]&lt;=500),"₹200 - ₹500","&gt;₹500"))</f>
        <v>&gt;₹500</v>
      </c>
      <c r="J1049" s="7">
        <v>1695</v>
      </c>
      <c r="K1049" s="7">
        <f>(Amazon[[#This Row],[actual_price]]-Amazon[[#This Row],[discounted_price]])/Amazon[[#This Row],[actual_price]]*100</f>
        <v>0</v>
      </c>
      <c r="L1049" s="8">
        <v>0</v>
      </c>
      <c r="M10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049" s="8" t="str">
        <f>IF(Amazon[[#This Row],[discount_percentage]]&gt;=50%,"Yes", "NO")</f>
        <v>NO</v>
      </c>
      <c r="O1049" s="5">
        <v>4.2</v>
      </c>
      <c r="P1049" s="6">
        <v>14290</v>
      </c>
      <c r="Q1049" s="6">
        <f>AVERAGE(Amazon[[#This Row],[rating]]+Amazon[[#This Row],[rating_count]]/1000)</f>
        <v>18.489999999999998</v>
      </c>
      <c r="R1049" s="6">
        <f>Amazon[[#This Row],[actual_price]]*Amazon[[#This Row],[rating_count]]</f>
        <v>24221550</v>
      </c>
    </row>
    <row r="1050" spans="1:18">
      <c r="A1050" s="5" t="s">
        <v>2270</v>
      </c>
      <c r="B1050" s="5" t="s">
        <v>2271</v>
      </c>
      <c r="C1050" s="5" t="s">
        <v>1991</v>
      </c>
      <c r="D1050" s="5" t="s">
        <v>3012</v>
      </c>
      <c r="E1050" s="5" t="s">
        <v>3104</v>
      </c>
      <c r="F1050" s="5" t="s">
        <v>3111</v>
      </c>
      <c r="G1050" s="5" t="s">
        <v>3112</v>
      </c>
      <c r="H1050" s="5">
        <v>499</v>
      </c>
      <c r="I1050" s="5" t="str">
        <f>IF(Amazon[[#This Row],[discounted_price]]&lt;200,"&lt;₹200",IF(OR(Amazon[[#This Row],[discounted_price]]=200,Amazon[[#This Row],[discounted_price]]&lt;=500),"₹200 - ₹500","&gt;₹500"))</f>
        <v>₹200 - ₹500</v>
      </c>
      <c r="J1050" s="5">
        <v>940</v>
      </c>
      <c r="K1050" s="7">
        <f>(Amazon[[#This Row],[actual_price]]-Amazon[[#This Row],[discounted_price]])/Amazon[[#This Row],[actual_price]]*100</f>
        <v>46.914893617021278</v>
      </c>
      <c r="L1050" s="8">
        <v>0.47</v>
      </c>
      <c r="M10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50" s="8" t="str">
        <f>IF(Amazon[[#This Row],[discount_percentage]]&gt;=50%,"Yes", "NO")</f>
        <v>NO</v>
      </c>
      <c r="O1050" s="5">
        <v>4.0999999999999996</v>
      </c>
      <c r="P1050" s="6">
        <v>3036</v>
      </c>
      <c r="Q1050" s="6">
        <f>AVERAGE(Amazon[[#This Row],[rating]]+Amazon[[#This Row],[rating_count]]/1000)</f>
        <v>7.1359999999999992</v>
      </c>
      <c r="R1050" s="6">
        <f>Amazon[[#This Row],[actual_price]]*Amazon[[#This Row],[rating_count]]</f>
        <v>2853840</v>
      </c>
    </row>
    <row r="1051" spans="1:18">
      <c r="A1051" s="5" t="s">
        <v>2272</v>
      </c>
      <c r="B1051" s="5" t="s">
        <v>2273</v>
      </c>
      <c r="C1051" s="5" t="s">
        <v>1997</v>
      </c>
      <c r="D1051" s="5" t="s">
        <v>3012</v>
      </c>
      <c r="E1051" s="5" t="s">
        <v>3107</v>
      </c>
      <c r="F1051" s="5" t="s">
        <v>3120</v>
      </c>
      <c r="G1051" s="5" t="s">
        <v>3121</v>
      </c>
      <c r="H1051" s="7">
        <v>2699</v>
      </c>
      <c r="I1051" s="7" t="str">
        <f>IF(Amazon[[#This Row],[discounted_price]]&lt;200,"&lt;₹200",IF(OR(Amazon[[#This Row],[discounted_price]]=200,Amazon[[#This Row],[discounted_price]]&lt;=500),"₹200 - ₹500","&gt;₹500"))</f>
        <v>&gt;₹500</v>
      </c>
      <c r="J1051" s="7">
        <v>4700</v>
      </c>
      <c r="K1051" s="7">
        <f>(Amazon[[#This Row],[actual_price]]-Amazon[[#This Row],[discounted_price]])/Amazon[[#This Row],[actual_price]]*100</f>
        <v>42.574468085106382</v>
      </c>
      <c r="L1051" s="8">
        <v>0.43</v>
      </c>
      <c r="M10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51" s="8" t="str">
        <f>IF(Amazon[[#This Row],[discount_percentage]]&gt;=50%,"Yes", "NO")</f>
        <v>NO</v>
      </c>
      <c r="O1051" s="5">
        <v>4.2</v>
      </c>
      <c r="P1051" s="6">
        <v>1296</v>
      </c>
      <c r="Q1051" s="6">
        <f>AVERAGE(Amazon[[#This Row],[rating]]+Amazon[[#This Row],[rating_count]]/1000)</f>
        <v>5.4960000000000004</v>
      </c>
      <c r="R1051" s="6">
        <f>Amazon[[#This Row],[actual_price]]*Amazon[[#This Row],[rating_count]]</f>
        <v>6091200</v>
      </c>
    </row>
    <row r="1052" spans="1:18">
      <c r="A1052" s="5" t="s">
        <v>2274</v>
      </c>
      <c r="B1052" s="5" t="s">
        <v>2275</v>
      </c>
      <c r="C1052" s="5" t="s">
        <v>1997</v>
      </c>
      <c r="D1052" s="5" t="s">
        <v>3012</v>
      </c>
      <c r="E1052" s="5" t="s">
        <v>3107</v>
      </c>
      <c r="F1052" s="5" t="s">
        <v>3120</v>
      </c>
      <c r="G1052" s="5" t="s">
        <v>3121</v>
      </c>
      <c r="H1052" s="7">
        <v>1448</v>
      </c>
      <c r="I1052" s="7" t="str">
        <f>IF(Amazon[[#This Row],[discounted_price]]&lt;200,"&lt;₹200",IF(OR(Amazon[[#This Row],[discounted_price]]=200,Amazon[[#This Row],[discounted_price]]&lt;=500),"₹200 - ₹500","&gt;₹500"))</f>
        <v>&gt;₹500</v>
      </c>
      <c r="J1052" s="7">
        <v>2999</v>
      </c>
      <c r="K1052" s="7">
        <f>(Amazon[[#This Row],[actual_price]]-Amazon[[#This Row],[discounted_price]])/Amazon[[#This Row],[actual_price]]*100</f>
        <v>51.717239079693236</v>
      </c>
      <c r="L1052" s="8">
        <v>0.52</v>
      </c>
      <c r="M10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52" s="8" t="str">
        <f>IF(Amazon[[#This Row],[discount_percentage]]&gt;=50%,"Yes", "NO")</f>
        <v>Yes</v>
      </c>
      <c r="O1052" s="5">
        <v>4.5</v>
      </c>
      <c r="P1052" s="6">
        <v>19</v>
      </c>
      <c r="Q1052" s="6">
        <f>AVERAGE(Amazon[[#This Row],[rating]]+Amazon[[#This Row],[rating_count]]/1000)</f>
        <v>4.5190000000000001</v>
      </c>
      <c r="R1052" s="6">
        <f>Amazon[[#This Row],[actual_price]]*Amazon[[#This Row],[rating_count]]</f>
        <v>56981</v>
      </c>
    </row>
    <row r="1053" spans="1:18">
      <c r="A1053" s="5" t="s">
        <v>2276</v>
      </c>
      <c r="B1053" s="5" t="s">
        <v>2277</v>
      </c>
      <c r="C1053" s="5" t="s">
        <v>2121</v>
      </c>
      <c r="D1053" s="5" t="s">
        <v>3012</v>
      </c>
      <c r="E1053" s="5" t="s">
        <v>3104</v>
      </c>
      <c r="F1053" s="5" t="s">
        <v>3105</v>
      </c>
      <c r="G1053" s="5" t="s">
        <v>3133</v>
      </c>
      <c r="H1053" s="5">
        <v>79</v>
      </c>
      <c r="I1053" s="5" t="str">
        <f>IF(Amazon[[#This Row],[discounted_price]]&lt;200,"&lt;₹200",IF(OR(Amazon[[#This Row],[discounted_price]]=200,Amazon[[#This Row],[discounted_price]]&lt;=500),"₹200 - ₹500","&gt;₹500"))</f>
        <v>&lt;₹200</v>
      </c>
      <c r="J1053" s="5">
        <v>79</v>
      </c>
      <c r="K1053" s="7">
        <f>(Amazon[[#This Row],[actual_price]]-Amazon[[#This Row],[discounted_price]])/Amazon[[#This Row],[actual_price]]*100</f>
        <v>0</v>
      </c>
      <c r="L1053" s="8">
        <v>0</v>
      </c>
      <c r="M10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053" s="8" t="str">
        <f>IF(Amazon[[#This Row],[discount_percentage]]&gt;=50%,"Yes", "NO")</f>
        <v>NO</v>
      </c>
      <c r="O1053" s="5">
        <v>4</v>
      </c>
      <c r="P1053" s="6">
        <v>97</v>
      </c>
      <c r="Q1053" s="6">
        <f>AVERAGE(Amazon[[#This Row],[rating]]+Amazon[[#This Row],[rating_count]]/1000)</f>
        <v>4.0970000000000004</v>
      </c>
      <c r="R1053" s="6">
        <f>Amazon[[#This Row],[actual_price]]*Amazon[[#This Row],[rating_count]]</f>
        <v>7663</v>
      </c>
    </row>
    <row r="1054" spans="1:18">
      <c r="A1054" s="5" t="s">
        <v>2278</v>
      </c>
      <c r="B1054" s="5" t="s">
        <v>2279</v>
      </c>
      <c r="C1054" s="5" t="s">
        <v>2010</v>
      </c>
      <c r="D1054" s="5" t="s">
        <v>3012</v>
      </c>
      <c r="E1054" s="5" t="s">
        <v>3107</v>
      </c>
      <c r="F1054" s="5" t="s">
        <v>3120</v>
      </c>
      <c r="G1054" s="5" t="s">
        <v>3122</v>
      </c>
      <c r="H1054" s="7">
        <v>6990</v>
      </c>
      <c r="I1054" s="7" t="str">
        <f>IF(Amazon[[#This Row],[discounted_price]]&lt;200,"&lt;₹200",IF(OR(Amazon[[#This Row],[discounted_price]]=200,Amazon[[#This Row],[discounted_price]]&lt;=500),"₹200 - ₹500","&gt;₹500"))</f>
        <v>&gt;₹500</v>
      </c>
      <c r="J1054" s="7">
        <v>14290</v>
      </c>
      <c r="K1054" s="7">
        <f>(Amazon[[#This Row],[actual_price]]-Amazon[[#This Row],[discounted_price]])/Amazon[[#This Row],[actual_price]]*100</f>
        <v>51.084674597620719</v>
      </c>
      <c r="L1054" s="8">
        <v>0.51</v>
      </c>
      <c r="M10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54" s="8" t="str">
        <f>IF(Amazon[[#This Row],[discount_percentage]]&gt;=50%,"Yes", "NO")</f>
        <v>Yes</v>
      </c>
      <c r="O1054" s="5">
        <v>4.4000000000000004</v>
      </c>
      <c r="P1054" s="6">
        <v>1771</v>
      </c>
      <c r="Q1054" s="6">
        <f>AVERAGE(Amazon[[#This Row],[rating]]+Amazon[[#This Row],[rating_count]]/1000)</f>
        <v>6.1710000000000003</v>
      </c>
      <c r="R1054" s="6">
        <f>Amazon[[#This Row],[actual_price]]*Amazon[[#This Row],[rating_count]]</f>
        <v>25307590</v>
      </c>
    </row>
    <row r="1055" spans="1:18">
      <c r="A1055" s="5" t="s">
        <v>2280</v>
      </c>
      <c r="B1055" s="5" t="s">
        <v>2281</v>
      </c>
      <c r="C1055" s="5" t="s">
        <v>1979</v>
      </c>
      <c r="D1055" s="5" t="s">
        <v>3012</v>
      </c>
      <c r="E1055" s="5" t="s">
        <v>3104</v>
      </c>
      <c r="F1055" s="5" t="s">
        <v>3105</v>
      </c>
      <c r="G1055" s="5" t="s">
        <v>3117</v>
      </c>
      <c r="H1055" s="7">
        <v>2698</v>
      </c>
      <c r="I1055" s="7" t="str">
        <f>IF(Amazon[[#This Row],[discounted_price]]&lt;200,"&lt;₹200",IF(OR(Amazon[[#This Row],[discounted_price]]=200,Amazon[[#This Row],[discounted_price]]&lt;=500),"₹200 - ₹500","&gt;₹500"))</f>
        <v>&gt;₹500</v>
      </c>
      <c r="J1055" s="7">
        <v>3945</v>
      </c>
      <c r="K1055" s="7">
        <f>(Amazon[[#This Row],[actual_price]]-Amazon[[#This Row],[discounted_price]])/Amazon[[#This Row],[actual_price]]*100</f>
        <v>31.609632446134345</v>
      </c>
      <c r="L1055" s="8">
        <v>0.32</v>
      </c>
      <c r="M10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55" s="8" t="str">
        <f>IF(Amazon[[#This Row],[discount_percentage]]&gt;=50%,"Yes", "NO")</f>
        <v>NO</v>
      </c>
      <c r="O1055" s="5">
        <v>4</v>
      </c>
      <c r="P1055" s="6">
        <v>15034</v>
      </c>
      <c r="Q1055" s="6">
        <f>AVERAGE(Amazon[[#This Row],[rating]]+Amazon[[#This Row],[rating_count]]/1000)</f>
        <v>19.033999999999999</v>
      </c>
      <c r="R1055" s="6">
        <f>Amazon[[#This Row],[actual_price]]*Amazon[[#This Row],[rating_count]]</f>
        <v>59309130</v>
      </c>
    </row>
    <row r="1056" spans="1:18">
      <c r="A1056" s="5" t="s">
        <v>2282</v>
      </c>
      <c r="B1056" s="5" t="s">
        <v>2283</v>
      </c>
      <c r="C1056" s="5" t="s">
        <v>2265</v>
      </c>
      <c r="D1056" s="5" t="s">
        <v>3012</v>
      </c>
      <c r="E1056" s="5" t="s">
        <v>3104</v>
      </c>
      <c r="F1056" s="5" t="s">
        <v>3111</v>
      </c>
      <c r="G1056" s="5" t="s">
        <v>3129</v>
      </c>
      <c r="H1056" s="7">
        <v>3199</v>
      </c>
      <c r="I1056" s="7" t="str">
        <f>IF(Amazon[[#This Row],[discounted_price]]&lt;200,"&lt;₹200",IF(OR(Amazon[[#This Row],[discounted_price]]=200,Amazon[[#This Row],[discounted_price]]&lt;=500),"₹200 - ₹500","&gt;₹500"))</f>
        <v>&gt;₹500</v>
      </c>
      <c r="J1056" s="7">
        <v>5999</v>
      </c>
      <c r="K1056" s="7">
        <f>(Amazon[[#This Row],[actual_price]]-Amazon[[#This Row],[discounted_price]])/Amazon[[#This Row],[actual_price]]*100</f>
        <v>46.674445740956827</v>
      </c>
      <c r="L1056" s="8">
        <v>0.47</v>
      </c>
      <c r="M10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56" s="8" t="str">
        <f>IF(Amazon[[#This Row],[discount_percentage]]&gt;=50%,"Yes", "NO")</f>
        <v>NO</v>
      </c>
      <c r="O1056" s="5">
        <v>4</v>
      </c>
      <c r="P1056" s="6">
        <v>3242</v>
      </c>
      <c r="Q1056" s="6">
        <f>AVERAGE(Amazon[[#This Row],[rating]]+Amazon[[#This Row],[rating_count]]/1000)</f>
        <v>7.242</v>
      </c>
      <c r="R1056" s="6">
        <f>Amazon[[#This Row],[actual_price]]*Amazon[[#This Row],[rating_count]]</f>
        <v>19448758</v>
      </c>
    </row>
    <row r="1057" spans="1:18">
      <c r="A1057" s="5" t="s">
        <v>2284</v>
      </c>
      <c r="B1057" s="5" t="s">
        <v>2285</v>
      </c>
      <c r="C1057" s="5" t="s">
        <v>2007</v>
      </c>
      <c r="D1057" s="5" t="s">
        <v>3012</v>
      </c>
      <c r="E1057" s="5" t="s">
        <v>3104</v>
      </c>
      <c r="F1057" s="5" t="s">
        <v>3105</v>
      </c>
      <c r="G1057" s="5" t="s">
        <v>3106</v>
      </c>
      <c r="H1057" s="7">
        <v>1199</v>
      </c>
      <c r="I1057" s="7" t="str">
        <f>IF(Amazon[[#This Row],[discounted_price]]&lt;200,"&lt;₹200",IF(OR(Amazon[[#This Row],[discounted_price]]=200,Amazon[[#This Row],[discounted_price]]&lt;=500),"₹200 - ₹500","&gt;₹500"))</f>
        <v>&gt;₹500</v>
      </c>
      <c r="J1057" s="7">
        <v>1950</v>
      </c>
      <c r="K1057" s="7">
        <f>(Amazon[[#This Row],[actual_price]]-Amazon[[#This Row],[discounted_price]])/Amazon[[#This Row],[actual_price]]*100</f>
        <v>38.512820512820511</v>
      </c>
      <c r="L1057" s="8">
        <v>0.39</v>
      </c>
      <c r="M10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57" s="8" t="str">
        <f>IF(Amazon[[#This Row],[discount_percentage]]&gt;=50%,"Yes", "NO")</f>
        <v>NO</v>
      </c>
      <c r="O1057" s="5">
        <v>3.9</v>
      </c>
      <c r="P1057" s="6">
        <v>2832</v>
      </c>
      <c r="Q1057" s="6">
        <f>AVERAGE(Amazon[[#This Row],[rating]]+Amazon[[#This Row],[rating_count]]/1000)</f>
        <v>6.7319999999999993</v>
      </c>
      <c r="R1057" s="6">
        <f>Amazon[[#This Row],[actual_price]]*Amazon[[#This Row],[rating_count]]</f>
        <v>5522400</v>
      </c>
    </row>
    <row r="1058" spans="1:18">
      <c r="A1058" s="5" t="s">
        <v>2286</v>
      </c>
      <c r="B1058" s="5" t="s">
        <v>2287</v>
      </c>
      <c r="C1058" s="5" t="s">
        <v>2101</v>
      </c>
      <c r="D1058" s="5" t="s">
        <v>3012</v>
      </c>
      <c r="E1058" s="5" t="s">
        <v>3104</v>
      </c>
      <c r="F1058" s="5" t="s">
        <v>3105</v>
      </c>
      <c r="G1058" s="5" t="s">
        <v>3132</v>
      </c>
      <c r="H1058" s="7">
        <v>1414</v>
      </c>
      <c r="I1058" s="7" t="str">
        <f>IF(Amazon[[#This Row],[discounted_price]]&lt;200,"&lt;₹200",IF(OR(Amazon[[#This Row],[discounted_price]]=200,Amazon[[#This Row],[discounted_price]]&lt;=500),"₹200 - ₹500","&gt;₹500"))</f>
        <v>&gt;₹500</v>
      </c>
      <c r="J1058" s="7">
        <v>2799</v>
      </c>
      <c r="K1058" s="7">
        <f>(Amazon[[#This Row],[actual_price]]-Amazon[[#This Row],[discounted_price]])/Amazon[[#This Row],[actual_price]]*100</f>
        <v>49.481957842086459</v>
      </c>
      <c r="L1058" s="8">
        <v>0.49</v>
      </c>
      <c r="M10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58" s="8" t="str">
        <f>IF(Amazon[[#This Row],[discount_percentage]]&gt;=50%,"Yes", "NO")</f>
        <v>NO</v>
      </c>
      <c r="O1058" s="5">
        <v>4</v>
      </c>
      <c r="P1058" s="6">
        <v>1498</v>
      </c>
      <c r="Q1058" s="6">
        <f>AVERAGE(Amazon[[#This Row],[rating]]+Amazon[[#This Row],[rating_count]]/1000)</f>
        <v>5.4980000000000002</v>
      </c>
      <c r="R1058" s="6">
        <f>Amazon[[#This Row],[actual_price]]*Amazon[[#This Row],[rating_count]]</f>
        <v>4192902</v>
      </c>
    </row>
    <row r="1059" spans="1:18">
      <c r="A1059" s="5" t="s">
        <v>2288</v>
      </c>
      <c r="B1059" s="5" t="s">
        <v>2289</v>
      </c>
      <c r="C1059" s="5" t="s">
        <v>1953</v>
      </c>
      <c r="D1059" s="5" t="s">
        <v>3012</v>
      </c>
      <c r="E1059" s="5" t="s">
        <v>3104</v>
      </c>
      <c r="F1059" s="5" t="s">
        <v>3105</v>
      </c>
      <c r="G1059" s="5" t="s">
        <v>3106</v>
      </c>
      <c r="H1059" s="5">
        <v>999</v>
      </c>
      <c r="I1059" s="5" t="str">
        <f>IF(Amazon[[#This Row],[discounted_price]]&lt;200,"&lt;₹200",IF(OR(Amazon[[#This Row],[discounted_price]]=200,Amazon[[#This Row],[discounted_price]]&lt;=500),"₹200 - ₹500","&gt;₹500"))</f>
        <v>&gt;₹500</v>
      </c>
      <c r="J1059" s="7">
        <v>1950</v>
      </c>
      <c r="K1059" s="7">
        <f>(Amazon[[#This Row],[actual_price]]-Amazon[[#This Row],[discounted_price]])/Amazon[[#This Row],[actual_price]]*100</f>
        <v>48.769230769230774</v>
      </c>
      <c r="L1059" s="8">
        <v>0.49</v>
      </c>
      <c r="M10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59" s="8" t="str">
        <f>IF(Amazon[[#This Row],[discount_percentage]]&gt;=50%,"Yes", "NO")</f>
        <v>NO</v>
      </c>
      <c r="O1059" s="5">
        <v>3.8</v>
      </c>
      <c r="P1059" s="6">
        <v>305</v>
      </c>
      <c r="Q1059" s="6">
        <f>AVERAGE(Amazon[[#This Row],[rating]]+Amazon[[#This Row],[rating_count]]/1000)</f>
        <v>4.1049999999999995</v>
      </c>
      <c r="R1059" s="6">
        <f>Amazon[[#This Row],[actual_price]]*Amazon[[#This Row],[rating_count]]</f>
        <v>594750</v>
      </c>
    </row>
    <row r="1060" spans="1:18">
      <c r="A1060" s="5" t="s">
        <v>2290</v>
      </c>
      <c r="B1060" s="5" t="s">
        <v>2291</v>
      </c>
      <c r="C1060" s="5" t="s">
        <v>2131</v>
      </c>
      <c r="D1060" s="5" t="s">
        <v>3012</v>
      </c>
      <c r="E1060" s="5" t="s">
        <v>3104</v>
      </c>
      <c r="F1060" s="5" t="s">
        <v>3111</v>
      </c>
      <c r="G1060" s="5" t="s">
        <v>3129</v>
      </c>
      <c r="H1060" s="7">
        <v>5999</v>
      </c>
      <c r="I1060" s="7" t="str">
        <f>IF(Amazon[[#This Row],[discounted_price]]&lt;200,"&lt;₹200",IF(OR(Amazon[[#This Row],[discounted_price]]=200,Amazon[[#This Row],[discounted_price]]&lt;=500),"₹200 - ₹500","&gt;₹500"))</f>
        <v>&gt;₹500</v>
      </c>
      <c r="J1060" s="7">
        <v>9999</v>
      </c>
      <c r="K1060" s="7">
        <f>(Amazon[[#This Row],[actual_price]]-Amazon[[#This Row],[discounted_price]])/Amazon[[#This Row],[actual_price]]*100</f>
        <v>40.004000400039999</v>
      </c>
      <c r="L1060" s="8">
        <v>0.4</v>
      </c>
      <c r="M10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60" s="8" t="str">
        <f>IF(Amazon[[#This Row],[discount_percentage]]&gt;=50%,"Yes", "NO")</f>
        <v>NO</v>
      </c>
      <c r="O1060" s="5">
        <v>4.2</v>
      </c>
      <c r="P1060" s="6">
        <v>1191</v>
      </c>
      <c r="Q1060" s="6">
        <f>AVERAGE(Amazon[[#This Row],[rating]]+Amazon[[#This Row],[rating_count]]/1000)</f>
        <v>5.391</v>
      </c>
      <c r="R1060" s="6">
        <f>Amazon[[#This Row],[actual_price]]*Amazon[[#This Row],[rating_count]]</f>
        <v>11908809</v>
      </c>
    </row>
    <row r="1061" spans="1:18">
      <c r="A1061" s="5" t="s">
        <v>2292</v>
      </c>
      <c r="B1061" s="5" t="s">
        <v>2293</v>
      </c>
      <c r="C1061" s="5" t="s">
        <v>2294</v>
      </c>
      <c r="D1061" s="5" t="s">
        <v>3012</v>
      </c>
      <c r="E1061" s="5" t="s">
        <v>3107</v>
      </c>
      <c r="F1061" s="5" t="s">
        <v>3152</v>
      </c>
      <c r="G1061" s="5" t="s">
        <v>3153</v>
      </c>
      <c r="H1061" s="7">
        <v>9970</v>
      </c>
      <c r="I1061" s="7" t="str">
        <f>IF(Amazon[[#This Row],[discounted_price]]&lt;200,"&lt;₹200",IF(OR(Amazon[[#This Row],[discounted_price]]=200,Amazon[[#This Row],[discounted_price]]&lt;=500),"₹200 - ₹500","&gt;₹500"))</f>
        <v>&gt;₹500</v>
      </c>
      <c r="J1061" s="7">
        <v>12999</v>
      </c>
      <c r="K1061" s="7">
        <f>(Amazon[[#This Row],[actual_price]]-Amazon[[#This Row],[discounted_price]])/Amazon[[#This Row],[actual_price]]*100</f>
        <v>23.301792445572737</v>
      </c>
      <c r="L1061" s="8">
        <v>0.23</v>
      </c>
      <c r="M10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61" s="8" t="str">
        <f>IF(Amazon[[#This Row],[discount_percentage]]&gt;=50%,"Yes", "NO")</f>
        <v>NO</v>
      </c>
      <c r="O1061" s="5">
        <v>4.3</v>
      </c>
      <c r="P1061" s="6">
        <v>4049</v>
      </c>
      <c r="Q1061" s="6">
        <f>AVERAGE(Amazon[[#This Row],[rating]]+Amazon[[#This Row],[rating_count]]/1000)</f>
        <v>8.3490000000000002</v>
      </c>
      <c r="R1061" s="6">
        <f>Amazon[[#This Row],[actual_price]]*Amazon[[#This Row],[rating_count]]</f>
        <v>52632951</v>
      </c>
    </row>
    <row r="1062" spans="1:18">
      <c r="A1062" s="5" t="s">
        <v>2295</v>
      </c>
      <c r="B1062" s="5" t="s">
        <v>2296</v>
      </c>
      <c r="C1062" s="5" t="s">
        <v>2297</v>
      </c>
      <c r="D1062" s="5" t="s">
        <v>3012</v>
      </c>
      <c r="E1062" s="5" t="s">
        <v>3104</v>
      </c>
      <c r="F1062" s="5" t="s">
        <v>3144</v>
      </c>
      <c r="G1062" s="5" t="s">
        <v>3154</v>
      </c>
      <c r="H1062" s="5">
        <v>698</v>
      </c>
      <c r="I1062" s="5" t="str">
        <f>IF(Amazon[[#This Row],[discounted_price]]&lt;200,"&lt;₹200",IF(OR(Amazon[[#This Row],[discounted_price]]=200,Amazon[[#This Row],[discounted_price]]&lt;=500),"₹200 - ₹500","&gt;₹500"))</f>
        <v>&gt;₹500</v>
      </c>
      <c r="J1062" s="5">
        <v>699</v>
      </c>
      <c r="K1062" s="7">
        <f>(Amazon[[#This Row],[actual_price]]-Amazon[[#This Row],[discounted_price]])/Amazon[[#This Row],[actual_price]]*100</f>
        <v>0.14306151645207438</v>
      </c>
      <c r="L1062" s="8">
        <v>0</v>
      </c>
      <c r="M10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062" s="8" t="str">
        <f>IF(Amazon[[#This Row],[discount_percentage]]&gt;=50%,"Yes", "NO")</f>
        <v>NO</v>
      </c>
      <c r="O1062" s="5">
        <v>4.2</v>
      </c>
      <c r="P1062" s="6">
        <v>3160</v>
      </c>
      <c r="Q1062" s="6">
        <f>AVERAGE(Amazon[[#This Row],[rating]]+Amazon[[#This Row],[rating_count]]/1000)</f>
        <v>7.36</v>
      </c>
      <c r="R1062" s="6">
        <f>Amazon[[#This Row],[actual_price]]*Amazon[[#This Row],[rating_count]]</f>
        <v>2208840</v>
      </c>
    </row>
    <row r="1063" spans="1:18">
      <c r="A1063" s="5" t="s">
        <v>2298</v>
      </c>
      <c r="B1063" s="5" t="s">
        <v>2299</v>
      </c>
      <c r="C1063" s="5" t="s">
        <v>2124</v>
      </c>
      <c r="D1063" s="5" t="s">
        <v>3012</v>
      </c>
      <c r="E1063" s="5" t="s">
        <v>3107</v>
      </c>
      <c r="F1063" s="5" t="s">
        <v>3134</v>
      </c>
      <c r="G1063" s="5" t="s">
        <v>3135</v>
      </c>
      <c r="H1063" s="7">
        <v>2199</v>
      </c>
      <c r="I1063" s="7" t="str">
        <f>IF(Amazon[[#This Row],[discounted_price]]&lt;200,"&lt;₹200",IF(OR(Amazon[[#This Row],[discounted_price]]=200,Amazon[[#This Row],[discounted_price]]&lt;=500),"₹200 - ₹500","&gt;₹500"))</f>
        <v>&gt;₹500</v>
      </c>
      <c r="J1063" s="7">
        <v>3190</v>
      </c>
      <c r="K1063" s="7">
        <f>(Amazon[[#This Row],[actual_price]]-Amazon[[#This Row],[discounted_price]])/Amazon[[#This Row],[actual_price]]*100</f>
        <v>31.065830721003135</v>
      </c>
      <c r="L1063" s="8">
        <v>0.31</v>
      </c>
      <c r="M10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63" s="8" t="str">
        <f>IF(Amazon[[#This Row],[discount_percentage]]&gt;=50%,"Yes", "NO")</f>
        <v>NO</v>
      </c>
      <c r="O1063" s="5">
        <v>4.3</v>
      </c>
      <c r="P1063" s="6">
        <v>9650</v>
      </c>
      <c r="Q1063" s="6">
        <f>AVERAGE(Amazon[[#This Row],[rating]]+Amazon[[#This Row],[rating_count]]/1000)</f>
        <v>13.95</v>
      </c>
      <c r="R1063" s="6">
        <f>Amazon[[#This Row],[actual_price]]*Amazon[[#This Row],[rating_count]]</f>
        <v>30783500</v>
      </c>
    </row>
    <row r="1064" spans="1:18">
      <c r="A1064" s="5" t="s">
        <v>2300</v>
      </c>
      <c r="B1064" s="5" t="s">
        <v>2301</v>
      </c>
      <c r="C1064" s="5" t="s">
        <v>2302</v>
      </c>
      <c r="D1064" s="5" t="s">
        <v>3012</v>
      </c>
      <c r="E1064" s="5" t="s">
        <v>3125</v>
      </c>
      <c r="F1064" s="5" t="s">
        <v>3126</v>
      </c>
      <c r="G1064" s="5" t="s">
        <v>3155</v>
      </c>
      <c r="H1064" s="5">
        <v>320</v>
      </c>
      <c r="I1064" s="5" t="str">
        <f>IF(Amazon[[#This Row],[discounted_price]]&lt;200,"&lt;₹200",IF(OR(Amazon[[#This Row],[discounted_price]]=200,Amazon[[#This Row],[discounted_price]]&lt;=500),"₹200 - ₹500","&gt;₹500"))</f>
        <v>₹200 - ₹500</v>
      </c>
      <c r="J1064" s="5">
        <v>799</v>
      </c>
      <c r="K1064" s="7">
        <f>(Amazon[[#This Row],[actual_price]]-Amazon[[#This Row],[discounted_price]])/Amazon[[#This Row],[actual_price]]*100</f>
        <v>59.949937421777221</v>
      </c>
      <c r="L1064" s="8">
        <v>0.6</v>
      </c>
      <c r="M10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64" s="8" t="str">
        <f>IF(Amazon[[#This Row],[discount_percentage]]&gt;=50%,"Yes", "NO")</f>
        <v>Yes</v>
      </c>
      <c r="O1064" s="5">
        <v>4.2</v>
      </c>
      <c r="P1064" s="6">
        <v>3846</v>
      </c>
      <c r="Q1064" s="6">
        <f>AVERAGE(Amazon[[#This Row],[rating]]+Amazon[[#This Row],[rating_count]]/1000)</f>
        <v>8.0459999999999994</v>
      </c>
      <c r="R1064" s="6">
        <f>Amazon[[#This Row],[actual_price]]*Amazon[[#This Row],[rating_count]]</f>
        <v>3072954</v>
      </c>
    </row>
    <row r="1065" spans="1:18">
      <c r="A1065" s="5" t="s">
        <v>2303</v>
      </c>
      <c r="B1065" s="5" t="s">
        <v>2304</v>
      </c>
      <c r="C1065" s="5" t="s">
        <v>1962</v>
      </c>
      <c r="D1065" s="5" t="s">
        <v>3012</v>
      </c>
      <c r="E1065" s="5" t="s">
        <v>3104</v>
      </c>
      <c r="F1065" s="5" t="s">
        <v>3111</v>
      </c>
      <c r="G1065" s="5" t="s">
        <v>3112</v>
      </c>
      <c r="H1065" s="5">
        <v>298</v>
      </c>
      <c r="I1065" s="5" t="str">
        <f>IF(Amazon[[#This Row],[discounted_price]]&lt;200,"&lt;₹200",IF(OR(Amazon[[#This Row],[discounted_price]]=200,Amazon[[#This Row],[discounted_price]]&lt;=500),"₹200 - ₹500","&gt;₹500"))</f>
        <v>₹200 - ₹500</v>
      </c>
      <c r="J1065" s="5">
        <v>499</v>
      </c>
      <c r="K1065" s="7">
        <f>(Amazon[[#This Row],[actual_price]]-Amazon[[#This Row],[discounted_price]])/Amazon[[#This Row],[actual_price]]*100</f>
        <v>40.280561122244492</v>
      </c>
      <c r="L1065" s="8">
        <v>0.4</v>
      </c>
      <c r="M10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65" s="8" t="str">
        <f>IF(Amazon[[#This Row],[discount_percentage]]&gt;=50%,"Yes", "NO")</f>
        <v>NO</v>
      </c>
      <c r="O1065" s="5">
        <v>4.4000000000000004</v>
      </c>
      <c r="P1065" s="6">
        <v>290</v>
      </c>
      <c r="Q1065" s="6">
        <f>AVERAGE(Amazon[[#This Row],[rating]]+Amazon[[#This Row],[rating_count]]/1000)</f>
        <v>4.6900000000000004</v>
      </c>
      <c r="R1065" s="6">
        <f>Amazon[[#This Row],[actual_price]]*Amazon[[#This Row],[rating_count]]</f>
        <v>144710</v>
      </c>
    </row>
    <row r="1066" spans="1:18">
      <c r="A1066" s="5" t="s">
        <v>2305</v>
      </c>
      <c r="B1066" s="5" t="s">
        <v>2306</v>
      </c>
      <c r="C1066" s="5" t="s">
        <v>2047</v>
      </c>
      <c r="D1066" s="5" t="s">
        <v>3012</v>
      </c>
      <c r="E1066" s="5" t="s">
        <v>3104</v>
      </c>
      <c r="F1066" s="5" t="s">
        <v>3105</v>
      </c>
      <c r="G1066" s="5" t="s">
        <v>3128</v>
      </c>
      <c r="H1066" s="7">
        <v>1199</v>
      </c>
      <c r="I1066" s="7" t="str">
        <f>IF(Amazon[[#This Row],[discounted_price]]&lt;200,"&lt;₹200",IF(OR(Amazon[[#This Row],[discounted_price]]=200,Amazon[[#This Row],[discounted_price]]&lt;=500),"₹200 - ₹500","&gt;₹500"))</f>
        <v>&gt;₹500</v>
      </c>
      <c r="J1066" s="7">
        <v>1499</v>
      </c>
      <c r="K1066" s="7">
        <f>(Amazon[[#This Row],[actual_price]]-Amazon[[#This Row],[discounted_price]])/Amazon[[#This Row],[actual_price]]*100</f>
        <v>20.013342228152101</v>
      </c>
      <c r="L1066" s="8">
        <v>0.2</v>
      </c>
      <c r="M10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66" s="8" t="str">
        <f>IF(Amazon[[#This Row],[discount_percentage]]&gt;=50%,"Yes", "NO")</f>
        <v>NO</v>
      </c>
      <c r="O1066" s="5">
        <v>3.8</v>
      </c>
      <c r="P1066" s="6">
        <v>2206</v>
      </c>
      <c r="Q1066" s="6">
        <f>AVERAGE(Amazon[[#This Row],[rating]]+Amazon[[#This Row],[rating_count]]/1000)</f>
        <v>6.0060000000000002</v>
      </c>
      <c r="R1066" s="6">
        <f>Amazon[[#This Row],[actual_price]]*Amazon[[#This Row],[rating_count]]</f>
        <v>3306794</v>
      </c>
    </row>
    <row r="1067" spans="1:18">
      <c r="A1067" s="5" t="s">
        <v>2307</v>
      </c>
      <c r="B1067" s="5" t="s">
        <v>2308</v>
      </c>
      <c r="C1067" s="5" t="s">
        <v>2124</v>
      </c>
      <c r="D1067" s="5" t="s">
        <v>3012</v>
      </c>
      <c r="E1067" s="5" t="s">
        <v>3107</v>
      </c>
      <c r="F1067" s="5" t="s">
        <v>3134</v>
      </c>
      <c r="G1067" s="5" t="s">
        <v>3135</v>
      </c>
      <c r="H1067" s="7">
        <v>1399</v>
      </c>
      <c r="I1067" s="7" t="str">
        <f>IF(Amazon[[#This Row],[discounted_price]]&lt;200,"&lt;₹200",IF(OR(Amazon[[#This Row],[discounted_price]]=200,Amazon[[#This Row],[discounted_price]]&lt;=500),"₹200 - ₹500","&gt;₹500"))</f>
        <v>&gt;₹500</v>
      </c>
      <c r="J1067" s="7">
        <v>2660</v>
      </c>
      <c r="K1067" s="7">
        <f>(Amazon[[#This Row],[actual_price]]-Amazon[[#This Row],[discounted_price]])/Amazon[[#This Row],[actual_price]]*100</f>
        <v>47.406015037593988</v>
      </c>
      <c r="L1067" s="8">
        <v>0.47</v>
      </c>
      <c r="M10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67" s="8" t="str">
        <f>IF(Amazon[[#This Row],[discount_percentage]]&gt;=50%,"Yes", "NO")</f>
        <v>NO</v>
      </c>
      <c r="O1067" s="5">
        <v>4.0999999999999996</v>
      </c>
      <c r="P1067" s="6">
        <v>9349</v>
      </c>
      <c r="Q1067" s="6">
        <f>AVERAGE(Amazon[[#This Row],[rating]]+Amazon[[#This Row],[rating_count]]/1000)</f>
        <v>13.449</v>
      </c>
      <c r="R1067" s="6">
        <f>Amazon[[#This Row],[actual_price]]*Amazon[[#This Row],[rating_count]]</f>
        <v>24868340</v>
      </c>
    </row>
    <row r="1068" spans="1:18">
      <c r="A1068" s="5" t="s">
        <v>2309</v>
      </c>
      <c r="B1068" s="5" t="s">
        <v>2310</v>
      </c>
      <c r="C1068" s="5" t="s">
        <v>1965</v>
      </c>
      <c r="D1068" s="5" t="s">
        <v>3012</v>
      </c>
      <c r="E1068" s="5" t="s">
        <v>3104</v>
      </c>
      <c r="F1068" s="5" t="s">
        <v>3105</v>
      </c>
      <c r="G1068" s="5" t="s">
        <v>3113</v>
      </c>
      <c r="H1068" s="5">
        <v>599</v>
      </c>
      <c r="I1068" s="5" t="str">
        <f>IF(Amazon[[#This Row],[discounted_price]]&lt;200,"&lt;₹200",IF(OR(Amazon[[#This Row],[discounted_price]]=200,Amazon[[#This Row],[discounted_price]]&lt;=500),"₹200 - ₹500","&gt;₹500"))</f>
        <v>&gt;₹500</v>
      </c>
      <c r="J1068" s="7">
        <v>2799</v>
      </c>
      <c r="K1068" s="7">
        <f>(Amazon[[#This Row],[actual_price]]-Amazon[[#This Row],[discounted_price]])/Amazon[[#This Row],[actual_price]]*100</f>
        <v>78.599499821364773</v>
      </c>
      <c r="L1068" s="8">
        <v>0.79</v>
      </c>
      <c r="M10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068" s="8" t="str">
        <f>IF(Amazon[[#This Row],[discount_percentage]]&gt;=50%,"Yes", "NO")</f>
        <v>Yes</v>
      </c>
      <c r="O1068" s="5">
        <v>3.9</v>
      </c>
      <c r="P1068" s="6">
        <v>578</v>
      </c>
      <c r="Q1068" s="6">
        <f>AVERAGE(Amazon[[#This Row],[rating]]+Amazon[[#This Row],[rating_count]]/1000)</f>
        <v>4.4779999999999998</v>
      </c>
      <c r="R1068" s="6">
        <f>Amazon[[#This Row],[actual_price]]*Amazon[[#This Row],[rating_count]]</f>
        <v>1617822</v>
      </c>
    </row>
    <row r="1069" spans="1:18">
      <c r="A1069" s="5" t="s">
        <v>2311</v>
      </c>
      <c r="B1069" s="5" t="s">
        <v>2312</v>
      </c>
      <c r="C1069" s="5" t="s">
        <v>2160</v>
      </c>
      <c r="D1069" s="5" t="s">
        <v>3012</v>
      </c>
      <c r="E1069" s="5" t="s">
        <v>3104</v>
      </c>
      <c r="F1069" s="5" t="s">
        <v>3105</v>
      </c>
      <c r="G1069" s="5" t="s">
        <v>3138</v>
      </c>
      <c r="H1069" s="7">
        <v>1499</v>
      </c>
      <c r="I1069" s="7" t="str">
        <f>IF(Amazon[[#This Row],[discounted_price]]&lt;200,"&lt;₹200",IF(OR(Amazon[[#This Row],[discounted_price]]=200,Amazon[[#This Row],[discounted_price]]&lt;=500),"₹200 - ₹500","&gt;₹500"))</f>
        <v>&gt;₹500</v>
      </c>
      <c r="J1069" s="7">
        <v>1499</v>
      </c>
      <c r="K1069" s="7">
        <f>(Amazon[[#This Row],[actual_price]]-Amazon[[#This Row],[discounted_price]])/Amazon[[#This Row],[actual_price]]*100</f>
        <v>0</v>
      </c>
      <c r="L1069" s="8">
        <v>0</v>
      </c>
      <c r="M10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069" s="8" t="str">
        <f>IF(Amazon[[#This Row],[discount_percentage]]&gt;=50%,"Yes", "NO")</f>
        <v>NO</v>
      </c>
      <c r="O1069" s="5">
        <v>4.3</v>
      </c>
      <c r="P1069" s="6">
        <v>9331</v>
      </c>
      <c r="Q1069" s="6">
        <f>AVERAGE(Amazon[[#This Row],[rating]]+Amazon[[#This Row],[rating_count]]/1000)</f>
        <v>13.631</v>
      </c>
      <c r="R1069" s="6">
        <f>Amazon[[#This Row],[actual_price]]*Amazon[[#This Row],[rating_count]]</f>
        <v>13987169</v>
      </c>
    </row>
    <row r="1070" spans="1:18">
      <c r="A1070" s="5" t="s">
        <v>2313</v>
      </c>
      <c r="B1070" s="5" t="s">
        <v>2314</v>
      </c>
      <c r="C1070" s="5" t="s">
        <v>2294</v>
      </c>
      <c r="D1070" s="5" t="s">
        <v>3012</v>
      </c>
      <c r="E1070" s="5" t="s">
        <v>3107</v>
      </c>
      <c r="F1070" s="5" t="s">
        <v>3152</v>
      </c>
      <c r="G1070" s="5" t="s">
        <v>3153</v>
      </c>
      <c r="H1070" s="7">
        <v>14400</v>
      </c>
      <c r="I1070" s="7" t="str">
        <f>IF(Amazon[[#This Row],[discounted_price]]&lt;200,"&lt;₹200",IF(OR(Amazon[[#This Row],[discounted_price]]=200,Amazon[[#This Row],[discounted_price]]&lt;=500),"₹200 - ₹500","&gt;₹500"))</f>
        <v>&gt;₹500</v>
      </c>
      <c r="J1070" s="7">
        <v>59900</v>
      </c>
      <c r="K1070" s="7">
        <f>(Amazon[[#This Row],[actual_price]]-Amazon[[#This Row],[discounted_price]])/Amazon[[#This Row],[actual_price]]*100</f>
        <v>75.959933222036724</v>
      </c>
      <c r="L1070" s="8">
        <v>0.76</v>
      </c>
      <c r="M10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070" s="8" t="str">
        <f>IF(Amazon[[#This Row],[discount_percentage]]&gt;=50%,"Yes", "NO")</f>
        <v>Yes</v>
      </c>
      <c r="O1070" s="5">
        <v>4.4000000000000004</v>
      </c>
      <c r="P1070" s="6">
        <v>3837</v>
      </c>
      <c r="Q1070" s="6">
        <f>AVERAGE(Amazon[[#This Row],[rating]]+Amazon[[#This Row],[rating_count]]/1000)</f>
        <v>8.2370000000000001</v>
      </c>
      <c r="R1070" s="6">
        <f>Amazon[[#This Row],[actual_price]]*Amazon[[#This Row],[rating_count]]</f>
        <v>229836300</v>
      </c>
    </row>
    <row r="1071" spans="1:18">
      <c r="A1071" s="5" t="s">
        <v>2315</v>
      </c>
      <c r="B1071" s="5" t="s">
        <v>2316</v>
      </c>
      <c r="C1071" s="5" t="s">
        <v>2297</v>
      </c>
      <c r="D1071" s="5" t="s">
        <v>3012</v>
      </c>
      <c r="E1071" s="5" t="s">
        <v>3104</v>
      </c>
      <c r="F1071" s="5" t="s">
        <v>3144</v>
      </c>
      <c r="G1071" s="5" t="s">
        <v>3154</v>
      </c>
      <c r="H1071" s="7">
        <v>1699</v>
      </c>
      <c r="I1071" s="7" t="str">
        <f>IF(Amazon[[#This Row],[discounted_price]]&lt;200,"&lt;₹200",IF(OR(Amazon[[#This Row],[discounted_price]]=200,Amazon[[#This Row],[discounted_price]]&lt;=500),"₹200 - ₹500","&gt;₹500"))</f>
        <v>&gt;₹500</v>
      </c>
      <c r="J1071" s="7">
        <v>1900</v>
      </c>
      <c r="K1071" s="7">
        <f>(Amazon[[#This Row],[actual_price]]-Amazon[[#This Row],[discounted_price]])/Amazon[[#This Row],[actual_price]]*100</f>
        <v>10.578947368421053</v>
      </c>
      <c r="L1071" s="8">
        <v>0.11</v>
      </c>
      <c r="M10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71" s="8" t="str">
        <f>IF(Amazon[[#This Row],[discount_percentage]]&gt;=50%,"Yes", "NO")</f>
        <v>NO</v>
      </c>
      <c r="O1071" s="5">
        <v>3.6</v>
      </c>
      <c r="P1071" s="6">
        <v>11456</v>
      </c>
      <c r="Q1071" s="6">
        <f>AVERAGE(Amazon[[#This Row],[rating]]+Amazon[[#This Row],[rating_count]]/1000)</f>
        <v>15.055999999999999</v>
      </c>
      <c r="R1071" s="6">
        <f>Amazon[[#This Row],[actual_price]]*Amazon[[#This Row],[rating_count]]</f>
        <v>21766400</v>
      </c>
    </row>
    <row r="1072" spans="1:18">
      <c r="A1072" s="5" t="s">
        <v>2317</v>
      </c>
      <c r="B1072" s="5" t="s">
        <v>2318</v>
      </c>
      <c r="C1072" s="5" t="s">
        <v>1956</v>
      </c>
      <c r="D1072" s="5" t="s">
        <v>3012</v>
      </c>
      <c r="E1072" s="5" t="s">
        <v>3107</v>
      </c>
      <c r="F1072" s="5" t="s">
        <v>3108</v>
      </c>
      <c r="G1072" s="5" t="s">
        <v>3109</v>
      </c>
      <c r="H1072" s="5">
        <v>649</v>
      </c>
      <c r="I1072" s="5" t="str">
        <f>IF(Amazon[[#This Row],[discounted_price]]&lt;200,"&lt;₹200",IF(OR(Amazon[[#This Row],[discounted_price]]=200,Amazon[[#This Row],[discounted_price]]&lt;=500),"₹200 - ₹500","&gt;₹500"))</f>
        <v>&gt;₹500</v>
      </c>
      <c r="J1072" s="5">
        <v>999</v>
      </c>
      <c r="K1072" s="7">
        <f>(Amazon[[#This Row],[actual_price]]-Amazon[[#This Row],[discounted_price]])/Amazon[[#This Row],[actual_price]]*100</f>
        <v>35.035035035035037</v>
      </c>
      <c r="L1072" s="8">
        <v>0.35</v>
      </c>
      <c r="M10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72" s="8" t="str">
        <f>IF(Amazon[[#This Row],[discount_percentage]]&gt;=50%,"Yes", "NO")</f>
        <v>NO</v>
      </c>
      <c r="O1072" s="5">
        <v>3.8</v>
      </c>
      <c r="P1072" s="6">
        <v>49</v>
      </c>
      <c r="Q1072" s="6">
        <f>AVERAGE(Amazon[[#This Row],[rating]]+Amazon[[#This Row],[rating_count]]/1000)</f>
        <v>3.8489999999999998</v>
      </c>
      <c r="R1072" s="6">
        <f>Amazon[[#This Row],[actual_price]]*Amazon[[#This Row],[rating_count]]</f>
        <v>48951</v>
      </c>
    </row>
    <row r="1073" spans="1:18">
      <c r="A1073" s="5" t="s">
        <v>2319</v>
      </c>
      <c r="B1073" s="5" t="s">
        <v>2320</v>
      </c>
      <c r="C1073" s="5" t="s">
        <v>1994</v>
      </c>
      <c r="D1073" s="5" t="s">
        <v>3012</v>
      </c>
      <c r="E1073" s="5" t="s">
        <v>3104</v>
      </c>
      <c r="F1073" s="5" t="s">
        <v>3105</v>
      </c>
      <c r="G1073" s="5" t="s">
        <v>3119</v>
      </c>
      <c r="H1073" s="7">
        <v>3249</v>
      </c>
      <c r="I1073" s="7" t="str">
        <f>IF(Amazon[[#This Row],[discounted_price]]&lt;200,"&lt;₹200",IF(OR(Amazon[[#This Row],[discounted_price]]=200,Amazon[[#This Row],[discounted_price]]&lt;=500),"₹200 - ₹500","&gt;₹500"))</f>
        <v>&gt;₹500</v>
      </c>
      <c r="J1073" s="7">
        <v>6375</v>
      </c>
      <c r="K1073" s="7">
        <f>(Amazon[[#This Row],[actual_price]]-Amazon[[#This Row],[discounted_price]])/Amazon[[#This Row],[actual_price]]*100</f>
        <v>49.035294117647062</v>
      </c>
      <c r="L1073" s="8">
        <v>0.49</v>
      </c>
      <c r="M10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73" s="8" t="str">
        <f>IF(Amazon[[#This Row],[discount_percentage]]&gt;=50%,"Yes", "NO")</f>
        <v>NO</v>
      </c>
      <c r="O1073" s="5">
        <v>4</v>
      </c>
      <c r="P1073" s="6">
        <v>4978</v>
      </c>
      <c r="Q1073" s="6">
        <f>AVERAGE(Amazon[[#This Row],[rating]]+Amazon[[#This Row],[rating_count]]/1000)</f>
        <v>8.9779999999999998</v>
      </c>
      <c r="R1073" s="6">
        <f>Amazon[[#This Row],[actual_price]]*Amazon[[#This Row],[rating_count]]</f>
        <v>31734750</v>
      </c>
    </row>
    <row r="1074" spans="1:18">
      <c r="A1074" s="5" t="s">
        <v>2321</v>
      </c>
      <c r="B1074" s="5" t="s">
        <v>2322</v>
      </c>
      <c r="C1074" s="5" t="s">
        <v>2035</v>
      </c>
      <c r="D1074" s="5" t="s">
        <v>3012</v>
      </c>
      <c r="E1074" s="5" t="s">
        <v>3125</v>
      </c>
      <c r="F1074" s="5" t="s">
        <v>3126</v>
      </c>
      <c r="G1074" s="5" t="s">
        <v>3127</v>
      </c>
      <c r="H1074" s="5">
        <v>199</v>
      </c>
      <c r="I1074" s="5" t="str">
        <f>IF(Amazon[[#This Row],[discounted_price]]&lt;200,"&lt;₹200",IF(OR(Amazon[[#This Row],[discounted_price]]=200,Amazon[[#This Row],[discounted_price]]&lt;=500),"₹200 - ₹500","&gt;₹500"))</f>
        <v>&lt;₹200</v>
      </c>
      <c r="J1074" s="5">
        <v>499</v>
      </c>
      <c r="K1074" s="7">
        <f>(Amazon[[#This Row],[actual_price]]-Amazon[[#This Row],[discounted_price]])/Amazon[[#This Row],[actual_price]]*100</f>
        <v>60.120240480961925</v>
      </c>
      <c r="L1074" s="8">
        <v>0.6</v>
      </c>
      <c r="M10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74" s="8" t="str">
        <f>IF(Amazon[[#This Row],[discount_percentage]]&gt;=50%,"Yes", "NO")</f>
        <v>Yes</v>
      </c>
      <c r="O1074" s="5">
        <v>4.0999999999999996</v>
      </c>
      <c r="P1074" s="6">
        <v>1996</v>
      </c>
      <c r="Q1074" s="6">
        <f>AVERAGE(Amazon[[#This Row],[rating]]+Amazon[[#This Row],[rating_count]]/1000)</f>
        <v>6.0960000000000001</v>
      </c>
      <c r="R1074" s="6">
        <f>Amazon[[#This Row],[actual_price]]*Amazon[[#This Row],[rating_count]]</f>
        <v>996004</v>
      </c>
    </row>
    <row r="1075" spans="1:18">
      <c r="A1075" s="5" t="s">
        <v>2323</v>
      </c>
      <c r="B1075" s="5" t="s">
        <v>2324</v>
      </c>
      <c r="C1075" s="5" t="s">
        <v>2067</v>
      </c>
      <c r="D1075" s="5" t="s">
        <v>3012</v>
      </c>
      <c r="E1075" s="5" t="s">
        <v>3104</v>
      </c>
      <c r="F1075" s="5" t="s">
        <v>3105</v>
      </c>
      <c r="G1075" s="5" t="s">
        <v>3130</v>
      </c>
      <c r="H1075" s="7">
        <v>1099</v>
      </c>
      <c r="I1075" s="7" t="str">
        <f>IF(Amazon[[#This Row],[discounted_price]]&lt;200,"&lt;₹200",IF(OR(Amazon[[#This Row],[discounted_price]]=200,Amazon[[#This Row],[discounted_price]]&lt;=500),"₹200 - ₹500","&gt;₹500"))</f>
        <v>&gt;₹500</v>
      </c>
      <c r="J1075" s="7">
        <v>1899</v>
      </c>
      <c r="K1075" s="7">
        <f>(Amazon[[#This Row],[actual_price]]-Amazon[[#This Row],[discounted_price]])/Amazon[[#This Row],[actual_price]]*100</f>
        <v>42.127435492364398</v>
      </c>
      <c r="L1075" s="8">
        <v>0.42</v>
      </c>
      <c r="M10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75" s="8" t="str">
        <f>IF(Amazon[[#This Row],[discount_percentage]]&gt;=50%,"Yes", "NO")</f>
        <v>NO</v>
      </c>
      <c r="O1075" s="5">
        <v>4.3</v>
      </c>
      <c r="P1075" s="6">
        <v>1811</v>
      </c>
      <c r="Q1075" s="6">
        <f>AVERAGE(Amazon[[#This Row],[rating]]+Amazon[[#This Row],[rating_count]]/1000)</f>
        <v>6.1109999999999998</v>
      </c>
      <c r="R1075" s="6">
        <f>Amazon[[#This Row],[actual_price]]*Amazon[[#This Row],[rating_count]]</f>
        <v>3439089</v>
      </c>
    </row>
    <row r="1076" spans="1:18">
      <c r="A1076" s="5" t="s">
        <v>2325</v>
      </c>
      <c r="B1076" s="5" t="s">
        <v>2326</v>
      </c>
      <c r="C1076" s="5" t="s">
        <v>1953</v>
      </c>
      <c r="D1076" s="5" t="s">
        <v>3012</v>
      </c>
      <c r="E1076" s="5" t="s">
        <v>3104</v>
      </c>
      <c r="F1076" s="5" t="s">
        <v>3105</v>
      </c>
      <c r="G1076" s="5" t="s">
        <v>3106</v>
      </c>
      <c r="H1076" s="5">
        <v>664</v>
      </c>
      <c r="I1076" s="5" t="str">
        <f>IF(Amazon[[#This Row],[discounted_price]]&lt;200,"&lt;₹200",IF(OR(Amazon[[#This Row],[discounted_price]]=200,Amazon[[#This Row],[discounted_price]]&lt;=500),"₹200 - ₹500","&gt;₹500"))</f>
        <v>&gt;₹500</v>
      </c>
      <c r="J1076" s="7">
        <v>1490</v>
      </c>
      <c r="K1076" s="7">
        <f>(Amazon[[#This Row],[actual_price]]-Amazon[[#This Row],[discounted_price]])/Amazon[[#This Row],[actual_price]]*100</f>
        <v>55.436241610738257</v>
      </c>
      <c r="L1076" s="8">
        <v>0.55000000000000004</v>
      </c>
      <c r="M10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76" s="8" t="str">
        <f>IF(Amazon[[#This Row],[discount_percentage]]&gt;=50%,"Yes", "NO")</f>
        <v>Yes</v>
      </c>
      <c r="O1076" s="5">
        <v>4</v>
      </c>
      <c r="P1076" s="6">
        <v>2198</v>
      </c>
      <c r="Q1076" s="6">
        <f>AVERAGE(Amazon[[#This Row],[rating]]+Amazon[[#This Row],[rating_count]]/1000)</f>
        <v>6.1980000000000004</v>
      </c>
      <c r="R1076" s="6">
        <f>Amazon[[#This Row],[actual_price]]*Amazon[[#This Row],[rating_count]]</f>
        <v>3275020</v>
      </c>
    </row>
    <row r="1077" spans="1:18">
      <c r="A1077" s="5" t="s">
        <v>2327</v>
      </c>
      <c r="B1077" s="5" t="s">
        <v>2328</v>
      </c>
      <c r="C1077" s="5" t="s">
        <v>2074</v>
      </c>
      <c r="D1077" s="5" t="s">
        <v>3012</v>
      </c>
      <c r="E1077" s="5" t="s">
        <v>3104</v>
      </c>
      <c r="F1077" s="5" t="s">
        <v>3105</v>
      </c>
      <c r="G1077" s="5" t="s">
        <v>3131</v>
      </c>
      <c r="H1077" s="5">
        <v>260</v>
      </c>
      <c r="I1077" s="5" t="str">
        <f>IF(Amazon[[#This Row],[discounted_price]]&lt;200,"&lt;₹200",IF(OR(Amazon[[#This Row],[discounted_price]]=200,Amazon[[#This Row],[discounted_price]]&lt;=500),"₹200 - ₹500","&gt;₹500"))</f>
        <v>₹200 - ₹500</v>
      </c>
      <c r="J1077" s="5">
        <v>350</v>
      </c>
      <c r="K1077" s="7">
        <f>(Amazon[[#This Row],[actual_price]]-Amazon[[#This Row],[discounted_price]])/Amazon[[#This Row],[actual_price]]*100</f>
        <v>25.714285714285712</v>
      </c>
      <c r="L1077" s="8">
        <v>0.26</v>
      </c>
      <c r="M10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77" s="8" t="str">
        <f>IF(Amazon[[#This Row],[discount_percentage]]&gt;=50%,"Yes", "NO")</f>
        <v>NO</v>
      </c>
      <c r="O1077" s="5">
        <v>3.9</v>
      </c>
      <c r="P1077" s="6">
        <v>13127</v>
      </c>
      <c r="Q1077" s="6">
        <f>AVERAGE(Amazon[[#This Row],[rating]]+Amazon[[#This Row],[rating_count]]/1000)</f>
        <v>17.027000000000001</v>
      </c>
      <c r="R1077" s="6">
        <f>Amazon[[#This Row],[actual_price]]*Amazon[[#This Row],[rating_count]]</f>
        <v>4594450</v>
      </c>
    </row>
    <row r="1078" spans="1:18">
      <c r="A1078" s="5" t="s">
        <v>2329</v>
      </c>
      <c r="B1078" s="5" t="s">
        <v>2330</v>
      </c>
      <c r="C1078" s="5" t="s">
        <v>2010</v>
      </c>
      <c r="D1078" s="5" t="s">
        <v>3012</v>
      </c>
      <c r="E1078" s="5" t="s">
        <v>3107</v>
      </c>
      <c r="F1078" s="5" t="s">
        <v>3120</v>
      </c>
      <c r="G1078" s="5" t="s">
        <v>3122</v>
      </c>
      <c r="H1078" s="7">
        <v>6499</v>
      </c>
      <c r="I1078" s="7" t="str">
        <f>IF(Amazon[[#This Row],[discounted_price]]&lt;200,"&lt;₹200",IF(OR(Amazon[[#This Row],[discounted_price]]=200,Amazon[[#This Row],[discounted_price]]&lt;=500),"₹200 - ₹500","&gt;₹500"))</f>
        <v>&gt;₹500</v>
      </c>
      <c r="J1078" s="7">
        <v>8500</v>
      </c>
      <c r="K1078" s="7">
        <f>(Amazon[[#This Row],[actual_price]]-Amazon[[#This Row],[discounted_price]])/Amazon[[#This Row],[actual_price]]*100</f>
        <v>23.541176470588233</v>
      </c>
      <c r="L1078" s="8">
        <v>0.24</v>
      </c>
      <c r="M10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78" s="8" t="str">
        <f>IF(Amazon[[#This Row],[discount_percentage]]&gt;=50%,"Yes", "NO")</f>
        <v>NO</v>
      </c>
      <c r="O1078" s="5">
        <v>4.4000000000000004</v>
      </c>
      <c r="P1078" s="6">
        <v>5865</v>
      </c>
      <c r="Q1078" s="6">
        <f>AVERAGE(Amazon[[#This Row],[rating]]+Amazon[[#This Row],[rating_count]]/1000)</f>
        <v>10.265000000000001</v>
      </c>
      <c r="R1078" s="6">
        <f>Amazon[[#This Row],[actual_price]]*Amazon[[#This Row],[rating_count]]</f>
        <v>49852500</v>
      </c>
    </row>
    <row r="1079" spans="1:18">
      <c r="A1079" s="5" t="s">
        <v>2331</v>
      </c>
      <c r="B1079" s="5" t="s">
        <v>2332</v>
      </c>
      <c r="C1079" s="5" t="s">
        <v>2333</v>
      </c>
      <c r="D1079" s="5" t="s">
        <v>3012</v>
      </c>
      <c r="E1079" s="5" t="s">
        <v>3104</v>
      </c>
      <c r="F1079" s="5" t="s">
        <v>3156</v>
      </c>
      <c r="G1079" s="5" t="s">
        <v>3157</v>
      </c>
      <c r="H1079" s="7">
        <v>1484</v>
      </c>
      <c r="I1079" s="7" t="str">
        <f>IF(Amazon[[#This Row],[discounted_price]]&lt;200,"&lt;₹200",IF(OR(Amazon[[#This Row],[discounted_price]]=200,Amazon[[#This Row],[discounted_price]]&lt;=500),"₹200 - ₹500","&gt;₹500"))</f>
        <v>&gt;₹500</v>
      </c>
      <c r="J1079" s="7">
        <v>2499</v>
      </c>
      <c r="K1079" s="7">
        <f>(Amazon[[#This Row],[actual_price]]-Amazon[[#This Row],[discounted_price]])/Amazon[[#This Row],[actual_price]]*100</f>
        <v>40.616246498599438</v>
      </c>
      <c r="L1079" s="8">
        <v>0.41</v>
      </c>
      <c r="M10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79" s="8" t="str">
        <f>IF(Amazon[[#This Row],[discount_percentage]]&gt;=50%,"Yes", "NO")</f>
        <v>NO</v>
      </c>
      <c r="O1079" s="5">
        <v>3.7</v>
      </c>
      <c r="P1079" s="6">
        <v>1067</v>
      </c>
      <c r="Q1079" s="6">
        <f>AVERAGE(Amazon[[#This Row],[rating]]+Amazon[[#This Row],[rating_count]]/1000)</f>
        <v>4.7670000000000003</v>
      </c>
      <c r="R1079" s="6">
        <f>Amazon[[#This Row],[actual_price]]*Amazon[[#This Row],[rating_count]]</f>
        <v>2666433</v>
      </c>
    </row>
    <row r="1080" spans="1:18">
      <c r="A1080" s="5" t="s">
        <v>2334</v>
      </c>
      <c r="B1080" s="5" t="s">
        <v>2335</v>
      </c>
      <c r="C1080" s="5" t="s">
        <v>2038</v>
      </c>
      <c r="D1080" s="5" t="s">
        <v>3012</v>
      </c>
      <c r="E1080" s="5" t="s">
        <v>3104</v>
      </c>
      <c r="F1080" s="5" t="s">
        <v>3111</v>
      </c>
      <c r="G1080" s="5" t="s">
        <v>3112</v>
      </c>
      <c r="H1080" s="5">
        <v>999</v>
      </c>
      <c r="I1080" s="5" t="str">
        <f>IF(Amazon[[#This Row],[discounted_price]]&lt;200,"&lt;₹200",IF(OR(Amazon[[#This Row],[discounted_price]]=200,Amazon[[#This Row],[discounted_price]]&lt;=500),"₹200 - ₹500","&gt;₹500"))</f>
        <v>&gt;₹500</v>
      </c>
      <c r="J1080" s="7">
        <v>1560</v>
      </c>
      <c r="K1080" s="7">
        <f>(Amazon[[#This Row],[actual_price]]-Amazon[[#This Row],[discounted_price]])/Amazon[[#This Row],[actual_price]]*100</f>
        <v>35.96153846153846</v>
      </c>
      <c r="L1080" s="8">
        <v>0.36</v>
      </c>
      <c r="M10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80" s="8" t="str">
        <f>IF(Amazon[[#This Row],[discount_percentage]]&gt;=50%,"Yes", "NO")</f>
        <v>NO</v>
      </c>
      <c r="O1080" s="5">
        <v>3.6</v>
      </c>
      <c r="P1080" s="6">
        <v>4881</v>
      </c>
      <c r="Q1080" s="6">
        <f>AVERAGE(Amazon[[#This Row],[rating]]+Amazon[[#This Row],[rating_count]]/1000)</f>
        <v>8.4809999999999999</v>
      </c>
      <c r="R1080" s="6">
        <f>Amazon[[#This Row],[actual_price]]*Amazon[[#This Row],[rating_count]]</f>
        <v>7614360</v>
      </c>
    </row>
    <row r="1081" spans="1:18">
      <c r="A1081" s="5" t="s">
        <v>2336</v>
      </c>
      <c r="B1081" s="5" t="s">
        <v>2337</v>
      </c>
      <c r="C1081" s="5" t="s">
        <v>2047</v>
      </c>
      <c r="D1081" s="5" t="s">
        <v>3012</v>
      </c>
      <c r="E1081" s="5" t="s">
        <v>3104</v>
      </c>
      <c r="F1081" s="5" t="s">
        <v>3105</v>
      </c>
      <c r="G1081" s="5" t="s">
        <v>3128</v>
      </c>
      <c r="H1081" s="7">
        <v>3299</v>
      </c>
      <c r="I1081" s="7" t="str">
        <f>IF(Amazon[[#This Row],[discounted_price]]&lt;200,"&lt;₹200",IF(OR(Amazon[[#This Row],[discounted_price]]=200,Amazon[[#This Row],[discounted_price]]&lt;=500),"₹200 - ₹500","&gt;₹500"))</f>
        <v>&gt;₹500</v>
      </c>
      <c r="J1081" s="7">
        <v>6500</v>
      </c>
      <c r="K1081" s="7">
        <f>(Amazon[[#This Row],[actual_price]]-Amazon[[#This Row],[discounted_price]])/Amazon[[#This Row],[actual_price]]*100</f>
        <v>49.246153846153845</v>
      </c>
      <c r="L1081" s="8">
        <v>0.49</v>
      </c>
      <c r="M10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81" s="8" t="str">
        <f>IF(Amazon[[#This Row],[discount_percentage]]&gt;=50%,"Yes", "NO")</f>
        <v>NO</v>
      </c>
      <c r="O1081" s="5">
        <v>3.7</v>
      </c>
      <c r="P1081" s="6">
        <v>11217</v>
      </c>
      <c r="Q1081" s="6">
        <f>AVERAGE(Amazon[[#This Row],[rating]]+Amazon[[#This Row],[rating_count]]/1000)</f>
        <v>14.917000000000002</v>
      </c>
      <c r="R1081" s="6">
        <f>Amazon[[#This Row],[actual_price]]*Amazon[[#This Row],[rating_count]]</f>
        <v>72910500</v>
      </c>
    </row>
    <row r="1082" spans="1:18">
      <c r="A1082" s="5" t="s">
        <v>2338</v>
      </c>
      <c r="B1082" s="5" t="s">
        <v>2339</v>
      </c>
      <c r="C1082" s="5" t="s">
        <v>1988</v>
      </c>
      <c r="D1082" s="5" t="s">
        <v>3012</v>
      </c>
      <c r="E1082" s="5" t="s">
        <v>3104</v>
      </c>
      <c r="F1082" s="5" t="s">
        <v>3105</v>
      </c>
      <c r="G1082" s="5" t="s">
        <v>3118</v>
      </c>
      <c r="H1082" s="5">
        <v>259</v>
      </c>
      <c r="I1082" s="5" t="str">
        <f>IF(Amazon[[#This Row],[discounted_price]]&lt;200,"&lt;₹200",IF(OR(Amazon[[#This Row],[discounted_price]]=200,Amazon[[#This Row],[discounted_price]]&lt;=500),"₹200 - ₹500","&gt;₹500"))</f>
        <v>₹200 - ₹500</v>
      </c>
      <c r="J1082" s="5">
        <v>999</v>
      </c>
      <c r="K1082" s="7">
        <f>(Amazon[[#This Row],[actual_price]]-Amazon[[#This Row],[discounted_price]])/Amazon[[#This Row],[actual_price]]*100</f>
        <v>74.074074074074076</v>
      </c>
      <c r="L1082" s="8">
        <v>0.74</v>
      </c>
      <c r="M10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082" s="8" t="str">
        <f>IF(Amazon[[#This Row],[discount_percentage]]&gt;=50%,"Yes", "NO")</f>
        <v>Yes</v>
      </c>
      <c r="O1082" s="5">
        <v>4</v>
      </c>
      <c r="P1082" s="6">
        <v>43</v>
      </c>
      <c r="Q1082" s="6">
        <f>AVERAGE(Amazon[[#This Row],[rating]]+Amazon[[#This Row],[rating_count]]/1000)</f>
        <v>4.0430000000000001</v>
      </c>
      <c r="R1082" s="6">
        <f>Amazon[[#This Row],[actual_price]]*Amazon[[#This Row],[rating_count]]</f>
        <v>42957</v>
      </c>
    </row>
    <row r="1083" spans="1:18">
      <c r="A1083" s="5" t="s">
        <v>2340</v>
      </c>
      <c r="B1083" s="5" t="s">
        <v>2341</v>
      </c>
      <c r="C1083" s="5" t="s">
        <v>1994</v>
      </c>
      <c r="D1083" s="5" t="s">
        <v>3012</v>
      </c>
      <c r="E1083" s="5" t="s">
        <v>3104</v>
      </c>
      <c r="F1083" s="5" t="s">
        <v>3105</v>
      </c>
      <c r="G1083" s="5" t="s">
        <v>3119</v>
      </c>
      <c r="H1083" s="7">
        <v>3249</v>
      </c>
      <c r="I1083" s="7" t="str">
        <f>IF(Amazon[[#This Row],[discounted_price]]&lt;200,"&lt;₹200",IF(OR(Amazon[[#This Row],[discounted_price]]=200,Amazon[[#This Row],[discounted_price]]&lt;=500),"₹200 - ₹500","&gt;₹500"))</f>
        <v>&gt;₹500</v>
      </c>
      <c r="J1083" s="7">
        <v>7795</v>
      </c>
      <c r="K1083" s="7">
        <f>(Amazon[[#This Row],[actual_price]]-Amazon[[#This Row],[discounted_price]])/Amazon[[#This Row],[actual_price]]*100</f>
        <v>58.319435535599737</v>
      </c>
      <c r="L1083" s="8">
        <v>0.57999999999999996</v>
      </c>
      <c r="M10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83" s="8" t="str">
        <f>IF(Amazon[[#This Row],[discount_percentage]]&gt;=50%,"Yes", "NO")</f>
        <v>Yes</v>
      </c>
      <c r="O1083" s="5">
        <v>4.2</v>
      </c>
      <c r="P1083" s="6">
        <v>4664</v>
      </c>
      <c r="Q1083" s="6">
        <f>AVERAGE(Amazon[[#This Row],[rating]]+Amazon[[#This Row],[rating_count]]/1000)</f>
        <v>8.8640000000000008</v>
      </c>
      <c r="R1083" s="6">
        <f>Amazon[[#This Row],[actual_price]]*Amazon[[#This Row],[rating_count]]</f>
        <v>36355880</v>
      </c>
    </row>
    <row r="1084" spans="1:18">
      <c r="A1084" s="5" t="s">
        <v>2342</v>
      </c>
      <c r="B1084" s="5" t="s">
        <v>2343</v>
      </c>
      <c r="C1084" s="5" t="s">
        <v>2038</v>
      </c>
      <c r="D1084" s="5" t="s">
        <v>3012</v>
      </c>
      <c r="E1084" s="5" t="s">
        <v>3104</v>
      </c>
      <c r="F1084" s="5" t="s">
        <v>3111</v>
      </c>
      <c r="G1084" s="5" t="s">
        <v>3112</v>
      </c>
      <c r="H1084" s="7">
        <v>4280</v>
      </c>
      <c r="I1084" s="7" t="str">
        <f>IF(Amazon[[#This Row],[discounted_price]]&lt;200,"&lt;₹200",IF(OR(Amazon[[#This Row],[discounted_price]]=200,Amazon[[#This Row],[discounted_price]]&lt;=500),"₹200 - ₹500","&gt;₹500"))</f>
        <v>&gt;₹500</v>
      </c>
      <c r="J1084" s="7">
        <v>5995</v>
      </c>
      <c r="K1084" s="7">
        <f>(Amazon[[#This Row],[actual_price]]-Amazon[[#This Row],[discounted_price]])/Amazon[[#This Row],[actual_price]]*100</f>
        <v>28.607172643869895</v>
      </c>
      <c r="L1084" s="8">
        <v>0.28999999999999998</v>
      </c>
      <c r="M10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84" s="8" t="str">
        <f>IF(Amazon[[#This Row],[discount_percentage]]&gt;=50%,"Yes", "NO")</f>
        <v>NO</v>
      </c>
      <c r="O1084" s="5">
        <v>3.8</v>
      </c>
      <c r="P1084" s="6">
        <v>2112</v>
      </c>
      <c r="Q1084" s="6">
        <f>AVERAGE(Amazon[[#This Row],[rating]]+Amazon[[#This Row],[rating_count]]/1000)</f>
        <v>5.9119999999999999</v>
      </c>
      <c r="R1084" s="6">
        <f>Amazon[[#This Row],[actual_price]]*Amazon[[#This Row],[rating_count]]</f>
        <v>12661440</v>
      </c>
    </row>
    <row r="1085" spans="1:18">
      <c r="A1085" s="5" t="s">
        <v>2344</v>
      </c>
      <c r="B1085" s="5" t="s">
        <v>2345</v>
      </c>
      <c r="C1085" s="5" t="s">
        <v>2346</v>
      </c>
      <c r="D1085" s="5" t="s">
        <v>3012</v>
      </c>
      <c r="E1085" s="5" t="s">
        <v>3125</v>
      </c>
      <c r="F1085" s="5" t="s">
        <v>3126</v>
      </c>
      <c r="G1085" s="5" t="s">
        <v>3158</v>
      </c>
      <c r="H1085" s="5">
        <v>189</v>
      </c>
      <c r="I1085" s="5" t="str">
        <f>IF(Amazon[[#This Row],[discounted_price]]&lt;200,"&lt;₹200",IF(OR(Amazon[[#This Row],[discounted_price]]=200,Amazon[[#This Row],[discounted_price]]&lt;=500),"₹200 - ₹500","&gt;₹500"))</f>
        <v>&lt;₹200</v>
      </c>
      <c r="J1085" s="5">
        <v>299</v>
      </c>
      <c r="K1085" s="7">
        <f>(Amazon[[#This Row],[actual_price]]-Amazon[[#This Row],[discounted_price]])/Amazon[[#This Row],[actual_price]]*100</f>
        <v>36.789297658862871</v>
      </c>
      <c r="L1085" s="8">
        <v>0.37</v>
      </c>
      <c r="M10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85" s="8" t="str">
        <f>IF(Amazon[[#This Row],[discount_percentage]]&gt;=50%,"Yes", "NO")</f>
        <v>NO</v>
      </c>
      <c r="O1085" s="5">
        <v>4.2</v>
      </c>
      <c r="P1085" s="6">
        <v>2737</v>
      </c>
      <c r="Q1085" s="6">
        <f>AVERAGE(Amazon[[#This Row],[rating]]+Amazon[[#This Row],[rating_count]]/1000)</f>
        <v>6.9370000000000003</v>
      </c>
      <c r="R1085" s="6">
        <f>Amazon[[#This Row],[actual_price]]*Amazon[[#This Row],[rating_count]]</f>
        <v>818363</v>
      </c>
    </row>
    <row r="1086" spans="1:18">
      <c r="A1086" s="5" t="s">
        <v>2347</v>
      </c>
      <c r="B1086" s="5" t="s">
        <v>2348</v>
      </c>
      <c r="C1086" s="5" t="s">
        <v>2124</v>
      </c>
      <c r="D1086" s="5" t="s">
        <v>3012</v>
      </c>
      <c r="E1086" s="5" t="s">
        <v>3107</v>
      </c>
      <c r="F1086" s="5" t="s">
        <v>3134</v>
      </c>
      <c r="G1086" s="5" t="s">
        <v>3135</v>
      </c>
      <c r="H1086" s="7">
        <v>1449</v>
      </c>
      <c r="I1086" s="7" t="str">
        <f>IF(Amazon[[#This Row],[discounted_price]]&lt;200,"&lt;₹200",IF(OR(Amazon[[#This Row],[discounted_price]]=200,Amazon[[#This Row],[discounted_price]]&lt;=500),"₹200 - ₹500","&gt;₹500"))</f>
        <v>&gt;₹500</v>
      </c>
      <c r="J1086" s="7">
        <v>2349</v>
      </c>
      <c r="K1086" s="7">
        <f>(Amazon[[#This Row],[actual_price]]-Amazon[[#This Row],[discounted_price]])/Amazon[[#This Row],[actual_price]]*100</f>
        <v>38.314176245210732</v>
      </c>
      <c r="L1086" s="8">
        <v>0.38</v>
      </c>
      <c r="M10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86" s="8" t="str">
        <f>IF(Amazon[[#This Row],[discount_percentage]]&gt;=50%,"Yes", "NO")</f>
        <v>NO</v>
      </c>
      <c r="O1086" s="5">
        <v>3.9</v>
      </c>
      <c r="P1086" s="6">
        <v>9019</v>
      </c>
      <c r="Q1086" s="6">
        <f>AVERAGE(Amazon[[#This Row],[rating]]+Amazon[[#This Row],[rating_count]]/1000)</f>
        <v>12.919</v>
      </c>
      <c r="R1086" s="6">
        <f>Amazon[[#This Row],[actual_price]]*Amazon[[#This Row],[rating_count]]</f>
        <v>21185631</v>
      </c>
    </row>
    <row r="1087" spans="1:18">
      <c r="A1087" s="5" t="s">
        <v>2349</v>
      </c>
      <c r="B1087" s="5" t="s">
        <v>2350</v>
      </c>
      <c r="C1087" s="5" t="s">
        <v>2035</v>
      </c>
      <c r="D1087" s="5" t="s">
        <v>3012</v>
      </c>
      <c r="E1087" s="5" t="s">
        <v>3125</v>
      </c>
      <c r="F1087" s="5" t="s">
        <v>3126</v>
      </c>
      <c r="G1087" s="5" t="s">
        <v>3127</v>
      </c>
      <c r="H1087" s="5">
        <v>199</v>
      </c>
      <c r="I1087" s="5" t="str">
        <f>IF(Amazon[[#This Row],[discounted_price]]&lt;200,"&lt;₹200",IF(OR(Amazon[[#This Row],[discounted_price]]=200,Amazon[[#This Row],[discounted_price]]&lt;=500),"₹200 - ₹500","&gt;₹500"))</f>
        <v>&lt;₹200</v>
      </c>
      <c r="J1087" s="5">
        <v>499</v>
      </c>
      <c r="K1087" s="7">
        <f>(Amazon[[#This Row],[actual_price]]-Amazon[[#This Row],[discounted_price]])/Amazon[[#This Row],[actual_price]]*100</f>
        <v>60.120240480961925</v>
      </c>
      <c r="L1087" s="8">
        <v>0.6</v>
      </c>
      <c r="M10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87" s="8" t="str">
        <f>IF(Amazon[[#This Row],[discount_percentage]]&gt;=50%,"Yes", "NO")</f>
        <v>Yes</v>
      </c>
      <c r="O1087" s="5">
        <v>4</v>
      </c>
      <c r="P1087" s="6">
        <v>10234</v>
      </c>
      <c r="Q1087" s="6">
        <f>AVERAGE(Amazon[[#This Row],[rating]]+Amazon[[#This Row],[rating_count]]/1000)</f>
        <v>14.234</v>
      </c>
      <c r="R1087" s="6">
        <f>Amazon[[#This Row],[actual_price]]*Amazon[[#This Row],[rating_count]]</f>
        <v>5106766</v>
      </c>
    </row>
    <row r="1088" spans="1:18">
      <c r="A1088" s="5" t="s">
        <v>2351</v>
      </c>
      <c r="B1088" s="5" t="s">
        <v>2352</v>
      </c>
      <c r="C1088" s="5" t="s">
        <v>2353</v>
      </c>
      <c r="D1088" s="5" t="s">
        <v>3012</v>
      </c>
      <c r="E1088" s="5" t="s">
        <v>3104</v>
      </c>
      <c r="F1088" s="5" t="s">
        <v>3105</v>
      </c>
      <c r="G1088" s="5" t="s">
        <v>3159</v>
      </c>
      <c r="H1088" s="5">
        <v>474</v>
      </c>
      <c r="I1088" s="5" t="str">
        <f>IF(Amazon[[#This Row],[discounted_price]]&lt;200,"&lt;₹200",IF(OR(Amazon[[#This Row],[discounted_price]]=200,Amazon[[#This Row],[discounted_price]]&lt;=500),"₹200 - ₹500","&gt;₹500"))</f>
        <v>₹200 - ₹500</v>
      </c>
      <c r="J1088" s="7">
        <v>1299</v>
      </c>
      <c r="K1088" s="7">
        <f>(Amazon[[#This Row],[actual_price]]-Amazon[[#This Row],[discounted_price]])/Amazon[[#This Row],[actual_price]]*100</f>
        <v>63.510392609699771</v>
      </c>
      <c r="L1088" s="8">
        <v>0.64</v>
      </c>
      <c r="M10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088" s="8" t="str">
        <f>IF(Amazon[[#This Row],[discount_percentage]]&gt;=50%,"Yes", "NO")</f>
        <v>Yes</v>
      </c>
      <c r="O1088" s="5">
        <v>4.0999999999999996</v>
      </c>
      <c r="P1088" s="6">
        <v>550</v>
      </c>
      <c r="Q1088" s="6">
        <f>AVERAGE(Amazon[[#This Row],[rating]]+Amazon[[#This Row],[rating_count]]/1000)</f>
        <v>4.6499999999999995</v>
      </c>
      <c r="R1088" s="6">
        <f>Amazon[[#This Row],[actual_price]]*Amazon[[#This Row],[rating_count]]</f>
        <v>714450</v>
      </c>
    </row>
    <row r="1089" spans="1:18">
      <c r="A1089" s="5" t="s">
        <v>2354</v>
      </c>
      <c r="B1089" s="5" t="s">
        <v>2355</v>
      </c>
      <c r="C1089" s="5" t="s">
        <v>1988</v>
      </c>
      <c r="D1089" s="5" t="s">
        <v>3012</v>
      </c>
      <c r="E1089" s="5" t="s">
        <v>3104</v>
      </c>
      <c r="F1089" s="5" t="s">
        <v>3105</v>
      </c>
      <c r="G1089" s="5" t="s">
        <v>3118</v>
      </c>
      <c r="H1089" s="5">
        <v>279</v>
      </c>
      <c r="I1089" s="5" t="str">
        <f>IF(Amazon[[#This Row],[discounted_price]]&lt;200,"&lt;₹200",IF(OR(Amazon[[#This Row],[discounted_price]]=200,Amazon[[#This Row],[discounted_price]]&lt;=500),"₹200 - ₹500","&gt;₹500"))</f>
        <v>₹200 - ₹500</v>
      </c>
      <c r="J1089" s="5">
        <v>499</v>
      </c>
      <c r="K1089" s="7">
        <f>(Amazon[[#This Row],[actual_price]]-Amazon[[#This Row],[discounted_price]])/Amazon[[#This Row],[actual_price]]*100</f>
        <v>44.08817635270541</v>
      </c>
      <c r="L1089" s="8">
        <v>0.44</v>
      </c>
      <c r="M10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89" s="8" t="str">
        <f>IF(Amazon[[#This Row],[discount_percentage]]&gt;=50%,"Yes", "NO")</f>
        <v>NO</v>
      </c>
      <c r="O1089" s="5">
        <v>4.8</v>
      </c>
      <c r="P1089" s="6">
        <v>28</v>
      </c>
      <c r="Q1089" s="6">
        <f>AVERAGE(Amazon[[#This Row],[rating]]+Amazon[[#This Row],[rating_count]]/1000)</f>
        <v>4.8279999999999994</v>
      </c>
      <c r="R1089" s="6">
        <f>Amazon[[#This Row],[actual_price]]*Amazon[[#This Row],[rating_count]]</f>
        <v>13972</v>
      </c>
    </row>
    <row r="1090" spans="1:18">
      <c r="A1090" s="5" t="s">
        <v>2356</v>
      </c>
      <c r="B1090" s="5" t="s">
        <v>2357</v>
      </c>
      <c r="C1090" s="5" t="s">
        <v>2124</v>
      </c>
      <c r="D1090" s="5" t="s">
        <v>3012</v>
      </c>
      <c r="E1090" s="5" t="s">
        <v>3107</v>
      </c>
      <c r="F1090" s="5" t="s">
        <v>3134</v>
      </c>
      <c r="G1090" s="5" t="s">
        <v>3135</v>
      </c>
      <c r="H1090" s="7">
        <v>1999</v>
      </c>
      <c r="I1090" s="7" t="str">
        <f>IF(Amazon[[#This Row],[discounted_price]]&lt;200,"&lt;₹200",IF(OR(Amazon[[#This Row],[discounted_price]]=200,Amazon[[#This Row],[discounted_price]]&lt;=500),"₹200 - ₹500","&gt;₹500"))</f>
        <v>&gt;₹500</v>
      </c>
      <c r="J1090" s="7">
        <v>4775</v>
      </c>
      <c r="K1090" s="7">
        <f>(Amazon[[#This Row],[actual_price]]-Amazon[[#This Row],[discounted_price]])/Amazon[[#This Row],[actual_price]]*100</f>
        <v>58.136125654450268</v>
      </c>
      <c r="L1090" s="8">
        <v>0.57999999999999996</v>
      </c>
      <c r="M10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90" s="8" t="str">
        <f>IF(Amazon[[#This Row],[discount_percentage]]&gt;=50%,"Yes", "NO")</f>
        <v>Yes</v>
      </c>
      <c r="O1090" s="5">
        <v>4.2</v>
      </c>
      <c r="P1090" s="6">
        <v>1353</v>
      </c>
      <c r="Q1090" s="6">
        <f>AVERAGE(Amazon[[#This Row],[rating]]+Amazon[[#This Row],[rating_count]]/1000)</f>
        <v>5.5529999999999999</v>
      </c>
      <c r="R1090" s="6">
        <f>Amazon[[#This Row],[actual_price]]*Amazon[[#This Row],[rating_count]]</f>
        <v>6460575</v>
      </c>
    </row>
    <row r="1091" spans="1:18">
      <c r="A1091" s="5" t="s">
        <v>2358</v>
      </c>
      <c r="B1091" s="5" t="s">
        <v>2359</v>
      </c>
      <c r="C1091" s="5" t="s">
        <v>1962</v>
      </c>
      <c r="D1091" s="5" t="s">
        <v>3012</v>
      </c>
      <c r="E1091" s="5" t="s">
        <v>3104</v>
      </c>
      <c r="F1091" s="5" t="s">
        <v>3111</v>
      </c>
      <c r="G1091" s="5" t="s">
        <v>3112</v>
      </c>
      <c r="H1091" s="5">
        <v>799</v>
      </c>
      <c r="I1091" s="5" t="str">
        <f>IF(Amazon[[#This Row],[discounted_price]]&lt;200,"&lt;₹200",IF(OR(Amazon[[#This Row],[discounted_price]]=200,Amazon[[#This Row],[discounted_price]]&lt;=500),"₹200 - ₹500","&gt;₹500"))</f>
        <v>&gt;₹500</v>
      </c>
      <c r="J1091" s="7">
        <v>1230</v>
      </c>
      <c r="K1091" s="7">
        <f>(Amazon[[#This Row],[actual_price]]-Amazon[[#This Row],[discounted_price]])/Amazon[[#This Row],[actual_price]]*100</f>
        <v>35.040650406504064</v>
      </c>
      <c r="L1091" s="8">
        <v>0.35</v>
      </c>
      <c r="M10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91" s="8" t="str">
        <f>IF(Amazon[[#This Row],[discount_percentage]]&gt;=50%,"Yes", "NO")</f>
        <v>NO</v>
      </c>
      <c r="O1091" s="5">
        <v>4.0999999999999996</v>
      </c>
      <c r="P1091" s="6">
        <v>2138</v>
      </c>
      <c r="Q1091" s="6">
        <f>AVERAGE(Amazon[[#This Row],[rating]]+Amazon[[#This Row],[rating_count]]/1000)</f>
        <v>6.2379999999999995</v>
      </c>
      <c r="R1091" s="6">
        <f>Amazon[[#This Row],[actual_price]]*Amazon[[#This Row],[rating_count]]</f>
        <v>2629740</v>
      </c>
    </row>
    <row r="1092" spans="1:18">
      <c r="A1092" s="5" t="s">
        <v>2360</v>
      </c>
      <c r="B1092" s="5" t="s">
        <v>2361</v>
      </c>
      <c r="C1092" s="5" t="s">
        <v>2101</v>
      </c>
      <c r="D1092" s="5" t="s">
        <v>3012</v>
      </c>
      <c r="E1092" s="5" t="s">
        <v>3104</v>
      </c>
      <c r="F1092" s="5" t="s">
        <v>3105</v>
      </c>
      <c r="G1092" s="5" t="s">
        <v>3132</v>
      </c>
      <c r="H1092" s="5">
        <v>949</v>
      </c>
      <c r="I1092" s="5" t="str">
        <f>IF(Amazon[[#This Row],[discounted_price]]&lt;200,"&lt;₹200",IF(OR(Amazon[[#This Row],[discounted_price]]=200,Amazon[[#This Row],[discounted_price]]&lt;=500),"₹200 - ₹500","&gt;₹500"))</f>
        <v>&gt;₹500</v>
      </c>
      <c r="J1092" s="7">
        <v>1999</v>
      </c>
      <c r="K1092" s="7">
        <f>(Amazon[[#This Row],[actual_price]]-Amazon[[#This Row],[discounted_price]])/Amazon[[#This Row],[actual_price]]*100</f>
        <v>52.526263131565784</v>
      </c>
      <c r="L1092" s="8">
        <v>0.53</v>
      </c>
      <c r="M10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092" s="8" t="str">
        <f>IF(Amazon[[#This Row],[discount_percentage]]&gt;=50%,"Yes", "NO")</f>
        <v>Yes</v>
      </c>
      <c r="O1092" s="5">
        <v>4</v>
      </c>
      <c r="P1092" s="6">
        <v>1679</v>
      </c>
      <c r="Q1092" s="6">
        <f>AVERAGE(Amazon[[#This Row],[rating]]+Amazon[[#This Row],[rating_count]]/1000)</f>
        <v>5.6790000000000003</v>
      </c>
      <c r="R1092" s="6">
        <f>Amazon[[#This Row],[actual_price]]*Amazon[[#This Row],[rating_count]]</f>
        <v>3356321</v>
      </c>
    </row>
    <row r="1093" spans="1:18">
      <c r="A1093" s="5" t="s">
        <v>2362</v>
      </c>
      <c r="B1093" s="5" t="s">
        <v>2363</v>
      </c>
      <c r="C1093" s="5" t="s">
        <v>2364</v>
      </c>
      <c r="D1093" s="5" t="s">
        <v>3012</v>
      </c>
      <c r="E1093" s="5" t="s">
        <v>3104</v>
      </c>
      <c r="F1093" s="5" t="s">
        <v>3105</v>
      </c>
      <c r="G1093" s="5" t="s">
        <v>3160</v>
      </c>
      <c r="H1093" s="10">
        <v>3657.66</v>
      </c>
      <c r="I1093" s="10" t="str">
        <f>IF(Amazon[[#This Row],[discounted_price]]&lt;200,"&lt;₹200",IF(OR(Amazon[[#This Row],[discounted_price]]=200,Amazon[[#This Row],[discounted_price]]&lt;=500),"₹200 - ₹500","&gt;₹500"))</f>
        <v>&gt;₹500</v>
      </c>
      <c r="J1093" s="7">
        <v>5156</v>
      </c>
      <c r="K1093" s="7">
        <f>(Amazon[[#This Row],[actual_price]]-Amazon[[#This Row],[discounted_price]])/Amazon[[#This Row],[actual_price]]*100</f>
        <v>29.060124127230413</v>
      </c>
      <c r="L1093" s="8">
        <v>0.28999999999999998</v>
      </c>
      <c r="M10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093" s="8" t="str">
        <f>IF(Amazon[[#This Row],[discount_percentage]]&gt;=50%,"Yes", "NO")</f>
        <v>NO</v>
      </c>
      <c r="O1093" s="5">
        <v>3.9</v>
      </c>
      <c r="P1093" s="6">
        <v>12837</v>
      </c>
      <c r="Q1093" s="6">
        <f>AVERAGE(Amazon[[#This Row],[rating]]+Amazon[[#This Row],[rating_count]]/1000)</f>
        <v>16.736999999999998</v>
      </c>
      <c r="R1093" s="6">
        <f>Amazon[[#This Row],[actual_price]]*Amazon[[#This Row],[rating_count]]</f>
        <v>66187572</v>
      </c>
    </row>
    <row r="1094" spans="1:18">
      <c r="A1094" s="5" t="s">
        <v>2365</v>
      </c>
      <c r="B1094" s="5" t="s">
        <v>2366</v>
      </c>
      <c r="C1094" s="5" t="s">
        <v>2367</v>
      </c>
      <c r="D1094" s="5" t="s">
        <v>3012</v>
      </c>
      <c r="E1094" s="5" t="s">
        <v>3104</v>
      </c>
      <c r="F1094" s="5" t="s">
        <v>3105</v>
      </c>
      <c r="G1094" s="5" t="s">
        <v>3161</v>
      </c>
      <c r="H1094" s="7">
        <v>1699</v>
      </c>
      <c r="I1094" s="7" t="str">
        <f>IF(Amazon[[#This Row],[discounted_price]]&lt;200,"&lt;₹200",IF(OR(Amazon[[#This Row],[discounted_price]]=200,Amazon[[#This Row],[discounted_price]]&lt;=500),"₹200 - ₹500","&gt;₹500"))</f>
        <v>&gt;₹500</v>
      </c>
      <c r="J1094" s="7">
        <v>1999</v>
      </c>
      <c r="K1094" s="7">
        <f>(Amazon[[#This Row],[actual_price]]-Amazon[[#This Row],[discounted_price]])/Amazon[[#This Row],[actual_price]]*100</f>
        <v>15.007503751875939</v>
      </c>
      <c r="L1094" s="8">
        <v>0.15</v>
      </c>
      <c r="M10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94" s="8" t="str">
        <f>IF(Amazon[[#This Row],[discount_percentage]]&gt;=50%,"Yes", "NO")</f>
        <v>NO</v>
      </c>
      <c r="O1094" s="5">
        <v>4.0999999999999996</v>
      </c>
      <c r="P1094" s="6">
        <v>8873</v>
      </c>
      <c r="Q1094" s="6">
        <f>AVERAGE(Amazon[[#This Row],[rating]]+Amazon[[#This Row],[rating_count]]/1000)</f>
        <v>12.972999999999999</v>
      </c>
      <c r="R1094" s="6">
        <f>Amazon[[#This Row],[actual_price]]*Amazon[[#This Row],[rating_count]]</f>
        <v>17737127</v>
      </c>
    </row>
    <row r="1095" spans="1:18">
      <c r="A1095" s="5" t="s">
        <v>2368</v>
      </c>
      <c r="B1095" s="5" t="s">
        <v>2369</v>
      </c>
      <c r="C1095" s="5" t="s">
        <v>2038</v>
      </c>
      <c r="D1095" s="5" t="s">
        <v>3012</v>
      </c>
      <c r="E1095" s="5" t="s">
        <v>3104</v>
      </c>
      <c r="F1095" s="5" t="s">
        <v>3111</v>
      </c>
      <c r="G1095" s="5" t="s">
        <v>3112</v>
      </c>
      <c r="H1095" s="7">
        <v>1849</v>
      </c>
      <c r="I1095" s="7" t="str">
        <f>IF(Amazon[[#This Row],[discounted_price]]&lt;200,"&lt;₹200",IF(OR(Amazon[[#This Row],[discounted_price]]=200,Amazon[[#This Row],[discounted_price]]&lt;=500),"₹200 - ₹500","&gt;₹500"))</f>
        <v>&gt;₹500</v>
      </c>
      <c r="J1095" s="7">
        <v>2095</v>
      </c>
      <c r="K1095" s="7">
        <f>(Amazon[[#This Row],[actual_price]]-Amazon[[#This Row],[discounted_price]])/Amazon[[#This Row],[actual_price]]*100</f>
        <v>11.742243436754176</v>
      </c>
      <c r="L1095" s="8">
        <v>0.12</v>
      </c>
      <c r="M10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095" s="8" t="str">
        <f>IF(Amazon[[#This Row],[discount_percentage]]&gt;=50%,"Yes", "NO")</f>
        <v>NO</v>
      </c>
      <c r="O1095" s="5">
        <v>4.3</v>
      </c>
      <c r="P1095" s="6">
        <v>7681</v>
      </c>
      <c r="Q1095" s="6">
        <f>AVERAGE(Amazon[[#This Row],[rating]]+Amazon[[#This Row],[rating_count]]/1000)</f>
        <v>11.981</v>
      </c>
      <c r="R1095" s="6">
        <f>Amazon[[#This Row],[actual_price]]*Amazon[[#This Row],[rating_count]]</f>
        <v>16091695</v>
      </c>
    </row>
    <row r="1096" spans="1:18">
      <c r="A1096" s="5" t="s">
        <v>2370</v>
      </c>
      <c r="B1096" s="5" t="s">
        <v>2371</v>
      </c>
      <c r="C1096" s="5" t="s">
        <v>1959</v>
      </c>
      <c r="D1096" s="5" t="s">
        <v>3012</v>
      </c>
      <c r="E1096" s="5" t="s">
        <v>3107</v>
      </c>
      <c r="F1096" s="5" t="s">
        <v>3108</v>
      </c>
      <c r="G1096" s="5" t="s">
        <v>3110</v>
      </c>
      <c r="H1096" s="7">
        <v>12499</v>
      </c>
      <c r="I1096" s="7" t="str">
        <f>IF(Amazon[[#This Row],[discounted_price]]&lt;200,"&lt;₹200",IF(OR(Amazon[[#This Row],[discounted_price]]=200,Amazon[[#This Row],[discounted_price]]&lt;=500),"₹200 - ₹500","&gt;₹500"))</f>
        <v>&gt;₹500</v>
      </c>
      <c r="J1096" s="7">
        <v>19825</v>
      </c>
      <c r="K1096" s="7">
        <f>(Amazon[[#This Row],[actual_price]]-Amazon[[#This Row],[discounted_price]])/Amazon[[#This Row],[actual_price]]*100</f>
        <v>36.953341740226989</v>
      </c>
      <c r="L1096" s="8">
        <v>0.37</v>
      </c>
      <c r="M10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096" s="8" t="str">
        <f>IF(Amazon[[#This Row],[discount_percentage]]&gt;=50%,"Yes", "NO")</f>
        <v>NO</v>
      </c>
      <c r="O1096" s="5">
        <v>4.0999999999999996</v>
      </c>
      <c r="P1096" s="6">
        <v>322</v>
      </c>
      <c r="Q1096" s="6">
        <f>AVERAGE(Amazon[[#This Row],[rating]]+Amazon[[#This Row],[rating_count]]/1000)</f>
        <v>4.4219999999999997</v>
      </c>
      <c r="R1096" s="6">
        <f>Amazon[[#This Row],[actual_price]]*Amazon[[#This Row],[rating_count]]</f>
        <v>6383650</v>
      </c>
    </row>
    <row r="1097" spans="1:18">
      <c r="A1097" s="5" t="s">
        <v>2372</v>
      </c>
      <c r="B1097" s="5" t="s">
        <v>2373</v>
      </c>
      <c r="C1097" s="5" t="s">
        <v>1991</v>
      </c>
      <c r="D1097" s="5" t="s">
        <v>3012</v>
      </c>
      <c r="E1097" s="5" t="s">
        <v>3104</v>
      </c>
      <c r="F1097" s="5" t="s">
        <v>3111</v>
      </c>
      <c r="G1097" s="5" t="s">
        <v>3112</v>
      </c>
      <c r="H1097" s="7">
        <v>1099</v>
      </c>
      <c r="I1097" s="7" t="str">
        <f>IF(Amazon[[#This Row],[discounted_price]]&lt;200,"&lt;₹200",IF(OR(Amazon[[#This Row],[discounted_price]]=200,Amazon[[#This Row],[discounted_price]]&lt;=500),"₹200 - ₹500","&gt;₹500"))</f>
        <v>&gt;₹500</v>
      </c>
      <c r="J1097" s="7">
        <v>1920</v>
      </c>
      <c r="K1097" s="7">
        <f>(Amazon[[#This Row],[actual_price]]-Amazon[[#This Row],[discounted_price]])/Amazon[[#This Row],[actual_price]]*100</f>
        <v>42.760416666666664</v>
      </c>
      <c r="L1097" s="8">
        <v>0.43</v>
      </c>
      <c r="M10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97" s="8" t="str">
        <f>IF(Amazon[[#This Row],[discount_percentage]]&gt;=50%,"Yes", "NO")</f>
        <v>NO</v>
      </c>
      <c r="O1097" s="5">
        <v>4.2</v>
      </c>
      <c r="P1097" s="6">
        <v>9772</v>
      </c>
      <c r="Q1097" s="6">
        <f>AVERAGE(Amazon[[#This Row],[rating]]+Amazon[[#This Row],[rating_count]]/1000)</f>
        <v>13.972000000000001</v>
      </c>
      <c r="R1097" s="6">
        <f>Amazon[[#This Row],[actual_price]]*Amazon[[#This Row],[rating_count]]</f>
        <v>18762240</v>
      </c>
    </row>
    <row r="1098" spans="1:18">
      <c r="A1098" s="5" t="s">
        <v>2374</v>
      </c>
      <c r="B1098" s="5" t="s">
        <v>2375</v>
      </c>
      <c r="C1098" s="5" t="s">
        <v>2297</v>
      </c>
      <c r="D1098" s="5" t="s">
        <v>3012</v>
      </c>
      <c r="E1098" s="5" t="s">
        <v>3104</v>
      </c>
      <c r="F1098" s="5" t="s">
        <v>3144</v>
      </c>
      <c r="G1098" s="5" t="s">
        <v>3154</v>
      </c>
      <c r="H1098" s="7">
        <v>8199</v>
      </c>
      <c r="I1098" s="7" t="str">
        <f>IF(Amazon[[#This Row],[discounted_price]]&lt;200,"&lt;₹200",IF(OR(Amazon[[#This Row],[discounted_price]]=200,Amazon[[#This Row],[discounted_price]]&lt;=500),"₹200 - ₹500","&gt;₹500"))</f>
        <v>&gt;₹500</v>
      </c>
      <c r="J1098" s="7">
        <v>16000</v>
      </c>
      <c r="K1098" s="7">
        <f>(Amazon[[#This Row],[actual_price]]-Amazon[[#This Row],[discounted_price]])/Amazon[[#This Row],[actual_price]]*100</f>
        <v>48.756250000000001</v>
      </c>
      <c r="L1098" s="8">
        <v>0.49</v>
      </c>
      <c r="M10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098" s="8" t="str">
        <f>IF(Amazon[[#This Row],[discount_percentage]]&gt;=50%,"Yes", "NO")</f>
        <v>NO</v>
      </c>
      <c r="O1098" s="5">
        <v>3.9</v>
      </c>
      <c r="P1098" s="6">
        <v>18497</v>
      </c>
      <c r="Q1098" s="6">
        <f>AVERAGE(Amazon[[#This Row],[rating]]+Amazon[[#This Row],[rating_count]]/1000)</f>
        <v>22.396999999999998</v>
      </c>
      <c r="R1098" s="6">
        <f>Amazon[[#This Row],[actual_price]]*Amazon[[#This Row],[rating_count]]</f>
        <v>295952000</v>
      </c>
    </row>
    <row r="1099" spans="1:18">
      <c r="A1099" s="5" t="s">
        <v>2376</v>
      </c>
      <c r="B1099" s="5" t="s">
        <v>2377</v>
      </c>
      <c r="C1099" s="5" t="s">
        <v>2047</v>
      </c>
      <c r="D1099" s="5" t="s">
        <v>3012</v>
      </c>
      <c r="E1099" s="5" t="s">
        <v>3104</v>
      </c>
      <c r="F1099" s="5" t="s">
        <v>3105</v>
      </c>
      <c r="G1099" s="5" t="s">
        <v>3128</v>
      </c>
      <c r="H1099" s="5">
        <v>499</v>
      </c>
      <c r="I1099" s="5" t="str">
        <f>IF(Amazon[[#This Row],[discounted_price]]&lt;200,"&lt;₹200",IF(OR(Amazon[[#This Row],[discounted_price]]=200,Amazon[[#This Row],[discounted_price]]&lt;=500),"₹200 - ₹500","&gt;₹500"))</f>
        <v>₹200 - ₹500</v>
      </c>
      <c r="J1099" s="7">
        <v>2199</v>
      </c>
      <c r="K1099" s="7">
        <f>(Amazon[[#This Row],[actual_price]]-Amazon[[#This Row],[discounted_price]])/Amazon[[#This Row],[actual_price]]*100</f>
        <v>77.30786721236926</v>
      </c>
      <c r="L1099" s="8">
        <v>0.77</v>
      </c>
      <c r="M10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099" s="8" t="str">
        <f>IF(Amazon[[#This Row],[discount_percentage]]&gt;=50%,"Yes", "NO")</f>
        <v>Yes</v>
      </c>
      <c r="O1099" s="5">
        <v>3.7</v>
      </c>
      <c r="P1099" s="6">
        <v>53</v>
      </c>
      <c r="Q1099" s="6">
        <f>AVERAGE(Amazon[[#This Row],[rating]]+Amazon[[#This Row],[rating_count]]/1000)</f>
        <v>3.7530000000000001</v>
      </c>
      <c r="R1099" s="6">
        <f>Amazon[[#This Row],[actual_price]]*Amazon[[#This Row],[rating_count]]</f>
        <v>116547</v>
      </c>
    </row>
    <row r="1100" spans="1:18">
      <c r="A1100" s="5" t="s">
        <v>2378</v>
      </c>
      <c r="B1100" s="5" t="s">
        <v>2379</v>
      </c>
      <c r="C1100" s="5" t="s">
        <v>2054</v>
      </c>
      <c r="D1100" s="5" t="s">
        <v>3012</v>
      </c>
      <c r="E1100" s="5" t="s">
        <v>3104</v>
      </c>
      <c r="F1100" s="5" t="s">
        <v>3111</v>
      </c>
      <c r="G1100" s="5" t="s">
        <v>3129</v>
      </c>
      <c r="H1100" s="7">
        <v>6999</v>
      </c>
      <c r="I1100" s="7" t="str">
        <f>IF(Amazon[[#This Row],[discounted_price]]&lt;200,"&lt;₹200",IF(OR(Amazon[[#This Row],[discounted_price]]=200,Amazon[[#This Row],[discounted_price]]&lt;=500),"₹200 - ₹500","&gt;₹500"))</f>
        <v>&gt;₹500</v>
      </c>
      <c r="J1100" s="7">
        <v>14999</v>
      </c>
      <c r="K1100" s="7">
        <f>(Amazon[[#This Row],[actual_price]]-Amazon[[#This Row],[discounted_price]])/Amazon[[#This Row],[actual_price]]*100</f>
        <v>53.336889125941731</v>
      </c>
      <c r="L1100" s="8">
        <v>0.53</v>
      </c>
      <c r="M11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00" s="8" t="str">
        <f>IF(Amazon[[#This Row],[discount_percentage]]&gt;=50%,"Yes", "NO")</f>
        <v>Yes</v>
      </c>
      <c r="O1100" s="5">
        <v>4.0999999999999996</v>
      </c>
      <c r="P1100" s="6">
        <v>1728</v>
      </c>
      <c r="Q1100" s="6">
        <f>AVERAGE(Amazon[[#This Row],[rating]]+Amazon[[#This Row],[rating_count]]/1000)</f>
        <v>5.8279999999999994</v>
      </c>
      <c r="R1100" s="6">
        <f>Amazon[[#This Row],[actual_price]]*Amazon[[#This Row],[rating_count]]</f>
        <v>25918272</v>
      </c>
    </row>
    <row r="1101" spans="1:18">
      <c r="A1101" s="5" t="s">
        <v>2380</v>
      </c>
      <c r="B1101" s="5" t="s">
        <v>2381</v>
      </c>
      <c r="C1101" s="5" t="s">
        <v>2121</v>
      </c>
      <c r="D1101" s="5" t="s">
        <v>3012</v>
      </c>
      <c r="E1101" s="5" t="s">
        <v>3104</v>
      </c>
      <c r="F1101" s="5" t="s">
        <v>3105</v>
      </c>
      <c r="G1101" s="5" t="s">
        <v>3133</v>
      </c>
      <c r="H1101" s="7">
        <v>1595</v>
      </c>
      <c r="I1101" s="7" t="str">
        <f>IF(Amazon[[#This Row],[discounted_price]]&lt;200,"&lt;₹200",IF(OR(Amazon[[#This Row],[discounted_price]]=200,Amazon[[#This Row],[discounted_price]]&lt;=500),"₹200 - ₹500","&gt;₹500"))</f>
        <v>&gt;₹500</v>
      </c>
      <c r="J1101" s="7">
        <v>1799</v>
      </c>
      <c r="K1101" s="7">
        <f>(Amazon[[#This Row],[actual_price]]-Amazon[[#This Row],[discounted_price]])/Amazon[[#This Row],[actual_price]]*100</f>
        <v>11.339633129516399</v>
      </c>
      <c r="L1101" s="8">
        <v>0.11</v>
      </c>
      <c r="M11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01" s="8" t="str">
        <f>IF(Amazon[[#This Row],[discount_percentage]]&gt;=50%,"Yes", "NO")</f>
        <v>NO</v>
      </c>
      <c r="O1101" s="5">
        <v>4</v>
      </c>
      <c r="P1101" s="6">
        <v>2877</v>
      </c>
      <c r="Q1101" s="6">
        <f>AVERAGE(Amazon[[#This Row],[rating]]+Amazon[[#This Row],[rating_count]]/1000)</f>
        <v>6.8769999999999998</v>
      </c>
      <c r="R1101" s="6">
        <f>Amazon[[#This Row],[actual_price]]*Amazon[[#This Row],[rating_count]]</f>
        <v>5175723</v>
      </c>
    </row>
    <row r="1102" spans="1:18">
      <c r="A1102" s="5" t="s">
        <v>2382</v>
      </c>
      <c r="B1102" s="5" t="s">
        <v>2383</v>
      </c>
      <c r="C1102" s="5" t="s">
        <v>1991</v>
      </c>
      <c r="D1102" s="5" t="s">
        <v>3012</v>
      </c>
      <c r="E1102" s="5" t="s">
        <v>3104</v>
      </c>
      <c r="F1102" s="5" t="s">
        <v>3111</v>
      </c>
      <c r="G1102" s="5" t="s">
        <v>3112</v>
      </c>
      <c r="H1102" s="7">
        <v>1049</v>
      </c>
      <c r="I1102" s="7" t="str">
        <f>IF(Amazon[[#This Row],[discounted_price]]&lt;200,"&lt;₹200",IF(OR(Amazon[[#This Row],[discounted_price]]=200,Amazon[[#This Row],[discounted_price]]&lt;=500),"₹200 - ₹500","&gt;₹500"))</f>
        <v>&gt;₹500</v>
      </c>
      <c r="J1102" s="7">
        <v>1950</v>
      </c>
      <c r="K1102" s="7">
        <f>(Amazon[[#This Row],[actual_price]]-Amazon[[#This Row],[discounted_price]])/Amazon[[#This Row],[actual_price]]*100</f>
        <v>46.205128205128204</v>
      </c>
      <c r="L1102" s="8">
        <v>0.46</v>
      </c>
      <c r="M11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02" s="8" t="str">
        <f>IF(Amazon[[#This Row],[discount_percentage]]&gt;=50%,"Yes", "NO")</f>
        <v>NO</v>
      </c>
      <c r="O1102" s="5">
        <v>3.8</v>
      </c>
      <c r="P1102" s="6">
        <v>250</v>
      </c>
      <c r="Q1102" s="6">
        <f>AVERAGE(Amazon[[#This Row],[rating]]+Amazon[[#This Row],[rating_count]]/1000)</f>
        <v>4.05</v>
      </c>
      <c r="R1102" s="6">
        <f>Amazon[[#This Row],[actual_price]]*Amazon[[#This Row],[rating_count]]</f>
        <v>487500</v>
      </c>
    </row>
    <row r="1103" spans="1:18">
      <c r="A1103" s="5" t="s">
        <v>2384</v>
      </c>
      <c r="B1103" s="5" t="s">
        <v>2385</v>
      </c>
      <c r="C1103" s="5" t="s">
        <v>2007</v>
      </c>
      <c r="D1103" s="5" t="s">
        <v>3012</v>
      </c>
      <c r="E1103" s="5" t="s">
        <v>3104</v>
      </c>
      <c r="F1103" s="5" t="s">
        <v>3105</v>
      </c>
      <c r="G1103" s="5" t="s">
        <v>3106</v>
      </c>
      <c r="H1103" s="7">
        <v>1182</v>
      </c>
      <c r="I1103" s="7" t="str">
        <f>IF(Amazon[[#This Row],[discounted_price]]&lt;200,"&lt;₹200",IF(OR(Amazon[[#This Row],[discounted_price]]=200,Amazon[[#This Row],[discounted_price]]&lt;=500),"₹200 - ₹500","&gt;₹500"))</f>
        <v>&gt;₹500</v>
      </c>
      <c r="J1103" s="7">
        <v>2995</v>
      </c>
      <c r="K1103" s="7">
        <f>(Amazon[[#This Row],[actual_price]]-Amazon[[#This Row],[discounted_price]])/Amazon[[#This Row],[actual_price]]*100</f>
        <v>60.534223706176959</v>
      </c>
      <c r="L1103" s="8">
        <v>0.61</v>
      </c>
      <c r="M11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03" s="8" t="str">
        <f>IF(Amazon[[#This Row],[discount_percentage]]&gt;=50%,"Yes", "NO")</f>
        <v>Yes</v>
      </c>
      <c r="O1103" s="5">
        <v>4.2</v>
      </c>
      <c r="P1103" s="6">
        <v>5178</v>
      </c>
      <c r="Q1103" s="6">
        <f>AVERAGE(Amazon[[#This Row],[rating]]+Amazon[[#This Row],[rating_count]]/1000)</f>
        <v>9.3780000000000001</v>
      </c>
      <c r="R1103" s="6">
        <f>Amazon[[#This Row],[actual_price]]*Amazon[[#This Row],[rating_count]]</f>
        <v>15508110</v>
      </c>
    </row>
    <row r="1104" spans="1:18">
      <c r="A1104" s="5" t="s">
        <v>2386</v>
      </c>
      <c r="B1104" s="5" t="s">
        <v>2387</v>
      </c>
      <c r="C1104" s="5" t="s">
        <v>1962</v>
      </c>
      <c r="D1104" s="5" t="s">
        <v>3012</v>
      </c>
      <c r="E1104" s="5" t="s">
        <v>3104</v>
      </c>
      <c r="F1104" s="5" t="s">
        <v>3111</v>
      </c>
      <c r="G1104" s="5" t="s">
        <v>3112</v>
      </c>
      <c r="H1104" s="5">
        <v>499</v>
      </c>
      <c r="I1104" s="5" t="str">
        <f>IF(Amazon[[#This Row],[discounted_price]]&lt;200,"&lt;₹200",IF(OR(Amazon[[#This Row],[discounted_price]]=200,Amazon[[#This Row],[discounted_price]]&lt;=500),"₹200 - ₹500","&gt;₹500"))</f>
        <v>₹200 - ₹500</v>
      </c>
      <c r="J1104" s="5">
        <v>999</v>
      </c>
      <c r="K1104" s="7">
        <f>(Amazon[[#This Row],[actual_price]]-Amazon[[#This Row],[discounted_price]])/Amazon[[#This Row],[actual_price]]*100</f>
        <v>50.050050050050054</v>
      </c>
      <c r="L1104" s="8">
        <v>0.5</v>
      </c>
      <c r="M11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04" s="8" t="str">
        <f>IF(Amazon[[#This Row],[discount_percentage]]&gt;=50%,"Yes", "NO")</f>
        <v>Yes</v>
      </c>
      <c r="O1104" s="5">
        <v>4.5999999999999996</v>
      </c>
      <c r="P1104" s="6">
        <v>79</v>
      </c>
      <c r="Q1104" s="6">
        <f>AVERAGE(Amazon[[#This Row],[rating]]+Amazon[[#This Row],[rating_count]]/1000)</f>
        <v>4.6789999999999994</v>
      </c>
      <c r="R1104" s="6">
        <f>Amazon[[#This Row],[actual_price]]*Amazon[[#This Row],[rating_count]]</f>
        <v>78921</v>
      </c>
    </row>
    <row r="1105" spans="1:18">
      <c r="A1105" s="5" t="s">
        <v>2388</v>
      </c>
      <c r="B1105" s="5" t="s">
        <v>2389</v>
      </c>
      <c r="C1105" s="5" t="s">
        <v>2294</v>
      </c>
      <c r="D1105" s="5" t="s">
        <v>3012</v>
      </c>
      <c r="E1105" s="5" t="s">
        <v>3107</v>
      </c>
      <c r="F1105" s="5" t="s">
        <v>3152</v>
      </c>
      <c r="G1105" s="5" t="s">
        <v>3153</v>
      </c>
      <c r="H1105" s="7">
        <v>8799</v>
      </c>
      <c r="I1105" s="7" t="str">
        <f>IF(Amazon[[#This Row],[discounted_price]]&lt;200,"&lt;₹200",IF(OR(Amazon[[#This Row],[discounted_price]]=200,Amazon[[#This Row],[discounted_price]]&lt;=500),"₹200 - ₹500","&gt;₹500"))</f>
        <v>&gt;₹500</v>
      </c>
      <c r="J1105" s="7">
        <v>11995</v>
      </c>
      <c r="K1105" s="7">
        <f>(Amazon[[#This Row],[actual_price]]-Amazon[[#This Row],[discounted_price]])/Amazon[[#This Row],[actual_price]]*100</f>
        <v>26.644435181325555</v>
      </c>
      <c r="L1105" s="8">
        <v>0.27</v>
      </c>
      <c r="M11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05" s="8" t="str">
        <f>IF(Amazon[[#This Row],[discount_percentage]]&gt;=50%,"Yes", "NO")</f>
        <v>NO</v>
      </c>
      <c r="O1105" s="5">
        <v>4.0999999999999996</v>
      </c>
      <c r="P1105" s="6">
        <v>4157</v>
      </c>
      <c r="Q1105" s="6">
        <f>AVERAGE(Amazon[[#This Row],[rating]]+Amazon[[#This Row],[rating_count]]/1000)</f>
        <v>8.2569999999999997</v>
      </c>
      <c r="R1105" s="6">
        <f>Amazon[[#This Row],[actual_price]]*Amazon[[#This Row],[rating_count]]</f>
        <v>49863215</v>
      </c>
    </row>
    <row r="1106" spans="1:18">
      <c r="A1106" s="5" t="s">
        <v>2390</v>
      </c>
      <c r="B1106" s="5" t="s">
        <v>2391</v>
      </c>
      <c r="C1106" s="5" t="s">
        <v>1956</v>
      </c>
      <c r="D1106" s="5" t="s">
        <v>3012</v>
      </c>
      <c r="E1106" s="5" t="s">
        <v>3107</v>
      </c>
      <c r="F1106" s="5" t="s">
        <v>3108</v>
      </c>
      <c r="G1106" s="5" t="s">
        <v>3109</v>
      </c>
      <c r="H1106" s="7">
        <v>1529</v>
      </c>
      <c r="I1106" s="7" t="str">
        <f>IF(Amazon[[#This Row],[discounted_price]]&lt;200,"&lt;₹200",IF(OR(Amazon[[#This Row],[discounted_price]]=200,Amazon[[#This Row],[discounted_price]]&lt;=500),"₹200 - ₹500","&gt;₹500"))</f>
        <v>&gt;₹500</v>
      </c>
      <c r="J1106" s="7">
        <v>2999</v>
      </c>
      <c r="K1106" s="7">
        <f>(Amazon[[#This Row],[actual_price]]-Amazon[[#This Row],[discounted_price]])/Amazon[[#This Row],[actual_price]]*100</f>
        <v>49.016338779593198</v>
      </c>
      <c r="L1106" s="8">
        <v>0.49</v>
      </c>
      <c r="M11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06" s="8" t="str">
        <f>IF(Amazon[[#This Row],[discount_percentage]]&gt;=50%,"Yes", "NO")</f>
        <v>NO</v>
      </c>
      <c r="O1106" s="5">
        <v>3.3</v>
      </c>
      <c r="P1106" s="6">
        <v>29</v>
      </c>
      <c r="Q1106" s="6">
        <f>AVERAGE(Amazon[[#This Row],[rating]]+Amazon[[#This Row],[rating_count]]/1000)</f>
        <v>3.3289999999999997</v>
      </c>
      <c r="R1106" s="6">
        <f>Amazon[[#This Row],[actual_price]]*Amazon[[#This Row],[rating_count]]</f>
        <v>86971</v>
      </c>
    </row>
    <row r="1107" spans="1:18">
      <c r="A1107" s="5" t="s">
        <v>2392</v>
      </c>
      <c r="B1107" s="5" t="s">
        <v>2393</v>
      </c>
      <c r="C1107" s="5" t="s">
        <v>1991</v>
      </c>
      <c r="D1107" s="5" t="s">
        <v>3012</v>
      </c>
      <c r="E1107" s="5" t="s">
        <v>3104</v>
      </c>
      <c r="F1107" s="5" t="s">
        <v>3111</v>
      </c>
      <c r="G1107" s="5" t="s">
        <v>3112</v>
      </c>
      <c r="H1107" s="7">
        <v>1199</v>
      </c>
      <c r="I1107" s="7" t="str">
        <f>IF(Amazon[[#This Row],[discounted_price]]&lt;200,"&lt;₹200",IF(OR(Amazon[[#This Row],[discounted_price]]=200,Amazon[[#This Row],[discounted_price]]&lt;=500),"₹200 - ₹500","&gt;₹500"))</f>
        <v>&gt;₹500</v>
      </c>
      <c r="J1107" s="7">
        <v>1690</v>
      </c>
      <c r="K1107" s="7">
        <f>(Amazon[[#This Row],[actual_price]]-Amazon[[#This Row],[discounted_price]])/Amazon[[#This Row],[actual_price]]*100</f>
        <v>29.053254437869825</v>
      </c>
      <c r="L1107" s="8">
        <v>0.28999999999999998</v>
      </c>
      <c r="M11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07" s="8" t="str">
        <f>IF(Amazon[[#This Row],[discount_percentage]]&gt;=50%,"Yes", "NO")</f>
        <v>NO</v>
      </c>
      <c r="O1107" s="5">
        <v>4.2</v>
      </c>
      <c r="P1107" s="6">
        <v>4580</v>
      </c>
      <c r="Q1107" s="6">
        <f>AVERAGE(Amazon[[#This Row],[rating]]+Amazon[[#This Row],[rating_count]]/1000)</f>
        <v>8.7800000000000011</v>
      </c>
      <c r="R1107" s="6">
        <f>Amazon[[#This Row],[actual_price]]*Amazon[[#This Row],[rating_count]]</f>
        <v>7740200</v>
      </c>
    </row>
    <row r="1108" spans="1:18">
      <c r="A1108" s="5" t="s">
        <v>2394</v>
      </c>
      <c r="B1108" s="5" t="s">
        <v>2395</v>
      </c>
      <c r="C1108" s="5" t="s">
        <v>2067</v>
      </c>
      <c r="D1108" s="5" t="s">
        <v>3012</v>
      </c>
      <c r="E1108" s="5" t="s">
        <v>3104</v>
      </c>
      <c r="F1108" s="5" t="s">
        <v>3105</v>
      </c>
      <c r="G1108" s="5" t="s">
        <v>3130</v>
      </c>
      <c r="H1108" s="7">
        <v>1052</v>
      </c>
      <c r="I1108" s="7" t="str">
        <f>IF(Amazon[[#This Row],[discounted_price]]&lt;200,"&lt;₹200",IF(OR(Amazon[[#This Row],[discounted_price]]=200,Amazon[[#This Row],[discounted_price]]&lt;=500),"₹200 - ₹500","&gt;₹500"))</f>
        <v>&gt;₹500</v>
      </c>
      <c r="J1108" s="7">
        <v>1790</v>
      </c>
      <c r="K1108" s="7">
        <f>(Amazon[[#This Row],[actual_price]]-Amazon[[#This Row],[discounted_price]])/Amazon[[#This Row],[actual_price]]*100</f>
        <v>41.229050279329613</v>
      </c>
      <c r="L1108" s="8">
        <v>0.41</v>
      </c>
      <c r="M11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08" s="8" t="str">
        <f>IF(Amazon[[#This Row],[discount_percentage]]&gt;=50%,"Yes", "NO")</f>
        <v>NO</v>
      </c>
      <c r="O1108" s="5">
        <v>4.3</v>
      </c>
      <c r="P1108" s="6">
        <v>1404</v>
      </c>
      <c r="Q1108" s="6">
        <f>AVERAGE(Amazon[[#This Row],[rating]]+Amazon[[#This Row],[rating_count]]/1000)</f>
        <v>5.7039999999999997</v>
      </c>
      <c r="R1108" s="6">
        <f>Amazon[[#This Row],[actual_price]]*Amazon[[#This Row],[rating_count]]</f>
        <v>2513160</v>
      </c>
    </row>
    <row r="1109" spans="1:18">
      <c r="A1109" s="5" t="s">
        <v>2396</v>
      </c>
      <c r="B1109" s="5" t="s">
        <v>2397</v>
      </c>
      <c r="C1109" s="5" t="s">
        <v>2398</v>
      </c>
      <c r="D1109" s="5" t="s">
        <v>3012</v>
      </c>
      <c r="E1109" s="5" t="s">
        <v>3104</v>
      </c>
      <c r="F1109" s="5" t="s">
        <v>3105</v>
      </c>
      <c r="G1109" s="5" t="s">
        <v>3162</v>
      </c>
      <c r="H1109" s="7">
        <v>6499</v>
      </c>
      <c r="I1109" s="7" t="str">
        <f>IF(Amazon[[#This Row],[discounted_price]]&lt;200,"&lt;₹200",IF(OR(Amazon[[#This Row],[discounted_price]]=200,Amazon[[#This Row],[discounted_price]]&lt;=500),"₹200 - ₹500","&gt;₹500"))</f>
        <v>&gt;₹500</v>
      </c>
      <c r="J1109" s="7">
        <v>8995</v>
      </c>
      <c r="K1109" s="7">
        <f>(Amazon[[#This Row],[actual_price]]-Amazon[[#This Row],[discounted_price]])/Amazon[[#This Row],[actual_price]]*100</f>
        <v>27.74874930516954</v>
      </c>
      <c r="L1109" s="8">
        <v>0.28000000000000003</v>
      </c>
      <c r="M11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09" s="8" t="str">
        <f>IF(Amazon[[#This Row],[discount_percentage]]&gt;=50%,"Yes", "NO")</f>
        <v>NO</v>
      </c>
      <c r="O1109" s="5">
        <v>4.3</v>
      </c>
      <c r="P1109" s="6">
        <v>2810</v>
      </c>
      <c r="Q1109" s="6">
        <f>AVERAGE(Amazon[[#This Row],[rating]]+Amazon[[#This Row],[rating_count]]/1000)</f>
        <v>7.1099999999999994</v>
      </c>
      <c r="R1109" s="6">
        <f>Amazon[[#This Row],[actual_price]]*Amazon[[#This Row],[rating_count]]</f>
        <v>25275950</v>
      </c>
    </row>
    <row r="1110" spans="1:18">
      <c r="A1110" s="5" t="s">
        <v>2399</v>
      </c>
      <c r="B1110" s="5" t="s">
        <v>2400</v>
      </c>
      <c r="C1110" s="5" t="s">
        <v>2112</v>
      </c>
      <c r="D1110" s="5" t="s">
        <v>3012</v>
      </c>
      <c r="E1110" s="5" t="s">
        <v>3104</v>
      </c>
      <c r="F1110" s="5" t="s">
        <v>3105</v>
      </c>
      <c r="G1110" s="5" t="s">
        <v>3113</v>
      </c>
      <c r="H1110" s="5">
        <v>239</v>
      </c>
      <c r="I1110" s="5" t="str">
        <f>IF(Amazon[[#This Row],[discounted_price]]&lt;200,"&lt;₹200",IF(OR(Amazon[[#This Row],[discounted_price]]=200,Amazon[[#This Row],[discounted_price]]&lt;=500),"₹200 - ₹500","&gt;₹500"))</f>
        <v>₹200 - ₹500</v>
      </c>
      <c r="J1110" s="5">
        <v>239</v>
      </c>
      <c r="K1110" s="7">
        <f>(Amazon[[#This Row],[actual_price]]-Amazon[[#This Row],[discounted_price]])/Amazon[[#This Row],[actual_price]]*100</f>
        <v>0</v>
      </c>
      <c r="L1110" s="8">
        <v>0</v>
      </c>
      <c r="M11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110" s="8" t="str">
        <f>IF(Amazon[[#This Row],[discount_percentage]]&gt;=50%,"Yes", "NO")</f>
        <v>NO</v>
      </c>
      <c r="O1110" s="5">
        <v>4.3</v>
      </c>
      <c r="P1110" s="6">
        <v>7</v>
      </c>
      <c r="Q1110" s="6">
        <f>AVERAGE(Amazon[[#This Row],[rating]]+Amazon[[#This Row],[rating_count]]/1000)</f>
        <v>4.3069999999999995</v>
      </c>
      <c r="R1110" s="6">
        <f>Amazon[[#This Row],[actual_price]]*Amazon[[#This Row],[rating_count]]</f>
        <v>1673</v>
      </c>
    </row>
    <row r="1111" spans="1:18">
      <c r="A1111" s="5" t="s">
        <v>2401</v>
      </c>
      <c r="B1111" s="5" t="s">
        <v>2402</v>
      </c>
      <c r="C1111" s="5" t="s">
        <v>1988</v>
      </c>
      <c r="D1111" s="5" t="s">
        <v>3012</v>
      </c>
      <c r="E1111" s="5" t="s">
        <v>3104</v>
      </c>
      <c r="F1111" s="5" t="s">
        <v>3105</v>
      </c>
      <c r="G1111" s="5" t="s">
        <v>3118</v>
      </c>
      <c r="H1111" s="5">
        <v>699</v>
      </c>
      <c r="I1111" s="5" t="str">
        <f>IF(Amazon[[#This Row],[discounted_price]]&lt;200,"&lt;₹200",IF(OR(Amazon[[#This Row],[discounted_price]]=200,Amazon[[#This Row],[discounted_price]]&lt;=500),"₹200 - ₹500","&gt;₹500"))</f>
        <v>&gt;₹500</v>
      </c>
      <c r="J1111" s="7">
        <v>1599</v>
      </c>
      <c r="K1111" s="7">
        <f>(Amazon[[#This Row],[actual_price]]-Amazon[[#This Row],[discounted_price]])/Amazon[[#This Row],[actual_price]]*100</f>
        <v>56.285178236397748</v>
      </c>
      <c r="L1111" s="8">
        <v>0.56000000000000005</v>
      </c>
      <c r="M11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11" s="8" t="str">
        <f>IF(Amazon[[#This Row],[discount_percentage]]&gt;=50%,"Yes", "NO")</f>
        <v>Yes</v>
      </c>
      <c r="O1111" s="5">
        <v>4.7</v>
      </c>
      <c r="P1111" s="6">
        <v>1729</v>
      </c>
      <c r="Q1111" s="6">
        <f>AVERAGE(Amazon[[#This Row],[rating]]+Amazon[[#This Row],[rating_count]]/1000)</f>
        <v>6.4290000000000003</v>
      </c>
      <c r="R1111" s="6">
        <f>Amazon[[#This Row],[actual_price]]*Amazon[[#This Row],[rating_count]]</f>
        <v>2764671</v>
      </c>
    </row>
    <row r="1112" spans="1:18">
      <c r="A1112" s="5" t="s">
        <v>2403</v>
      </c>
      <c r="B1112" s="5" t="s">
        <v>2404</v>
      </c>
      <c r="C1112" s="5" t="s">
        <v>2405</v>
      </c>
      <c r="D1112" s="5" t="s">
        <v>3012</v>
      </c>
      <c r="E1112" s="5" t="s">
        <v>3104</v>
      </c>
      <c r="F1112" s="5" t="s">
        <v>3105</v>
      </c>
      <c r="H1112" s="7">
        <v>2599</v>
      </c>
      <c r="I1112" s="7" t="str">
        <f>IF(Amazon[[#This Row],[discounted_price]]&lt;200,"&lt;₹200",IF(OR(Amazon[[#This Row],[discounted_price]]=200,Amazon[[#This Row],[discounted_price]]&lt;=500),"₹200 - ₹500","&gt;₹500"))</f>
        <v>&gt;₹500</v>
      </c>
      <c r="J1112" s="7">
        <v>4290</v>
      </c>
      <c r="K1112" s="7">
        <f>(Amazon[[#This Row],[actual_price]]-Amazon[[#This Row],[discounted_price]])/Amazon[[#This Row],[actual_price]]*100</f>
        <v>39.417249417249415</v>
      </c>
      <c r="L1112" s="8">
        <v>0.39</v>
      </c>
      <c r="M11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12" s="8" t="str">
        <f>IF(Amazon[[#This Row],[discount_percentage]]&gt;=50%,"Yes", "NO")</f>
        <v>NO</v>
      </c>
      <c r="O1112" s="5">
        <v>4.4000000000000004</v>
      </c>
      <c r="P1112" s="6">
        <v>2116</v>
      </c>
      <c r="Q1112" s="6">
        <f>AVERAGE(Amazon[[#This Row],[rating]]+Amazon[[#This Row],[rating_count]]/1000)</f>
        <v>6.516</v>
      </c>
      <c r="R1112" s="6">
        <f>Amazon[[#This Row],[actual_price]]*Amazon[[#This Row],[rating_count]]</f>
        <v>9077640</v>
      </c>
    </row>
    <row r="1113" spans="1:18">
      <c r="A1113" s="5" t="s">
        <v>2406</v>
      </c>
      <c r="B1113" s="5" t="s">
        <v>2407</v>
      </c>
      <c r="C1113" s="5" t="s">
        <v>2054</v>
      </c>
      <c r="D1113" s="5" t="s">
        <v>3012</v>
      </c>
      <c r="E1113" s="5" t="s">
        <v>3104</v>
      </c>
      <c r="F1113" s="5" t="s">
        <v>3111</v>
      </c>
      <c r="G1113" s="5" t="s">
        <v>3129</v>
      </c>
      <c r="H1113" s="7">
        <v>1547</v>
      </c>
      <c r="I1113" s="7" t="str">
        <f>IF(Amazon[[#This Row],[discounted_price]]&lt;200,"&lt;₹200",IF(OR(Amazon[[#This Row],[discounted_price]]=200,Amazon[[#This Row],[discounted_price]]&lt;=500),"₹200 - ₹500","&gt;₹500"))</f>
        <v>&gt;₹500</v>
      </c>
      <c r="J1113" s="7">
        <v>2890</v>
      </c>
      <c r="K1113" s="7">
        <f>(Amazon[[#This Row],[actual_price]]-Amazon[[#This Row],[discounted_price]])/Amazon[[#This Row],[actual_price]]*100</f>
        <v>46.470588235294116</v>
      </c>
      <c r="L1113" s="8">
        <v>0.46</v>
      </c>
      <c r="M11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13" s="8" t="str">
        <f>IF(Amazon[[#This Row],[discount_percentage]]&gt;=50%,"Yes", "NO")</f>
        <v>NO</v>
      </c>
      <c r="O1113" s="5">
        <v>3.9</v>
      </c>
      <c r="P1113" s="6">
        <v>463</v>
      </c>
      <c r="Q1113" s="6">
        <f>AVERAGE(Amazon[[#This Row],[rating]]+Amazon[[#This Row],[rating_count]]/1000)</f>
        <v>4.3629999999999995</v>
      </c>
      <c r="R1113" s="6">
        <f>Amazon[[#This Row],[actual_price]]*Amazon[[#This Row],[rating_count]]</f>
        <v>1338070</v>
      </c>
    </row>
    <row r="1114" spans="1:18">
      <c r="A1114" s="5" t="s">
        <v>2408</v>
      </c>
      <c r="B1114" s="5" t="s">
        <v>2409</v>
      </c>
      <c r="C1114" s="5" t="s">
        <v>1988</v>
      </c>
      <c r="D1114" s="5" t="s">
        <v>3012</v>
      </c>
      <c r="E1114" s="5" t="s">
        <v>3104</v>
      </c>
      <c r="F1114" s="5" t="s">
        <v>3105</v>
      </c>
      <c r="G1114" s="5" t="s">
        <v>3118</v>
      </c>
      <c r="H1114" s="5">
        <v>499</v>
      </c>
      <c r="I1114" s="5" t="str">
        <f>IF(Amazon[[#This Row],[discounted_price]]&lt;200,"&lt;₹200",IF(OR(Amazon[[#This Row],[discounted_price]]=200,Amazon[[#This Row],[discounted_price]]&lt;=500),"₹200 - ₹500","&gt;₹500"))</f>
        <v>₹200 - ₹500</v>
      </c>
      <c r="J1114" s="7">
        <v>1299</v>
      </c>
      <c r="K1114" s="7">
        <f>(Amazon[[#This Row],[actual_price]]-Amazon[[#This Row],[discounted_price]])/Amazon[[#This Row],[actual_price]]*100</f>
        <v>61.585835257890686</v>
      </c>
      <c r="L1114" s="8">
        <v>0.62</v>
      </c>
      <c r="M11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14" s="8" t="str">
        <f>IF(Amazon[[#This Row],[discount_percentage]]&gt;=50%,"Yes", "NO")</f>
        <v>Yes</v>
      </c>
      <c r="O1114" s="5">
        <v>4.7</v>
      </c>
      <c r="P1114" s="6">
        <v>54</v>
      </c>
      <c r="Q1114" s="6">
        <f>AVERAGE(Amazon[[#This Row],[rating]]+Amazon[[#This Row],[rating_count]]/1000)</f>
        <v>4.7540000000000004</v>
      </c>
      <c r="R1114" s="6">
        <f>Amazon[[#This Row],[actual_price]]*Amazon[[#This Row],[rating_count]]</f>
        <v>70146</v>
      </c>
    </row>
    <row r="1115" spans="1:18">
      <c r="A1115" s="5" t="s">
        <v>2410</v>
      </c>
      <c r="B1115" s="5" t="s">
        <v>2411</v>
      </c>
      <c r="C1115" s="5" t="s">
        <v>2025</v>
      </c>
      <c r="D1115" s="5" t="s">
        <v>3012</v>
      </c>
      <c r="E1115" s="5" t="s">
        <v>3107</v>
      </c>
      <c r="F1115" s="5" t="s">
        <v>3120</v>
      </c>
      <c r="G1115" s="5" t="s">
        <v>3123</v>
      </c>
      <c r="H1115" s="5">
        <v>510</v>
      </c>
      <c r="I1115" s="5" t="str">
        <f>IF(Amazon[[#This Row],[discounted_price]]&lt;200,"&lt;₹200",IF(OR(Amazon[[#This Row],[discounted_price]]=200,Amazon[[#This Row],[discounted_price]]&lt;=500),"₹200 - ₹500","&gt;₹500"))</f>
        <v>&gt;₹500</v>
      </c>
      <c r="J1115" s="5">
        <v>640</v>
      </c>
      <c r="K1115" s="7">
        <f>(Amazon[[#This Row],[actual_price]]-Amazon[[#This Row],[discounted_price]])/Amazon[[#This Row],[actual_price]]*100</f>
        <v>20.3125</v>
      </c>
      <c r="L1115" s="8">
        <v>0.2</v>
      </c>
      <c r="M11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15" s="8" t="str">
        <f>IF(Amazon[[#This Row],[discount_percentage]]&gt;=50%,"Yes", "NO")</f>
        <v>NO</v>
      </c>
      <c r="O1115" s="5">
        <v>4.0999999999999996</v>
      </c>
      <c r="P1115" s="6">
        <v>7229</v>
      </c>
      <c r="Q1115" s="6">
        <f>AVERAGE(Amazon[[#This Row],[rating]]+Amazon[[#This Row],[rating_count]]/1000)</f>
        <v>11.329000000000001</v>
      </c>
      <c r="R1115" s="6">
        <f>Amazon[[#This Row],[actual_price]]*Amazon[[#This Row],[rating_count]]</f>
        <v>4626560</v>
      </c>
    </row>
    <row r="1116" spans="1:18">
      <c r="A1116" s="5" t="s">
        <v>2412</v>
      </c>
      <c r="B1116" s="5" t="s">
        <v>2413</v>
      </c>
      <c r="C1116" s="5" t="s">
        <v>1997</v>
      </c>
      <c r="D1116" s="5" t="s">
        <v>3012</v>
      </c>
      <c r="E1116" s="5" t="s">
        <v>3107</v>
      </c>
      <c r="F1116" s="5" t="s">
        <v>3120</v>
      </c>
      <c r="G1116" s="5" t="s">
        <v>3121</v>
      </c>
      <c r="H1116" s="7">
        <v>1899</v>
      </c>
      <c r="I1116" s="7" t="str">
        <f>IF(Amazon[[#This Row],[discounted_price]]&lt;200,"&lt;₹200",IF(OR(Amazon[[#This Row],[discounted_price]]=200,Amazon[[#This Row],[discounted_price]]&lt;=500),"₹200 - ₹500","&gt;₹500"))</f>
        <v>&gt;₹500</v>
      </c>
      <c r="J1116" s="7">
        <v>3790</v>
      </c>
      <c r="K1116" s="7">
        <f>(Amazon[[#This Row],[actual_price]]-Amazon[[#This Row],[discounted_price]])/Amazon[[#This Row],[actual_price]]*100</f>
        <v>49.894459102902374</v>
      </c>
      <c r="L1116" s="8">
        <v>0.5</v>
      </c>
      <c r="M11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16" s="8" t="str">
        <f>IF(Amazon[[#This Row],[discount_percentage]]&gt;=50%,"Yes", "NO")</f>
        <v>Yes</v>
      </c>
      <c r="O1116" s="5">
        <v>3.8</v>
      </c>
      <c r="P1116" s="6">
        <v>3842</v>
      </c>
      <c r="Q1116" s="6">
        <f>AVERAGE(Amazon[[#This Row],[rating]]+Amazon[[#This Row],[rating_count]]/1000)</f>
        <v>7.6419999999999995</v>
      </c>
      <c r="R1116" s="6">
        <f>Amazon[[#This Row],[actual_price]]*Amazon[[#This Row],[rating_count]]</f>
        <v>14561180</v>
      </c>
    </row>
    <row r="1117" spans="1:18">
      <c r="A1117" s="5" t="s">
        <v>2414</v>
      </c>
      <c r="B1117" s="5" t="s">
        <v>2415</v>
      </c>
      <c r="C1117" s="5" t="s">
        <v>1997</v>
      </c>
      <c r="D1117" s="5" t="s">
        <v>3012</v>
      </c>
      <c r="E1117" s="5" t="s">
        <v>3107</v>
      </c>
      <c r="F1117" s="5" t="s">
        <v>3120</v>
      </c>
      <c r="G1117" s="5" t="s">
        <v>3121</v>
      </c>
      <c r="H1117" s="7">
        <v>2599</v>
      </c>
      <c r="I1117" s="7" t="str">
        <f>IF(Amazon[[#This Row],[discounted_price]]&lt;200,"&lt;₹200",IF(OR(Amazon[[#This Row],[discounted_price]]=200,Amazon[[#This Row],[discounted_price]]&lt;=500),"₹200 - ₹500","&gt;₹500"))</f>
        <v>&gt;₹500</v>
      </c>
      <c r="J1117" s="7">
        <v>4560</v>
      </c>
      <c r="K1117" s="7">
        <f>(Amazon[[#This Row],[actual_price]]-Amazon[[#This Row],[discounted_price]])/Amazon[[#This Row],[actual_price]]*100</f>
        <v>43.004385964912281</v>
      </c>
      <c r="L1117" s="8">
        <v>0.43</v>
      </c>
      <c r="M11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17" s="8" t="str">
        <f>IF(Amazon[[#This Row],[discount_percentage]]&gt;=50%,"Yes", "NO")</f>
        <v>NO</v>
      </c>
      <c r="O1117" s="5">
        <v>4.4000000000000004</v>
      </c>
      <c r="P1117" s="6">
        <v>646</v>
      </c>
      <c r="Q1117" s="6">
        <f>AVERAGE(Amazon[[#This Row],[rating]]+Amazon[[#This Row],[rating_count]]/1000)</f>
        <v>5.0460000000000003</v>
      </c>
      <c r="R1117" s="6">
        <f>Amazon[[#This Row],[actual_price]]*Amazon[[#This Row],[rating_count]]</f>
        <v>2945760</v>
      </c>
    </row>
    <row r="1118" spans="1:18">
      <c r="A1118" s="5" t="s">
        <v>2416</v>
      </c>
      <c r="B1118" s="5" t="s">
        <v>2417</v>
      </c>
      <c r="C1118" s="5" t="s">
        <v>2067</v>
      </c>
      <c r="D1118" s="5" t="s">
        <v>3012</v>
      </c>
      <c r="E1118" s="5" t="s">
        <v>3104</v>
      </c>
      <c r="F1118" s="5" t="s">
        <v>3105</v>
      </c>
      <c r="G1118" s="5" t="s">
        <v>3130</v>
      </c>
      <c r="H1118" s="7">
        <v>1199</v>
      </c>
      <c r="I1118" s="7" t="str">
        <f>IF(Amazon[[#This Row],[discounted_price]]&lt;200,"&lt;₹200",IF(OR(Amazon[[#This Row],[discounted_price]]=200,Amazon[[#This Row],[discounted_price]]&lt;=500),"₹200 - ₹500","&gt;₹500"))</f>
        <v>&gt;₹500</v>
      </c>
      <c r="J1118" s="7">
        <v>3500</v>
      </c>
      <c r="K1118" s="7">
        <f>(Amazon[[#This Row],[actual_price]]-Amazon[[#This Row],[discounted_price]])/Amazon[[#This Row],[actual_price]]*100</f>
        <v>65.742857142857147</v>
      </c>
      <c r="L1118" s="8">
        <v>0.66</v>
      </c>
      <c r="M11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18" s="8" t="str">
        <f>IF(Amazon[[#This Row],[discount_percentage]]&gt;=50%,"Yes", "NO")</f>
        <v>Yes</v>
      </c>
      <c r="O1118" s="5">
        <v>4.3</v>
      </c>
      <c r="P1118" s="6">
        <v>1802</v>
      </c>
      <c r="Q1118" s="6">
        <f>AVERAGE(Amazon[[#This Row],[rating]]+Amazon[[#This Row],[rating_count]]/1000)</f>
        <v>6.1020000000000003</v>
      </c>
      <c r="R1118" s="6">
        <f>Amazon[[#This Row],[actual_price]]*Amazon[[#This Row],[rating_count]]</f>
        <v>6307000</v>
      </c>
    </row>
    <row r="1119" spans="1:18">
      <c r="A1119" s="5" t="s">
        <v>2418</v>
      </c>
      <c r="B1119" s="5" t="s">
        <v>2419</v>
      </c>
      <c r="C1119" s="5" t="s">
        <v>1997</v>
      </c>
      <c r="D1119" s="5" t="s">
        <v>3012</v>
      </c>
      <c r="E1119" s="5" t="s">
        <v>3107</v>
      </c>
      <c r="F1119" s="5" t="s">
        <v>3120</v>
      </c>
      <c r="G1119" s="5" t="s">
        <v>3121</v>
      </c>
      <c r="H1119" s="5">
        <v>999</v>
      </c>
      <c r="I1119" s="5" t="str">
        <f>IF(Amazon[[#This Row],[discounted_price]]&lt;200,"&lt;₹200",IF(OR(Amazon[[#This Row],[discounted_price]]=200,Amazon[[#This Row],[discounted_price]]&lt;=500),"₹200 - ₹500","&gt;₹500"))</f>
        <v>&gt;₹500</v>
      </c>
      <c r="J1119" s="7">
        <v>2600</v>
      </c>
      <c r="K1119" s="7">
        <f>(Amazon[[#This Row],[actual_price]]-Amazon[[#This Row],[discounted_price]])/Amazon[[#This Row],[actual_price]]*100</f>
        <v>61.576923076923073</v>
      </c>
      <c r="L1119" s="8">
        <v>0.62</v>
      </c>
      <c r="M11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19" s="8" t="str">
        <f>IF(Amazon[[#This Row],[discount_percentage]]&gt;=50%,"Yes", "NO")</f>
        <v>Yes</v>
      </c>
      <c r="O1119" s="5">
        <v>3.4</v>
      </c>
      <c r="P1119" s="6">
        <v>252</v>
      </c>
      <c r="Q1119" s="6">
        <f>AVERAGE(Amazon[[#This Row],[rating]]+Amazon[[#This Row],[rating_count]]/1000)</f>
        <v>3.6520000000000001</v>
      </c>
      <c r="R1119" s="6">
        <f>Amazon[[#This Row],[actual_price]]*Amazon[[#This Row],[rating_count]]</f>
        <v>655200</v>
      </c>
    </row>
    <row r="1120" spans="1:18">
      <c r="A1120" s="5" t="s">
        <v>2420</v>
      </c>
      <c r="B1120" s="5" t="s">
        <v>2421</v>
      </c>
      <c r="C1120" s="5" t="s">
        <v>1979</v>
      </c>
      <c r="D1120" s="5" t="s">
        <v>3012</v>
      </c>
      <c r="E1120" s="5" t="s">
        <v>3104</v>
      </c>
      <c r="F1120" s="5" t="s">
        <v>3105</v>
      </c>
      <c r="G1120" s="5" t="s">
        <v>3117</v>
      </c>
      <c r="H1120" s="7">
        <v>1999</v>
      </c>
      <c r="I1120" s="7" t="str">
        <f>IF(Amazon[[#This Row],[discounted_price]]&lt;200,"&lt;₹200",IF(OR(Amazon[[#This Row],[discounted_price]]=200,Amazon[[#This Row],[discounted_price]]&lt;=500),"₹200 - ₹500","&gt;₹500"))</f>
        <v>&gt;₹500</v>
      </c>
      <c r="J1120" s="7">
        <v>3300</v>
      </c>
      <c r="K1120" s="7">
        <f>(Amazon[[#This Row],[actual_price]]-Amazon[[#This Row],[discounted_price]])/Amazon[[#This Row],[actual_price]]*100</f>
        <v>39.424242424242422</v>
      </c>
      <c r="L1120" s="8">
        <v>0.39</v>
      </c>
      <c r="M11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20" s="8" t="str">
        <f>IF(Amazon[[#This Row],[discount_percentage]]&gt;=50%,"Yes", "NO")</f>
        <v>NO</v>
      </c>
      <c r="O1120" s="5">
        <v>4.2</v>
      </c>
      <c r="P1120" s="6">
        <v>780</v>
      </c>
      <c r="Q1120" s="6">
        <f>AVERAGE(Amazon[[#This Row],[rating]]+Amazon[[#This Row],[rating_count]]/1000)</f>
        <v>4.9800000000000004</v>
      </c>
      <c r="R1120" s="6">
        <f>Amazon[[#This Row],[actual_price]]*Amazon[[#This Row],[rating_count]]</f>
        <v>2574000</v>
      </c>
    </row>
    <row r="1121" spans="1:18">
      <c r="A1121" s="5" t="s">
        <v>2422</v>
      </c>
      <c r="B1121" s="5" t="s">
        <v>2423</v>
      </c>
      <c r="C1121" s="5" t="s">
        <v>1988</v>
      </c>
      <c r="D1121" s="5" t="s">
        <v>3012</v>
      </c>
      <c r="E1121" s="5" t="s">
        <v>3104</v>
      </c>
      <c r="F1121" s="5" t="s">
        <v>3105</v>
      </c>
      <c r="G1121" s="5" t="s">
        <v>3118</v>
      </c>
      <c r="H1121" s="5">
        <v>210</v>
      </c>
      <c r="I1121" s="5" t="str">
        <f>IF(Amazon[[#This Row],[discounted_price]]&lt;200,"&lt;₹200",IF(OR(Amazon[[#This Row],[discounted_price]]=200,Amazon[[#This Row],[discounted_price]]&lt;=500),"₹200 - ₹500","&gt;₹500"))</f>
        <v>₹200 - ₹500</v>
      </c>
      <c r="J1121" s="5">
        <v>699</v>
      </c>
      <c r="K1121" s="7">
        <f>(Amazon[[#This Row],[actual_price]]-Amazon[[#This Row],[discounted_price]])/Amazon[[#This Row],[actual_price]]*100</f>
        <v>69.957081545064383</v>
      </c>
      <c r="L1121" s="8">
        <v>0.7</v>
      </c>
      <c r="M11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21" s="8" t="str">
        <f>IF(Amazon[[#This Row],[discount_percentage]]&gt;=50%,"Yes", "NO")</f>
        <v>Yes</v>
      </c>
      <c r="O1121" s="5">
        <v>3.7</v>
      </c>
      <c r="P1121" s="6">
        <v>74</v>
      </c>
      <c r="Q1121" s="6">
        <f>AVERAGE(Amazon[[#This Row],[rating]]+Amazon[[#This Row],[rating_count]]/1000)</f>
        <v>3.774</v>
      </c>
      <c r="R1121" s="6">
        <f>Amazon[[#This Row],[actual_price]]*Amazon[[#This Row],[rating_count]]</f>
        <v>51726</v>
      </c>
    </row>
    <row r="1122" spans="1:18">
      <c r="A1122" s="5" t="s">
        <v>2424</v>
      </c>
      <c r="B1122" s="5" t="s">
        <v>2425</v>
      </c>
      <c r="C1122" s="5" t="s">
        <v>2294</v>
      </c>
      <c r="D1122" s="5" t="s">
        <v>3012</v>
      </c>
      <c r="E1122" s="5" t="s">
        <v>3107</v>
      </c>
      <c r="F1122" s="5" t="s">
        <v>3152</v>
      </c>
      <c r="G1122" s="5" t="s">
        <v>3153</v>
      </c>
      <c r="H1122" s="7">
        <v>14499</v>
      </c>
      <c r="I1122" s="7" t="str">
        <f>IF(Amazon[[#This Row],[discounted_price]]&lt;200,"&lt;₹200",IF(OR(Amazon[[#This Row],[discounted_price]]=200,Amazon[[#This Row],[discounted_price]]&lt;=500),"₹200 - ₹500","&gt;₹500"))</f>
        <v>&gt;₹500</v>
      </c>
      <c r="J1122" s="7">
        <v>23559</v>
      </c>
      <c r="K1122" s="7">
        <f>(Amazon[[#This Row],[actual_price]]-Amazon[[#This Row],[discounted_price]])/Amazon[[#This Row],[actual_price]]*100</f>
        <v>38.456640774226408</v>
      </c>
      <c r="L1122" s="8">
        <v>0.38</v>
      </c>
      <c r="M11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22" s="8" t="str">
        <f>IF(Amazon[[#This Row],[discount_percentage]]&gt;=50%,"Yes", "NO")</f>
        <v>NO</v>
      </c>
      <c r="O1122" s="5">
        <v>4.3</v>
      </c>
      <c r="P1122" s="6">
        <v>2026</v>
      </c>
      <c r="Q1122" s="6">
        <f>AVERAGE(Amazon[[#This Row],[rating]]+Amazon[[#This Row],[rating_count]]/1000)</f>
        <v>6.3259999999999996</v>
      </c>
      <c r="R1122" s="6">
        <f>Amazon[[#This Row],[actual_price]]*Amazon[[#This Row],[rating_count]]</f>
        <v>47730534</v>
      </c>
    </row>
    <row r="1123" spans="1:18">
      <c r="A1123" s="5" t="s">
        <v>2426</v>
      </c>
      <c r="B1123" s="5" t="s">
        <v>2427</v>
      </c>
      <c r="C1123" s="5" t="s">
        <v>2035</v>
      </c>
      <c r="D1123" s="5" t="s">
        <v>3012</v>
      </c>
      <c r="E1123" s="5" t="s">
        <v>3125</v>
      </c>
      <c r="F1123" s="5" t="s">
        <v>3126</v>
      </c>
      <c r="G1123" s="5" t="s">
        <v>3127</v>
      </c>
      <c r="H1123" s="5">
        <v>950</v>
      </c>
      <c r="I1123" s="5" t="str">
        <f>IF(Amazon[[#This Row],[discounted_price]]&lt;200,"&lt;₹200",IF(OR(Amazon[[#This Row],[discounted_price]]=200,Amazon[[#This Row],[discounted_price]]&lt;=500),"₹200 - ₹500","&gt;₹500"))</f>
        <v>&gt;₹500</v>
      </c>
      <c r="J1123" s="7">
        <v>1599</v>
      </c>
      <c r="K1123" s="7">
        <f>(Amazon[[#This Row],[actual_price]]-Amazon[[#This Row],[discounted_price]])/Amazon[[#This Row],[actual_price]]*100</f>
        <v>40.587867417135712</v>
      </c>
      <c r="L1123" s="8">
        <v>0.41</v>
      </c>
      <c r="M11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23" s="8" t="str">
        <f>IF(Amazon[[#This Row],[discount_percentage]]&gt;=50%,"Yes", "NO")</f>
        <v>NO</v>
      </c>
      <c r="O1123" s="5">
        <v>4.3</v>
      </c>
      <c r="P1123" s="6">
        <v>5911</v>
      </c>
      <c r="Q1123" s="6">
        <f>AVERAGE(Amazon[[#This Row],[rating]]+Amazon[[#This Row],[rating_count]]/1000)</f>
        <v>10.210999999999999</v>
      </c>
      <c r="R1123" s="6">
        <f>Amazon[[#This Row],[actual_price]]*Amazon[[#This Row],[rating_count]]</f>
        <v>9451689</v>
      </c>
    </row>
    <row r="1124" spans="1:18">
      <c r="A1124" s="5" t="s">
        <v>2428</v>
      </c>
      <c r="B1124" s="5" t="s">
        <v>2429</v>
      </c>
      <c r="C1124" s="5" t="s">
        <v>2032</v>
      </c>
      <c r="D1124" s="5" t="s">
        <v>3012</v>
      </c>
      <c r="E1124" s="5" t="s">
        <v>3104</v>
      </c>
      <c r="F1124" s="5" t="s">
        <v>3105</v>
      </c>
      <c r="G1124" s="5" t="s">
        <v>3124</v>
      </c>
      <c r="H1124" s="7">
        <v>7199</v>
      </c>
      <c r="I1124" s="7" t="str">
        <f>IF(Amazon[[#This Row],[discounted_price]]&lt;200,"&lt;₹200",IF(OR(Amazon[[#This Row],[discounted_price]]=200,Amazon[[#This Row],[discounted_price]]&lt;=500),"₹200 - ₹500","&gt;₹500"))</f>
        <v>&gt;₹500</v>
      </c>
      <c r="J1124" s="7">
        <v>9995</v>
      </c>
      <c r="K1124" s="7">
        <f>(Amazon[[#This Row],[actual_price]]-Amazon[[#This Row],[discounted_price]])/Amazon[[#This Row],[actual_price]]*100</f>
        <v>27.973986993496748</v>
      </c>
      <c r="L1124" s="8">
        <v>0.28000000000000003</v>
      </c>
      <c r="M11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24" s="8" t="str">
        <f>IF(Amazon[[#This Row],[discount_percentage]]&gt;=50%,"Yes", "NO")</f>
        <v>NO</v>
      </c>
      <c r="O1124" s="5">
        <v>4.4000000000000004</v>
      </c>
      <c r="P1124" s="6">
        <v>1964</v>
      </c>
      <c r="Q1124" s="6">
        <f>AVERAGE(Amazon[[#This Row],[rating]]+Amazon[[#This Row],[rating_count]]/1000)</f>
        <v>6.3640000000000008</v>
      </c>
      <c r="R1124" s="6">
        <f>Amazon[[#This Row],[actual_price]]*Amazon[[#This Row],[rating_count]]</f>
        <v>19630180</v>
      </c>
    </row>
    <row r="1125" spans="1:18">
      <c r="A1125" s="5" t="s">
        <v>2430</v>
      </c>
      <c r="B1125" s="5" t="s">
        <v>2431</v>
      </c>
      <c r="C1125" s="5" t="s">
        <v>1956</v>
      </c>
      <c r="D1125" s="5" t="s">
        <v>3012</v>
      </c>
      <c r="E1125" s="5" t="s">
        <v>3107</v>
      </c>
      <c r="F1125" s="5" t="s">
        <v>3108</v>
      </c>
      <c r="G1125" s="5" t="s">
        <v>3109</v>
      </c>
      <c r="H1125" s="7">
        <v>2439</v>
      </c>
      <c r="I1125" s="7" t="str">
        <f>IF(Amazon[[#This Row],[discounted_price]]&lt;200,"&lt;₹200",IF(OR(Amazon[[#This Row],[discounted_price]]=200,Amazon[[#This Row],[discounted_price]]&lt;=500),"₹200 - ₹500","&gt;₹500"))</f>
        <v>&gt;₹500</v>
      </c>
      <c r="J1125" s="7">
        <v>2545</v>
      </c>
      <c r="K1125" s="7">
        <f>(Amazon[[#This Row],[actual_price]]-Amazon[[#This Row],[discounted_price]])/Amazon[[#This Row],[actual_price]]*100</f>
        <v>4.1650294695481334</v>
      </c>
      <c r="L1125" s="8">
        <v>0.04</v>
      </c>
      <c r="M11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125" s="8" t="str">
        <f>IF(Amazon[[#This Row],[discount_percentage]]&gt;=50%,"Yes", "NO")</f>
        <v>NO</v>
      </c>
      <c r="O1125" s="5">
        <v>4.0999999999999996</v>
      </c>
      <c r="P1125" s="6">
        <v>25</v>
      </c>
      <c r="Q1125" s="6">
        <f>AVERAGE(Amazon[[#This Row],[rating]]+Amazon[[#This Row],[rating_count]]/1000)</f>
        <v>4.125</v>
      </c>
      <c r="R1125" s="6">
        <f>Amazon[[#This Row],[actual_price]]*Amazon[[#This Row],[rating_count]]</f>
        <v>63625</v>
      </c>
    </row>
    <row r="1126" spans="1:18">
      <c r="A1126" s="5" t="s">
        <v>2432</v>
      </c>
      <c r="B1126" s="5" t="s">
        <v>2433</v>
      </c>
      <c r="C1126" s="5" t="s">
        <v>2038</v>
      </c>
      <c r="D1126" s="5" t="s">
        <v>3012</v>
      </c>
      <c r="E1126" s="5" t="s">
        <v>3104</v>
      </c>
      <c r="F1126" s="5" t="s">
        <v>3111</v>
      </c>
      <c r="G1126" s="5" t="s">
        <v>3112</v>
      </c>
      <c r="H1126" s="7">
        <v>7799</v>
      </c>
      <c r="I1126" s="7" t="str">
        <f>IF(Amazon[[#This Row],[discounted_price]]&lt;200,"&lt;₹200",IF(OR(Amazon[[#This Row],[discounted_price]]=200,Amazon[[#This Row],[discounted_price]]&lt;=500),"₹200 - ₹500","&gt;₹500"))</f>
        <v>&gt;₹500</v>
      </c>
      <c r="J1126" s="7">
        <v>8995</v>
      </c>
      <c r="K1126" s="7">
        <f>(Amazon[[#This Row],[actual_price]]-Amazon[[#This Row],[discounted_price]])/Amazon[[#This Row],[actual_price]]*100</f>
        <v>13.296275708727071</v>
      </c>
      <c r="L1126" s="8">
        <v>0.13</v>
      </c>
      <c r="M11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26" s="8" t="str">
        <f>IF(Amazon[[#This Row],[discount_percentage]]&gt;=50%,"Yes", "NO")</f>
        <v>NO</v>
      </c>
      <c r="O1126" s="5">
        <v>4</v>
      </c>
      <c r="P1126" s="6">
        <v>3160</v>
      </c>
      <c r="Q1126" s="6">
        <f>AVERAGE(Amazon[[#This Row],[rating]]+Amazon[[#This Row],[rating_count]]/1000)</f>
        <v>7.16</v>
      </c>
      <c r="R1126" s="6">
        <f>Amazon[[#This Row],[actual_price]]*Amazon[[#This Row],[rating_count]]</f>
        <v>28424200</v>
      </c>
    </row>
    <row r="1127" spans="1:18">
      <c r="A1127" s="5" t="s">
        <v>2434</v>
      </c>
      <c r="B1127" s="5" t="s">
        <v>2435</v>
      </c>
      <c r="C1127" s="5" t="s">
        <v>2101</v>
      </c>
      <c r="D1127" s="5" t="s">
        <v>3012</v>
      </c>
      <c r="E1127" s="5" t="s">
        <v>3104</v>
      </c>
      <c r="F1127" s="5" t="s">
        <v>3105</v>
      </c>
      <c r="G1127" s="5" t="s">
        <v>3132</v>
      </c>
      <c r="H1127" s="7">
        <v>1599</v>
      </c>
      <c r="I1127" s="7" t="str">
        <f>IF(Amazon[[#This Row],[discounted_price]]&lt;200,"&lt;₹200",IF(OR(Amazon[[#This Row],[discounted_price]]=200,Amazon[[#This Row],[discounted_price]]&lt;=500),"₹200 - ₹500","&gt;₹500"))</f>
        <v>&gt;₹500</v>
      </c>
      <c r="J1127" s="7">
        <v>1999</v>
      </c>
      <c r="K1127" s="7">
        <f>(Amazon[[#This Row],[actual_price]]-Amazon[[#This Row],[discounted_price]])/Amazon[[#This Row],[actual_price]]*100</f>
        <v>20.010005002501249</v>
      </c>
      <c r="L1127" s="8">
        <v>0.2</v>
      </c>
      <c r="M11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27" s="8" t="str">
        <f>IF(Amazon[[#This Row],[discount_percentage]]&gt;=50%,"Yes", "NO")</f>
        <v>NO</v>
      </c>
      <c r="O1127" s="5">
        <v>4.4000000000000004</v>
      </c>
      <c r="P1127" s="6">
        <v>1558</v>
      </c>
      <c r="Q1127" s="6">
        <f>AVERAGE(Amazon[[#This Row],[rating]]+Amazon[[#This Row],[rating_count]]/1000)</f>
        <v>5.9580000000000002</v>
      </c>
      <c r="R1127" s="6">
        <f>Amazon[[#This Row],[actual_price]]*Amazon[[#This Row],[rating_count]]</f>
        <v>3114442</v>
      </c>
    </row>
    <row r="1128" spans="1:18">
      <c r="A1128" s="5" t="s">
        <v>2436</v>
      </c>
      <c r="B1128" s="5" t="s">
        <v>2437</v>
      </c>
      <c r="C1128" s="5" t="s">
        <v>1994</v>
      </c>
      <c r="D1128" s="5" t="s">
        <v>3012</v>
      </c>
      <c r="E1128" s="5" t="s">
        <v>3104</v>
      </c>
      <c r="F1128" s="5" t="s">
        <v>3105</v>
      </c>
      <c r="G1128" s="5" t="s">
        <v>3119</v>
      </c>
      <c r="H1128" s="7">
        <v>2899</v>
      </c>
      <c r="I1128" s="7" t="str">
        <f>IF(Amazon[[#This Row],[discounted_price]]&lt;200,"&lt;₹200",IF(OR(Amazon[[#This Row],[discounted_price]]=200,Amazon[[#This Row],[discounted_price]]&lt;=500),"₹200 - ₹500","&gt;₹500"))</f>
        <v>&gt;₹500</v>
      </c>
      <c r="J1128" s="7">
        <v>5500</v>
      </c>
      <c r="K1128" s="7">
        <f>(Amazon[[#This Row],[actual_price]]-Amazon[[#This Row],[discounted_price]])/Amazon[[#This Row],[actual_price]]*100</f>
        <v>47.290909090909089</v>
      </c>
      <c r="L1128" s="8">
        <v>0.47</v>
      </c>
      <c r="M11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28" s="8" t="str">
        <f>IF(Amazon[[#This Row],[discount_percentage]]&gt;=50%,"Yes", "NO")</f>
        <v>NO</v>
      </c>
      <c r="O1128" s="5">
        <v>3.8</v>
      </c>
      <c r="P1128" s="6">
        <v>8958</v>
      </c>
      <c r="Q1128" s="6">
        <f>AVERAGE(Amazon[[#This Row],[rating]]+Amazon[[#This Row],[rating_count]]/1000)</f>
        <v>12.757999999999999</v>
      </c>
      <c r="R1128" s="6">
        <f>Amazon[[#This Row],[actual_price]]*Amazon[[#This Row],[rating_count]]</f>
        <v>49269000</v>
      </c>
    </row>
    <row r="1129" spans="1:18">
      <c r="A1129" s="5" t="s">
        <v>2438</v>
      </c>
      <c r="B1129" s="5" t="s">
        <v>2439</v>
      </c>
      <c r="C1129" s="5" t="s">
        <v>2333</v>
      </c>
      <c r="D1129" s="5" t="s">
        <v>3012</v>
      </c>
      <c r="E1129" s="5" t="s">
        <v>3104</v>
      </c>
      <c r="F1129" s="5" t="s">
        <v>3156</v>
      </c>
      <c r="G1129" s="5" t="s">
        <v>3157</v>
      </c>
      <c r="H1129" s="7">
        <v>9799</v>
      </c>
      <c r="I1129" s="7" t="str">
        <f>IF(Amazon[[#This Row],[discounted_price]]&lt;200,"&lt;₹200",IF(OR(Amazon[[#This Row],[discounted_price]]=200,Amazon[[#This Row],[discounted_price]]&lt;=500),"₹200 - ₹500","&gt;₹500"))</f>
        <v>&gt;₹500</v>
      </c>
      <c r="J1129" s="7">
        <v>12150</v>
      </c>
      <c r="K1129" s="7">
        <f>(Amazon[[#This Row],[actual_price]]-Amazon[[#This Row],[discounted_price]])/Amazon[[#This Row],[actual_price]]*100</f>
        <v>19.349794238683128</v>
      </c>
      <c r="L1129" s="8">
        <v>0.19</v>
      </c>
      <c r="M11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29" s="8" t="str">
        <f>IF(Amazon[[#This Row],[discount_percentage]]&gt;=50%,"Yes", "NO")</f>
        <v>NO</v>
      </c>
      <c r="O1129" s="5">
        <v>4.3</v>
      </c>
      <c r="P1129" s="6">
        <v>13251</v>
      </c>
      <c r="Q1129" s="6">
        <f>AVERAGE(Amazon[[#This Row],[rating]]+Amazon[[#This Row],[rating_count]]/1000)</f>
        <v>17.550999999999998</v>
      </c>
      <c r="R1129" s="6">
        <f>Amazon[[#This Row],[actual_price]]*Amazon[[#This Row],[rating_count]]</f>
        <v>160999650</v>
      </c>
    </row>
    <row r="1130" spans="1:18">
      <c r="A1130" s="5" t="s">
        <v>2440</v>
      </c>
      <c r="B1130" s="5" t="s">
        <v>2441</v>
      </c>
      <c r="C1130" s="5" t="s">
        <v>2038</v>
      </c>
      <c r="D1130" s="5" t="s">
        <v>3012</v>
      </c>
      <c r="E1130" s="5" t="s">
        <v>3104</v>
      </c>
      <c r="F1130" s="5" t="s">
        <v>3111</v>
      </c>
      <c r="G1130" s="5" t="s">
        <v>3112</v>
      </c>
      <c r="H1130" s="7">
        <v>3299</v>
      </c>
      <c r="I1130" s="7" t="str">
        <f>IF(Amazon[[#This Row],[discounted_price]]&lt;200,"&lt;₹200",IF(OR(Amazon[[#This Row],[discounted_price]]=200,Amazon[[#This Row],[discounted_price]]&lt;=500),"₹200 - ₹500","&gt;₹500"))</f>
        <v>&gt;₹500</v>
      </c>
      <c r="J1130" s="7">
        <v>4995</v>
      </c>
      <c r="K1130" s="7">
        <f>(Amazon[[#This Row],[actual_price]]-Amazon[[#This Row],[discounted_price]])/Amazon[[#This Row],[actual_price]]*100</f>
        <v>33.953953953953956</v>
      </c>
      <c r="L1130" s="8">
        <v>0.34</v>
      </c>
      <c r="M11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30" s="8" t="str">
        <f>IF(Amazon[[#This Row],[discount_percentage]]&gt;=50%,"Yes", "NO")</f>
        <v>NO</v>
      </c>
      <c r="O1130" s="5">
        <v>3.8</v>
      </c>
      <c r="P1130" s="6">
        <v>1393</v>
      </c>
      <c r="Q1130" s="6">
        <f>AVERAGE(Amazon[[#This Row],[rating]]+Amazon[[#This Row],[rating_count]]/1000)</f>
        <v>5.1929999999999996</v>
      </c>
      <c r="R1130" s="6">
        <f>Amazon[[#This Row],[actual_price]]*Amazon[[#This Row],[rating_count]]</f>
        <v>6958035</v>
      </c>
    </row>
    <row r="1131" spans="1:18">
      <c r="A1131" s="5" t="s">
        <v>2442</v>
      </c>
      <c r="B1131" s="5" t="s">
        <v>2443</v>
      </c>
      <c r="C1131" s="5" t="s">
        <v>1988</v>
      </c>
      <c r="D1131" s="5" t="s">
        <v>3012</v>
      </c>
      <c r="E1131" s="5" t="s">
        <v>3104</v>
      </c>
      <c r="F1131" s="5" t="s">
        <v>3105</v>
      </c>
      <c r="G1131" s="5" t="s">
        <v>3118</v>
      </c>
      <c r="H1131" s="5">
        <v>669</v>
      </c>
      <c r="I1131" s="5" t="str">
        <f>IF(Amazon[[#This Row],[discounted_price]]&lt;200,"&lt;₹200",IF(OR(Amazon[[#This Row],[discounted_price]]=200,Amazon[[#This Row],[discounted_price]]&lt;=500),"₹200 - ₹500","&gt;₹500"))</f>
        <v>&gt;₹500</v>
      </c>
      <c r="J1131" s="7">
        <v>1499</v>
      </c>
      <c r="K1131" s="7">
        <f>(Amazon[[#This Row],[actual_price]]-Amazon[[#This Row],[discounted_price]])/Amazon[[#This Row],[actual_price]]*100</f>
        <v>55.370246831220818</v>
      </c>
      <c r="L1131" s="8">
        <v>0.55000000000000004</v>
      </c>
      <c r="M11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31" s="8" t="str">
        <f>IF(Amazon[[#This Row],[discount_percentage]]&gt;=50%,"Yes", "NO")</f>
        <v>Yes</v>
      </c>
      <c r="O1131" s="5">
        <v>2.2999999999999998</v>
      </c>
      <c r="P1131" s="6">
        <v>13</v>
      </c>
      <c r="Q1131" s="6">
        <f>AVERAGE(Amazon[[#This Row],[rating]]+Amazon[[#This Row],[rating_count]]/1000)</f>
        <v>2.3129999999999997</v>
      </c>
      <c r="R1131" s="6">
        <f>Amazon[[#This Row],[actual_price]]*Amazon[[#This Row],[rating_count]]</f>
        <v>19487</v>
      </c>
    </row>
    <row r="1132" spans="1:18">
      <c r="A1132" s="5" t="s">
        <v>2444</v>
      </c>
      <c r="B1132" s="5" t="s">
        <v>2445</v>
      </c>
      <c r="C1132" s="5" t="s">
        <v>2047</v>
      </c>
      <c r="D1132" s="5" t="s">
        <v>3012</v>
      </c>
      <c r="E1132" s="5" t="s">
        <v>3104</v>
      </c>
      <c r="F1132" s="5" t="s">
        <v>3105</v>
      </c>
      <c r="G1132" s="5" t="s">
        <v>3128</v>
      </c>
      <c r="H1132" s="7">
        <v>5890</v>
      </c>
      <c r="I1132" s="7" t="str">
        <f>IF(Amazon[[#This Row],[discounted_price]]&lt;200,"&lt;₹200",IF(OR(Amazon[[#This Row],[discounted_price]]=200,Amazon[[#This Row],[discounted_price]]&lt;=500),"₹200 - ₹500","&gt;₹500"))</f>
        <v>&gt;₹500</v>
      </c>
      <c r="J1132" s="7">
        <v>7506</v>
      </c>
      <c r="K1132" s="7">
        <f>(Amazon[[#This Row],[actual_price]]-Amazon[[#This Row],[discounted_price]])/Amazon[[#This Row],[actual_price]]*100</f>
        <v>21.529443112176924</v>
      </c>
      <c r="L1132" s="8">
        <v>0.22</v>
      </c>
      <c r="M11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32" s="8" t="str">
        <f>IF(Amazon[[#This Row],[discount_percentage]]&gt;=50%,"Yes", "NO")</f>
        <v>NO</v>
      </c>
      <c r="O1132" s="5">
        <v>4.5</v>
      </c>
      <c r="P1132" s="6">
        <v>7241</v>
      </c>
      <c r="Q1132" s="6">
        <f>AVERAGE(Amazon[[#This Row],[rating]]+Amazon[[#This Row],[rating_count]]/1000)</f>
        <v>11.741</v>
      </c>
      <c r="R1132" s="6">
        <f>Amazon[[#This Row],[actual_price]]*Amazon[[#This Row],[rating_count]]</f>
        <v>54350946</v>
      </c>
    </row>
    <row r="1133" spans="1:18">
      <c r="A1133" s="5" t="s">
        <v>2446</v>
      </c>
      <c r="B1133" s="5" t="s">
        <v>2447</v>
      </c>
      <c r="C1133" s="5" t="s">
        <v>2297</v>
      </c>
      <c r="D1133" s="5" t="s">
        <v>3012</v>
      </c>
      <c r="E1133" s="5" t="s">
        <v>3104</v>
      </c>
      <c r="F1133" s="5" t="s">
        <v>3144</v>
      </c>
      <c r="G1133" s="5" t="s">
        <v>3154</v>
      </c>
      <c r="H1133" s="7">
        <v>9199</v>
      </c>
      <c r="I1133" s="7" t="str">
        <f>IF(Amazon[[#This Row],[discounted_price]]&lt;200,"&lt;₹200",IF(OR(Amazon[[#This Row],[discounted_price]]=200,Amazon[[#This Row],[discounted_price]]&lt;=500),"₹200 - ₹500","&gt;₹500"))</f>
        <v>&gt;₹500</v>
      </c>
      <c r="J1133" s="7">
        <v>18000</v>
      </c>
      <c r="K1133" s="7">
        <f>(Amazon[[#This Row],[actual_price]]-Amazon[[#This Row],[discounted_price]])/Amazon[[#This Row],[actual_price]]*100</f>
        <v>48.894444444444446</v>
      </c>
      <c r="L1133" s="8">
        <v>0.49</v>
      </c>
      <c r="M11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33" s="8" t="str">
        <f>IF(Amazon[[#This Row],[discount_percentage]]&gt;=50%,"Yes", "NO")</f>
        <v>NO</v>
      </c>
      <c r="O1133" s="5">
        <v>4</v>
      </c>
      <c r="P1133" s="6">
        <v>16020</v>
      </c>
      <c r="Q1133" s="6">
        <f>AVERAGE(Amazon[[#This Row],[rating]]+Amazon[[#This Row],[rating_count]]/1000)</f>
        <v>20.02</v>
      </c>
      <c r="R1133" s="6">
        <f>Amazon[[#This Row],[actual_price]]*Amazon[[#This Row],[rating_count]]</f>
        <v>288360000</v>
      </c>
    </row>
    <row r="1134" spans="1:18">
      <c r="A1134" s="5" t="s">
        <v>2448</v>
      </c>
      <c r="B1134" s="5" t="s">
        <v>2449</v>
      </c>
      <c r="C1134" s="5" t="s">
        <v>2035</v>
      </c>
      <c r="D1134" s="5" t="s">
        <v>3012</v>
      </c>
      <c r="E1134" s="5" t="s">
        <v>3125</v>
      </c>
      <c r="F1134" s="5" t="s">
        <v>3126</v>
      </c>
      <c r="G1134" s="5" t="s">
        <v>3127</v>
      </c>
      <c r="H1134" s="5">
        <v>351</v>
      </c>
      <c r="I1134" s="5" t="str">
        <f>IF(Amazon[[#This Row],[discounted_price]]&lt;200,"&lt;₹200",IF(OR(Amazon[[#This Row],[discounted_price]]=200,Amazon[[#This Row],[discounted_price]]&lt;=500),"₹200 - ₹500","&gt;₹500"))</f>
        <v>₹200 - ₹500</v>
      </c>
      <c r="J1134" s="7">
        <v>1099</v>
      </c>
      <c r="K1134" s="7">
        <f>(Amazon[[#This Row],[actual_price]]-Amazon[[#This Row],[discounted_price]])/Amazon[[#This Row],[actual_price]]*100</f>
        <v>68.061874431301177</v>
      </c>
      <c r="L1134" s="8">
        <v>0.68</v>
      </c>
      <c r="M11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34" s="8" t="str">
        <f>IF(Amazon[[#This Row],[discount_percentage]]&gt;=50%,"Yes", "NO")</f>
        <v>Yes</v>
      </c>
      <c r="O1134" s="5">
        <v>3.7</v>
      </c>
      <c r="P1134" s="6">
        <v>1470</v>
      </c>
      <c r="Q1134" s="6">
        <f>AVERAGE(Amazon[[#This Row],[rating]]+Amazon[[#This Row],[rating_count]]/1000)</f>
        <v>5.17</v>
      </c>
      <c r="R1134" s="6">
        <f>Amazon[[#This Row],[actual_price]]*Amazon[[#This Row],[rating_count]]</f>
        <v>1615530</v>
      </c>
    </row>
    <row r="1135" spans="1:18">
      <c r="A1135" s="5" t="s">
        <v>2450</v>
      </c>
      <c r="B1135" s="5" t="s">
        <v>2451</v>
      </c>
      <c r="C1135" s="5" t="s">
        <v>2452</v>
      </c>
      <c r="D1135" s="5" t="s">
        <v>3163</v>
      </c>
      <c r="E1135" s="5" t="s">
        <v>3164</v>
      </c>
      <c r="F1135" s="5" t="s">
        <v>3165</v>
      </c>
      <c r="G1135" s="5" t="s">
        <v>3166</v>
      </c>
      <c r="H1135" s="5">
        <v>899</v>
      </c>
      <c r="I1135" s="5" t="str">
        <f>IF(Amazon[[#This Row],[discounted_price]]&lt;200,"&lt;₹200",IF(OR(Amazon[[#This Row],[discounted_price]]=200,Amazon[[#This Row],[discounted_price]]&lt;=500),"₹200 - ₹500","&gt;₹500"))</f>
        <v>&gt;₹500</v>
      </c>
      <c r="J1135" s="7">
        <v>1900</v>
      </c>
      <c r="K1135" s="7">
        <f>(Amazon[[#This Row],[actual_price]]-Amazon[[#This Row],[discounted_price]])/Amazon[[#This Row],[actual_price]]*100</f>
        <v>52.684210526315788</v>
      </c>
      <c r="L1135" s="8">
        <v>0.53</v>
      </c>
      <c r="M11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35" s="8" t="str">
        <f>IF(Amazon[[#This Row],[discount_percentage]]&gt;=50%,"Yes", "NO")</f>
        <v>Yes</v>
      </c>
      <c r="O1135" s="5">
        <v>4</v>
      </c>
      <c r="P1135" s="6">
        <v>3663</v>
      </c>
      <c r="Q1135" s="6">
        <f>AVERAGE(Amazon[[#This Row],[rating]]+Amazon[[#This Row],[rating_count]]/1000)</f>
        <v>7.6630000000000003</v>
      </c>
      <c r="R1135" s="6">
        <f>Amazon[[#This Row],[actual_price]]*Amazon[[#This Row],[rating_count]]</f>
        <v>6959700</v>
      </c>
    </row>
    <row r="1136" spans="1:18">
      <c r="A1136" s="5" t="s">
        <v>2453</v>
      </c>
      <c r="B1136" s="5" t="s">
        <v>2454</v>
      </c>
      <c r="C1136" s="5" t="s">
        <v>2007</v>
      </c>
      <c r="D1136" s="5" t="s">
        <v>3012</v>
      </c>
      <c r="E1136" s="5" t="s">
        <v>3104</v>
      </c>
      <c r="F1136" s="5" t="s">
        <v>3105</v>
      </c>
      <c r="G1136" s="5" t="s">
        <v>3106</v>
      </c>
      <c r="H1136" s="7">
        <v>1349</v>
      </c>
      <c r="I1136" s="7" t="str">
        <f>IF(Amazon[[#This Row],[discounted_price]]&lt;200,"&lt;₹200",IF(OR(Amazon[[#This Row],[discounted_price]]=200,Amazon[[#This Row],[discounted_price]]&lt;=500),"₹200 - ₹500","&gt;₹500"))</f>
        <v>&gt;₹500</v>
      </c>
      <c r="J1136" s="7">
        <v>1850</v>
      </c>
      <c r="K1136" s="7">
        <f>(Amazon[[#This Row],[actual_price]]-Amazon[[#This Row],[discounted_price]])/Amazon[[#This Row],[actual_price]]*100</f>
        <v>27.081081081081081</v>
      </c>
      <c r="L1136" s="8">
        <v>0.27</v>
      </c>
      <c r="M11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36" s="8" t="str">
        <f>IF(Amazon[[#This Row],[discount_percentage]]&gt;=50%,"Yes", "NO")</f>
        <v>NO</v>
      </c>
      <c r="O1136" s="5">
        <v>4.4000000000000004</v>
      </c>
      <c r="P1136" s="6">
        <v>638</v>
      </c>
      <c r="Q1136" s="6">
        <f>AVERAGE(Amazon[[#This Row],[rating]]+Amazon[[#This Row],[rating_count]]/1000)</f>
        <v>5.0380000000000003</v>
      </c>
      <c r="R1136" s="6">
        <f>Amazon[[#This Row],[actual_price]]*Amazon[[#This Row],[rating_count]]</f>
        <v>1180300</v>
      </c>
    </row>
    <row r="1137" spans="1:18">
      <c r="A1137" s="5" t="s">
        <v>2455</v>
      </c>
      <c r="B1137" s="5" t="s">
        <v>2456</v>
      </c>
      <c r="C1137" s="5" t="s">
        <v>2265</v>
      </c>
      <c r="D1137" s="5" t="s">
        <v>3012</v>
      </c>
      <c r="E1137" s="5" t="s">
        <v>3104</v>
      </c>
      <c r="F1137" s="5" t="s">
        <v>3111</v>
      </c>
      <c r="G1137" s="5" t="s">
        <v>3129</v>
      </c>
      <c r="H1137" s="7">
        <v>6236</v>
      </c>
      <c r="I1137" s="7" t="str">
        <f>IF(Amazon[[#This Row],[discounted_price]]&lt;200,"&lt;₹200",IF(OR(Amazon[[#This Row],[discounted_price]]=200,Amazon[[#This Row],[discounted_price]]&lt;=500),"₹200 - ₹500","&gt;₹500"))</f>
        <v>&gt;₹500</v>
      </c>
      <c r="J1137" s="7">
        <v>9999</v>
      </c>
      <c r="K1137" s="7">
        <f>(Amazon[[#This Row],[actual_price]]-Amazon[[#This Row],[discounted_price]])/Amazon[[#This Row],[actual_price]]*100</f>
        <v>37.633763376337633</v>
      </c>
      <c r="L1137" s="8">
        <v>0.38</v>
      </c>
      <c r="M11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37" s="8" t="str">
        <f>IF(Amazon[[#This Row],[discount_percentage]]&gt;=50%,"Yes", "NO")</f>
        <v>NO</v>
      </c>
      <c r="O1137" s="5">
        <v>4.0999999999999996</v>
      </c>
      <c r="P1137" s="6">
        <v>3552</v>
      </c>
      <c r="Q1137" s="6">
        <f>AVERAGE(Amazon[[#This Row],[rating]]+Amazon[[#This Row],[rating_count]]/1000)</f>
        <v>7.6519999999999992</v>
      </c>
      <c r="R1137" s="6">
        <f>Amazon[[#This Row],[actual_price]]*Amazon[[#This Row],[rating_count]]</f>
        <v>35516448</v>
      </c>
    </row>
    <row r="1138" spans="1:18">
      <c r="A1138" s="5" t="s">
        <v>2457</v>
      </c>
      <c r="B1138" s="5" t="s">
        <v>2458</v>
      </c>
      <c r="C1138" s="5" t="s">
        <v>1988</v>
      </c>
      <c r="D1138" s="5" t="s">
        <v>3012</v>
      </c>
      <c r="E1138" s="5" t="s">
        <v>3104</v>
      </c>
      <c r="F1138" s="5" t="s">
        <v>3105</v>
      </c>
      <c r="G1138" s="5" t="s">
        <v>3118</v>
      </c>
      <c r="H1138" s="7">
        <v>2742</v>
      </c>
      <c r="I1138" s="7" t="str">
        <f>IF(Amazon[[#This Row],[discounted_price]]&lt;200,"&lt;₹200",IF(OR(Amazon[[#This Row],[discounted_price]]=200,Amazon[[#This Row],[discounted_price]]&lt;=500),"₹200 - ₹500","&gt;₹500"))</f>
        <v>&gt;₹500</v>
      </c>
      <c r="J1138" s="7">
        <v>3995</v>
      </c>
      <c r="K1138" s="7">
        <f>(Amazon[[#This Row],[actual_price]]-Amazon[[#This Row],[discounted_price]])/Amazon[[#This Row],[actual_price]]*100</f>
        <v>31.364205256570717</v>
      </c>
      <c r="L1138" s="8">
        <v>0.31</v>
      </c>
      <c r="M11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38" s="8" t="str">
        <f>IF(Amazon[[#This Row],[discount_percentage]]&gt;=50%,"Yes", "NO")</f>
        <v>NO</v>
      </c>
      <c r="O1138" s="5">
        <v>4.4000000000000004</v>
      </c>
      <c r="P1138" s="6">
        <v>11148</v>
      </c>
      <c r="Q1138" s="6">
        <f>AVERAGE(Amazon[[#This Row],[rating]]+Amazon[[#This Row],[rating_count]]/1000)</f>
        <v>15.548</v>
      </c>
      <c r="R1138" s="6">
        <f>Amazon[[#This Row],[actual_price]]*Amazon[[#This Row],[rating_count]]</f>
        <v>44536260</v>
      </c>
    </row>
    <row r="1139" spans="1:18">
      <c r="A1139" s="5" t="s">
        <v>2459</v>
      </c>
      <c r="B1139" s="5" t="s">
        <v>2460</v>
      </c>
      <c r="C1139" s="5" t="s">
        <v>2333</v>
      </c>
      <c r="D1139" s="5" t="s">
        <v>3012</v>
      </c>
      <c r="E1139" s="5" t="s">
        <v>3104</v>
      </c>
      <c r="F1139" s="5" t="s">
        <v>3156</v>
      </c>
      <c r="G1139" s="5" t="s">
        <v>3157</v>
      </c>
      <c r="H1139" s="5">
        <v>721</v>
      </c>
      <c r="I1139" s="5" t="str">
        <f>IF(Amazon[[#This Row],[discounted_price]]&lt;200,"&lt;₹200",IF(OR(Amazon[[#This Row],[discounted_price]]=200,Amazon[[#This Row],[discounted_price]]&lt;=500),"₹200 - ₹500","&gt;₹500"))</f>
        <v>&gt;₹500</v>
      </c>
      <c r="J1139" s="7">
        <v>1499</v>
      </c>
      <c r="K1139" s="7">
        <f>(Amazon[[#This Row],[actual_price]]-Amazon[[#This Row],[discounted_price]])/Amazon[[#This Row],[actual_price]]*100</f>
        <v>51.901267511674455</v>
      </c>
      <c r="L1139" s="8">
        <v>0.52</v>
      </c>
      <c r="M11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39" s="8" t="str">
        <f>IF(Amazon[[#This Row],[discount_percentage]]&gt;=50%,"Yes", "NO")</f>
        <v>Yes</v>
      </c>
      <c r="O1139" s="5">
        <v>3.1</v>
      </c>
      <c r="P1139" s="6">
        <v>2449</v>
      </c>
      <c r="Q1139" s="6">
        <f>AVERAGE(Amazon[[#This Row],[rating]]+Amazon[[#This Row],[rating_count]]/1000)</f>
        <v>5.5489999999999995</v>
      </c>
      <c r="R1139" s="6">
        <f>Amazon[[#This Row],[actual_price]]*Amazon[[#This Row],[rating_count]]</f>
        <v>3671051</v>
      </c>
    </row>
    <row r="1140" spans="1:18">
      <c r="A1140" s="5" t="s">
        <v>2461</v>
      </c>
      <c r="B1140" s="5" t="s">
        <v>2462</v>
      </c>
      <c r="C1140" s="5" t="s">
        <v>2038</v>
      </c>
      <c r="D1140" s="5" t="s">
        <v>3012</v>
      </c>
      <c r="E1140" s="5" t="s">
        <v>3104</v>
      </c>
      <c r="F1140" s="5" t="s">
        <v>3111</v>
      </c>
      <c r="G1140" s="5" t="s">
        <v>3112</v>
      </c>
      <c r="H1140" s="7">
        <v>2903</v>
      </c>
      <c r="I1140" s="7" t="str">
        <f>IF(Amazon[[#This Row],[discounted_price]]&lt;200,"&lt;₹200",IF(OR(Amazon[[#This Row],[discounted_price]]=200,Amazon[[#This Row],[discounted_price]]&lt;=500),"₹200 - ₹500","&gt;₹500"))</f>
        <v>&gt;₹500</v>
      </c>
      <c r="J1140" s="7">
        <v>3295</v>
      </c>
      <c r="K1140" s="7">
        <f>(Amazon[[#This Row],[actual_price]]-Amazon[[#This Row],[discounted_price]])/Amazon[[#This Row],[actual_price]]*100</f>
        <v>11.896813353566008</v>
      </c>
      <c r="L1140" s="8">
        <v>0.12</v>
      </c>
      <c r="M11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40" s="8" t="str">
        <f>IF(Amazon[[#This Row],[discount_percentage]]&gt;=50%,"Yes", "NO")</f>
        <v>NO</v>
      </c>
      <c r="O1140" s="5">
        <v>4.3</v>
      </c>
      <c r="P1140" s="6">
        <v>2299</v>
      </c>
      <c r="Q1140" s="6">
        <f>AVERAGE(Amazon[[#This Row],[rating]]+Amazon[[#This Row],[rating_count]]/1000)</f>
        <v>6.5990000000000002</v>
      </c>
      <c r="R1140" s="6">
        <f>Amazon[[#This Row],[actual_price]]*Amazon[[#This Row],[rating_count]]</f>
        <v>7575205</v>
      </c>
    </row>
    <row r="1141" spans="1:18">
      <c r="A1141" s="5" t="s">
        <v>2463</v>
      </c>
      <c r="B1141" s="5" t="s">
        <v>2464</v>
      </c>
      <c r="C1141" s="5" t="s">
        <v>2101</v>
      </c>
      <c r="D1141" s="5" t="s">
        <v>3012</v>
      </c>
      <c r="E1141" s="5" t="s">
        <v>3104</v>
      </c>
      <c r="F1141" s="5" t="s">
        <v>3105</v>
      </c>
      <c r="G1141" s="5" t="s">
        <v>3132</v>
      </c>
      <c r="H1141" s="7">
        <v>1656</v>
      </c>
      <c r="I1141" s="7" t="str">
        <f>IF(Amazon[[#This Row],[discounted_price]]&lt;200,"&lt;₹200",IF(OR(Amazon[[#This Row],[discounted_price]]=200,Amazon[[#This Row],[discounted_price]]&lt;=500),"₹200 - ₹500","&gt;₹500"))</f>
        <v>&gt;₹500</v>
      </c>
      <c r="J1141" s="7">
        <v>2695</v>
      </c>
      <c r="K1141" s="7">
        <f>(Amazon[[#This Row],[actual_price]]-Amazon[[#This Row],[discounted_price]])/Amazon[[#This Row],[actual_price]]*100</f>
        <v>38.552875695732844</v>
      </c>
      <c r="L1141" s="8">
        <v>0.39</v>
      </c>
      <c r="M11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41" s="8" t="str">
        <f>IF(Amazon[[#This Row],[discount_percentage]]&gt;=50%,"Yes", "NO")</f>
        <v>NO</v>
      </c>
      <c r="O1141" s="5">
        <v>4.4000000000000004</v>
      </c>
      <c r="P1141" s="6">
        <v>6027</v>
      </c>
      <c r="Q1141" s="6">
        <f>AVERAGE(Amazon[[#This Row],[rating]]+Amazon[[#This Row],[rating_count]]/1000)</f>
        <v>10.427</v>
      </c>
      <c r="R1141" s="6">
        <f>Amazon[[#This Row],[actual_price]]*Amazon[[#This Row],[rating_count]]</f>
        <v>16242765</v>
      </c>
    </row>
    <row r="1142" spans="1:18">
      <c r="A1142" s="5" t="s">
        <v>2465</v>
      </c>
      <c r="B1142" s="5" t="s">
        <v>2466</v>
      </c>
      <c r="C1142" s="5" t="s">
        <v>2067</v>
      </c>
      <c r="D1142" s="5" t="s">
        <v>3012</v>
      </c>
      <c r="E1142" s="5" t="s">
        <v>3104</v>
      </c>
      <c r="F1142" s="5" t="s">
        <v>3105</v>
      </c>
      <c r="G1142" s="5" t="s">
        <v>3130</v>
      </c>
      <c r="H1142" s="7">
        <v>1399</v>
      </c>
      <c r="I1142" s="7" t="str">
        <f>IF(Amazon[[#This Row],[discounted_price]]&lt;200,"&lt;₹200",IF(OR(Amazon[[#This Row],[discounted_price]]=200,Amazon[[#This Row],[discounted_price]]&lt;=500),"₹200 - ₹500","&gt;₹500"))</f>
        <v>&gt;₹500</v>
      </c>
      <c r="J1142" s="7">
        <v>2290</v>
      </c>
      <c r="K1142" s="7">
        <f>(Amazon[[#This Row],[actual_price]]-Amazon[[#This Row],[discounted_price]])/Amazon[[#This Row],[actual_price]]*100</f>
        <v>38.908296943231441</v>
      </c>
      <c r="L1142" s="8">
        <v>0.39</v>
      </c>
      <c r="M11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42" s="8" t="str">
        <f>IF(Amazon[[#This Row],[discount_percentage]]&gt;=50%,"Yes", "NO")</f>
        <v>NO</v>
      </c>
      <c r="O1142" s="5">
        <v>4.4000000000000004</v>
      </c>
      <c r="P1142" s="6">
        <v>461</v>
      </c>
      <c r="Q1142" s="6">
        <f>AVERAGE(Amazon[[#This Row],[rating]]+Amazon[[#This Row],[rating_count]]/1000)</f>
        <v>4.8610000000000007</v>
      </c>
      <c r="R1142" s="6">
        <f>Amazon[[#This Row],[actual_price]]*Amazon[[#This Row],[rating_count]]</f>
        <v>1055690</v>
      </c>
    </row>
    <row r="1143" spans="1:18">
      <c r="A1143" s="5" t="s">
        <v>2467</v>
      </c>
      <c r="B1143" s="5" t="s">
        <v>2468</v>
      </c>
      <c r="C1143" s="5" t="s">
        <v>2074</v>
      </c>
      <c r="D1143" s="5" t="s">
        <v>3012</v>
      </c>
      <c r="E1143" s="5" t="s">
        <v>3104</v>
      </c>
      <c r="F1143" s="5" t="s">
        <v>3105</v>
      </c>
      <c r="G1143" s="5" t="s">
        <v>3131</v>
      </c>
      <c r="H1143" s="7">
        <v>2079</v>
      </c>
      <c r="I1143" s="7" t="str">
        <f>IF(Amazon[[#This Row],[discounted_price]]&lt;200,"&lt;₹200",IF(OR(Amazon[[#This Row],[discounted_price]]=200,Amazon[[#This Row],[discounted_price]]&lt;=500),"₹200 - ₹500","&gt;₹500"))</f>
        <v>&gt;₹500</v>
      </c>
      <c r="J1143" s="7">
        <v>3099</v>
      </c>
      <c r="K1143" s="7">
        <f>(Amazon[[#This Row],[actual_price]]-Amazon[[#This Row],[discounted_price]])/Amazon[[#This Row],[actual_price]]*100</f>
        <v>32.913843175217814</v>
      </c>
      <c r="L1143" s="8">
        <v>0.33</v>
      </c>
      <c r="M11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43" s="8" t="str">
        <f>IF(Amazon[[#This Row],[discount_percentage]]&gt;=50%,"Yes", "NO")</f>
        <v>NO</v>
      </c>
      <c r="O1143" s="5">
        <v>4.0999999999999996</v>
      </c>
      <c r="P1143" s="6">
        <v>282</v>
      </c>
      <c r="Q1143" s="6">
        <f>AVERAGE(Amazon[[#This Row],[rating]]+Amazon[[#This Row],[rating_count]]/1000)</f>
        <v>4.3819999999999997</v>
      </c>
      <c r="R1143" s="6">
        <f>Amazon[[#This Row],[actual_price]]*Amazon[[#This Row],[rating_count]]</f>
        <v>873918</v>
      </c>
    </row>
    <row r="1144" spans="1:18">
      <c r="A1144" s="5" t="s">
        <v>2469</v>
      </c>
      <c r="B1144" s="5" t="s">
        <v>2470</v>
      </c>
      <c r="C1144" s="5" t="s">
        <v>2025</v>
      </c>
      <c r="D1144" s="5" t="s">
        <v>3012</v>
      </c>
      <c r="E1144" s="5" t="s">
        <v>3107</v>
      </c>
      <c r="F1144" s="5" t="s">
        <v>3120</v>
      </c>
      <c r="G1144" s="5" t="s">
        <v>3123</v>
      </c>
      <c r="H1144" s="5">
        <v>999</v>
      </c>
      <c r="I1144" s="5" t="str">
        <f>IF(Amazon[[#This Row],[discounted_price]]&lt;200,"&lt;₹200",IF(OR(Amazon[[#This Row],[discounted_price]]=200,Amazon[[#This Row],[discounted_price]]&lt;=500),"₹200 - ₹500","&gt;₹500"))</f>
        <v>&gt;₹500</v>
      </c>
      <c r="J1144" s="7">
        <v>1075</v>
      </c>
      <c r="K1144" s="7">
        <f>(Amazon[[#This Row],[actual_price]]-Amazon[[#This Row],[discounted_price]])/Amazon[[#This Row],[actual_price]]*100</f>
        <v>7.0697674418604652</v>
      </c>
      <c r="L1144" s="8">
        <v>7.0000000000000007E-2</v>
      </c>
      <c r="M11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144" s="8" t="str">
        <f>IF(Amazon[[#This Row],[discount_percentage]]&gt;=50%,"Yes", "NO")</f>
        <v>NO</v>
      </c>
      <c r="O1144" s="5">
        <v>4.0999999999999996</v>
      </c>
      <c r="P1144" s="6">
        <v>9275</v>
      </c>
      <c r="Q1144" s="6">
        <f>AVERAGE(Amazon[[#This Row],[rating]]+Amazon[[#This Row],[rating_count]]/1000)</f>
        <v>13.375</v>
      </c>
      <c r="R1144" s="6">
        <f>Amazon[[#This Row],[actual_price]]*Amazon[[#This Row],[rating_count]]</f>
        <v>9970625</v>
      </c>
    </row>
    <row r="1145" spans="1:18">
      <c r="A1145" s="5" t="s">
        <v>2471</v>
      </c>
      <c r="B1145" s="5" t="s">
        <v>2472</v>
      </c>
      <c r="C1145" s="5" t="s">
        <v>2054</v>
      </c>
      <c r="D1145" s="5" t="s">
        <v>3012</v>
      </c>
      <c r="E1145" s="5" t="s">
        <v>3104</v>
      </c>
      <c r="F1145" s="5" t="s">
        <v>3111</v>
      </c>
      <c r="G1145" s="5" t="s">
        <v>3129</v>
      </c>
      <c r="H1145" s="7">
        <v>3179</v>
      </c>
      <c r="I1145" s="7" t="str">
        <f>IF(Amazon[[#This Row],[discounted_price]]&lt;200,"&lt;₹200",IF(OR(Amazon[[#This Row],[discounted_price]]=200,Amazon[[#This Row],[discounted_price]]&lt;=500),"₹200 - ₹500","&gt;₹500"))</f>
        <v>&gt;₹500</v>
      </c>
      <c r="J1145" s="7">
        <v>6999</v>
      </c>
      <c r="K1145" s="7">
        <f>(Amazon[[#This Row],[actual_price]]-Amazon[[#This Row],[discounted_price]])/Amazon[[#This Row],[actual_price]]*100</f>
        <v>54.579225603657669</v>
      </c>
      <c r="L1145" s="8">
        <v>0.55000000000000004</v>
      </c>
      <c r="M11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45" s="8" t="str">
        <f>IF(Amazon[[#This Row],[discount_percentage]]&gt;=50%,"Yes", "NO")</f>
        <v>Yes</v>
      </c>
      <c r="O1145" s="5">
        <v>4</v>
      </c>
      <c r="P1145" s="6">
        <v>743</v>
      </c>
      <c r="Q1145" s="6">
        <f>AVERAGE(Amazon[[#This Row],[rating]]+Amazon[[#This Row],[rating_count]]/1000)</f>
        <v>4.7430000000000003</v>
      </c>
      <c r="R1145" s="6">
        <f>Amazon[[#This Row],[actual_price]]*Amazon[[#This Row],[rating_count]]</f>
        <v>5200257</v>
      </c>
    </row>
    <row r="1146" spans="1:18">
      <c r="A1146" s="5" t="s">
        <v>2473</v>
      </c>
      <c r="B1146" s="5" t="s">
        <v>2474</v>
      </c>
      <c r="C1146" s="5" t="s">
        <v>1997</v>
      </c>
      <c r="D1146" s="5" t="s">
        <v>3012</v>
      </c>
      <c r="E1146" s="5" t="s">
        <v>3107</v>
      </c>
      <c r="F1146" s="5" t="s">
        <v>3120</v>
      </c>
      <c r="G1146" s="5" t="s">
        <v>3121</v>
      </c>
      <c r="H1146" s="7">
        <v>1049</v>
      </c>
      <c r="I1146" s="7" t="str">
        <f>IF(Amazon[[#This Row],[discounted_price]]&lt;200,"&lt;₹200",IF(OR(Amazon[[#This Row],[discounted_price]]=200,Amazon[[#This Row],[discounted_price]]&lt;=500),"₹200 - ₹500","&gt;₹500"))</f>
        <v>&gt;₹500</v>
      </c>
      <c r="J1146" s="7">
        <v>2499</v>
      </c>
      <c r="K1146" s="7">
        <f>(Amazon[[#This Row],[actual_price]]-Amazon[[#This Row],[discounted_price]])/Amazon[[#This Row],[actual_price]]*100</f>
        <v>58.023209283713484</v>
      </c>
      <c r="L1146" s="8">
        <v>0.57999999999999996</v>
      </c>
      <c r="M11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46" s="8" t="str">
        <f>IF(Amazon[[#This Row],[discount_percentage]]&gt;=50%,"Yes", "NO")</f>
        <v>Yes</v>
      </c>
      <c r="O1146" s="5">
        <v>3.6</v>
      </c>
      <c r="P1146" s="6">
        <v>328</v>
      </c>
      <c r="Q1146" s="6">
        <f>AVERAGE(Amazon[[#This Row],[rating]]+Amazon[[#This Row],[rating_count]]/1000)</f>
        <v>3.9279999999999999</v>
      </c>
      <c r="R1146" s="6">
        <f>Amazon[[#This Row],[actual_price]]*Amazon[[#This Row],[rating_count]]</f>
        <v>819672</v>
      </c>
    </row>
    <row r="1147" spans="1:18">
      <c r="A1147" s="5" t="s">
        <v>2475</v>
      </c>
      <c r="B1147" s="5" t="s">
        <v>2476</v>
      </c>
      <c r="C1147" s="5" t="s">
        <v>1997</v>
      </c>
      <c r="D1147" s="5" t="s">
        <v>3012</v>
      </c>
      <c r="E1147" s="5" t="s">
        <v>3107</v>
      </c>
      <c r="F1147" s="5" t="s">
        <v>3120</v>
      </c>
      <c r="G1147" s="5" t="s">
        <v>3121</v>
      </c>
      <c r="H1147" s="7">
        <v>3599</v>
      </c>
      <c r="I1147" s="7" t="str">
        <f>IF(Amazon[[#This Row],[discounted_price]]&lt;200,"&lt;₹200",IF(OR(Amazon[[#This Row],[discounted_price]]=200,Amazon[[#This Row],[discounted_price]]&lt;=500),"₹200 - ₹500","&gt;₹500"))</f>
        <v>&gt;₹500</v>
      </c>
      <c r="J1147" s="7">
        <v>7290</v>
      </c>
      <c r="K1147" s="7">
        <f>(Amazon[[#This Row],[actual_price]]-Amazon[[#This Row],[discounted_price]])/Amazon[[#This Row],[actual_price]]*100</f>
        <v>50.631001371742116</v>
      </c>
      <c r="L1147" s="8">
        <v>0.51</v>
      </c>
      <c r="M11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47" s="8" t="str">
        <f>IF(Amazon[[#This Row],[discount_percentage]]&gt;=50%,"Yes", "NO")</f>
        <v>Yes</v>
      </c>
      <c r="O1147" s="5">
        <v>3.9</v>
      </c>
      <c r="P1147" s="6">
        <v>942</v>
      </c>
      <c r="Q1147" s="6">
        <f>AVERAGE(Amazon[[#This Row],[rating]]+Amazon[[#This Row],[rating_count]]/1000)</f>
        <v>4.8419999999999996</v>
      </c>
      <c r="R1147" s="6">
        <f>Amazon[[#This Row],[actual_price]]*Amazon[[#This Row],[rating_count]]</f>
        <v>6867180</v>
      </c>
    </row>
    <row r="1148" spans="1:18">
      <c r="A1148" s="5" t="s">
        <v>2477</v>
      </c>
      <c r="B1148" s="5" t="s">
        <v>2478</v>
      </c>
      <c r="C1148" s="5" t="s">
        <v>2479</v>
      </c>
      <c r="D1148" s="5" t="s">
        <v>3012</v>
      </c>
      <c r="E1148" s="5" t="s">
        <v>3104</v>
      </c>
      <c r="F1148" s="5" t="s">
        <v>3140</v>
      </c>
      <c r="G1148" s="5" t="s">
        <v>3167</v>
      </c>
      <c r="H1148" s="7">
        <v>4799</v>
      </c>
      <c r="I1148" s="7" t="str">
        <f>IF(Amazon[[#This Row],[discounted_price]]&lt;200,"&lt;₹200",IF(OR(Amazon[[#This Row],[discounted_price]]=200,Amazon[[#This Row],[discounted_price]]&lt;=500),"₹200 - ₹500","&gt;₹500"))</f>
        <v>&gt;₹500</v>
      </c>
      <c r="J1148" s="7">
        <v>5795</v>
      </c>
      <c r="K1148" s="7">
        <f>(Amazon[[#This Row],[actual_price]]-Amazon[[#This Row],[discounted_price]])/Amazon[[#This Row],[actual_price]]*100</f>
        <v>17.187230371009491</v>
      </c>
      <c r="L1148" s="8">
        <v>0.17</v>
      </c>
      <c r="M11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48" s="8" t="str">
        <f>IF(Amazon[[#This Row],[discount_percentage]]&gt;=50%,"Yes", "NO")</f>
        <v>NO</v>
      </c>
      <c r="O1148" s="5">
        <v>3.9</v>
      </c>
      <c r="P1148" s="6">
        <v>3815</v>
      </c>
      <c r="Q1148" s="6">
        <f>AVERAGE(Amazon[[#This Row],[rating]]+Amazon[[#This Row],[rating_count]]/1000)</f>
        <v>7.7149999999999999</v>
      </c>
      <c r="R1148" s="6">
        <f>Amazon[[#This Row],[actual_price]]*Amazon[[#This Row],[rating_count]]</f>
        <v>22107925</v>
      </c>
    </row>
    <row r="1149" spans="1:18">
      <c r="A1149" s="5" t="s">
        <v>2480</v>
      </c>
      <c r="B1149" s="5" t="s">
        <v>2481</v>
      </c>
      <c r="C1149" s="5" t="s">
        <v>1994</v>
      </c>
      <c r="D1149" s="5" t="s">
        <v>3012</v>
      </c>
      <c r="E1149" s="5" t="s">
        <v>3104</v>
      </c>
      <c r="F1149" s="5" t="s">
        <v>3105</v>
      </c>
      <c r="G1149" s="5" t="s">
        <v>3119</v>
      </c>
      <c r="H1149" s="7">
        <v>1699</v>
      </c>
      <c r="I1149" s="7" t="str">
        <f>IF(Amazon[[#This Row],[discounted_price]]&lt;200,"&lt;₹200",IF(OR(Amazon[[#This Row],[discounted_price]]=200,Amazon[[#This Row],[discounted_price]]&lt;=500),"₹200 - ₹500","&gt;₹500"))</f>
        <v>&gt;₹500</v>
      </c>
      <c r="J1149" s="7">
        <v>3398</v>
      </c>
      <c r="K1149" s="7">
        <f>(Amazon[[#This Row],[actual_price]]-Amazon[[#This Row],[discounted_price]])/Amazon[[#This Row],[actual_price]]*100</f>
        <v>50</v>
      </c>
      <c r="L1149" s="8">
        <v>0.5</v>
      </c>
      <c r="M11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49" s="8" t="str">
        <f>IF(Amazon[[#This Row],[discount_percentage]]&gt;=50%,"Yes", "NO")</f>
        <v>Yes</v>
      </c>
      <c r="O1149" s="5">
        <v>3.8</v>
      </c>
      <c r="P1149" s="6">
        <v>7988</v>
      </c>
      <c r="Q1149" s="6">
        <f>AVERAGE(Amazon[[#This Row],[rating]]+Amazon[[#This Row],[rating_count]]/1000)</f>
        <v>11.788</v>
      </c>
      <c r="R1149" s="6">
        <f>Amazon[[#This Row],[actual_price]]*Amazon[[#This Row],[rating_count]]</f>
        <v>27143224</v>
      </c>
    </row>
    <row r="1150" spans="1:18">
      <c r="A1150" s="5" t="s">
        <v>2482</v>
      </c>
      <c r="B1150" s="5" t="s">
        <v>2483</v>
      </c>
      <c r="C1150" s="5" t="s">
        <v>2007</v>
      </c>
      <c r="D1150" s="5" t="s">
        <v>3012</v>
      </c>
      <c r="E1150" s="5" t="s">
        <v>3104</v>
      </c>
      <c r="F1150" s="5" t="s">
        <v>3105</v>
      </c>
      <c r="G1150" s="5" t="s">
        <v>3106</v>
      </c>
      <c r="H1150" s="5">
        <v>664</v>
      </c>
      <c r="I1150" s="5" t="str">
        <f>IF(Amazon[[#This Row],[discounted_price]]&lt;200,"&lt;₹200",IF(OR(Amazon[[#This Row],[discounted_price]]=200,Amazon[[#This Row],[discounted_price]]&lt;=500),"₹200 - ₹500","&gt;₹500"))</f>
        <v>&gt;₹500</v>
      </c>
      <c r="J1150" s="7">
        <v>1490</v>
      </c>
      <c r="K1150" s="7">
        <f>(Amazon[[#This Row],[actual_price]]-Amazon[[#This Row],[discounted_price]])/Amazon[[#This Row],[actual_price]]*100</f>
        <v>55.436241610738257</v>
      </c>
      <c r="L1150" s="8">
        <v>0.55000000000000004</v>
      </c>
      <c r="M11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50" s="8" t="str">
        <f>IF(Amazon[[#This Row],[discount_percentage]]&gt;=50%,"Yes", "NO")</f>
        <v>Yes</v>
      </c>
      <c r="O1150" s="5">
        <v>4.0999999999999996</v>
      </c>
      <c r="P1150" s="6">
        <v>925</v>
      </c>
      <c r="Q1150" s="6">
        <f>AVERAGE(Amazon[[#This Row],[rating]]+Amazon[[#This Row],[rating_count]]/1000)</f>
        <v>5.0249999999999995</v>
      </c>
      <c r="R1150" s="6">
        <f>Amazon[[#This Row],[actual_price]]*Amazon[[#This Row],[rating_count]]</f>
        <v>1378250</v>
      </c>
    </row>
    <row r="1151" spans="1:18">
      <c r="A1151" s="5" t="s">
        <v>2484</v>
      </c>
      <c r="B1151" s="5" t="s">
        <v>2485</v>
      </c>
      <c r="C1151" s="5" t="s">
        <v>2486</v>
      </c>
      <c r="D1151" s="5" t="s">
        <v>3012</v>
      </c>
      <c r="E1151" s="5" t="s">
        <v>3107</v>
      </c>
      <c r="F1151" s="5" t="s">
        <v>3134</v>
      </c>
      <c r="G1151" s="5" t="s">
        <v>3168</v>
      </c>
      <c r="H1151" s="5">
        <v>948</v>
      </c>
      <c r="I1151" s="5" t="str">
        <f>IF(Amazon[[#This Row],[discounted_price]]&lt;200,"&lt;₹200",IF(OR(Amazon[[#This Row],[discounted_price]]=200,Amazon[[#This Row],[discounted_price]]&lt;=500),"₹200 - ₹500","&gt;₹500"))</f>
        <v>&gt;₹500</v>
      </c>
      <c r="J1151" s="7">
        <v>1620</v>
      </c>
      <c r="K1151" s="7">
        <f>(Amazon[[#This Row],[actual_price]]-Amazon[[#This Row],[discounted_price]])/Amazon[[#This Row],[actual_price]]*100</f>
        <v>41.481481481481481</v>
      </c>
      <c r="L1151" s="8">
        <v>0.41</v>
      </c>
      <c r="M11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51" s="8" t="str">
        <f>IF(Amazon[[#This Row],[discount_percentage]]&gt;=50%,"Yes", "NO")</f>
        <v>NO</v>
      </c>
      <c r="O1151" s="5">
        <v>4.0999999999999996</v>
      </c>
      <c r="P1151" s="6">
        <v>4370</v>
      </c>
      <c r="Q1151" s="6">
        <f>AVERAGE(Amazon[[#This Row],[rating]]+Amazon[[#This Row],[rating_count]]/1000)</f>
        <v>8.4699999999999989</v>
      </c>
      <c r="R1151" s="6">
        <f>Amazon[[#This Row],[actual_price]]*Amazon[[#This Row],[rating_count]]</f>
        <v>7079400</v>
      </c>
    </row>
    <row r="1152" spans="1:18">
      <c r="A1152" s="5" t="s">
        <v>2487</v>
      </c>
      <c r="B1152" s="5" t="s">
        <v>2488</v>
      </c>
      <c r="C1152" s="5" t="s">
        <v>1991</v>
      </c>
      <c r="D1152" s="5" t="s">
        <v>3012</v>
      </c>
      <c r="E1152" s="5" t="s">
        <v>3104</v>
      </c>
      <c r="F1152" s="5" t="s">
        <v>3111</v>
      </c>
      <c r="G1152" s="5" t="s">
        <v>3112</v>
      </c>
      <c r="H1152" s="5">
        <v>850</v>
      </c>
      <c r="I1152" s="5" t="str">
        <f>IF(Amazon[[#This Row],[discounted_price]]&lt;200,"&lt;₹200",IF(OR(Amazon[[#This Row],[discounted_price]]=200,Amazon[[#This Row],[discounted_price]]&lt;=500),"₹200 - ₹500","&gt;₹500"))</f>
        <v>&gt;₹500</v>
      </c>
      <c r="J1152" s="7">
        <v>1000</v>
      </c>
      <c r="K1152" s="7">
        <f>(Amazon[[#This Row],[actual_price]]-Amazon[[#This Row],[discounted_price]])/Amazon[[#This Row],[actual_price]]*100</f>
        <v>15</v>
      </c>
      <c r="L1152" s="8">
        <v>0.15</v>
      </c>
      <c r="M11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52" s="8" t="str">
        <f>IF(Amazon[[#This Row],[discount_percentage]]&gt;=50%,"Yes", "NO")</f>
        <v>NO</v>
      </c>
      <c r="O1152" s="5">
        <v>4.0999999999999996</v>
      </c>
      <c r="P1152" s="6">
        <v>7619</v>
      </c>
      <c r="Q1152" s="6">
        <f>AVERAGE(Amazon[[#This Row],[rating]]+Amazon[[#This Row],[rating_count]]/1000)</f>
        <v>11.718999999999999</v>
      </c>
      <c r="R1152" s="6">
        <f>Amazon[[#This Row],[actual_price]]*Amazon[[#This Row],[rating_count]]</f>
        <v>7619000</v>
      </c>
    </row>
    <row r="1153" spans="1:18">
      <c r="A1153" s="5" t="s">
        <v>2489</v>
      </c>
      <c r="B1153" s="5" t="s">
        <v>2490</v>
      </c>
      <c r="C1153" s="5" t="s">
        <v>2202</v>
      </c>
      <c r="D1153" s="5" t="s">
        <v>3012</v>
      </c>
      <c r="E1153" s="5" t="s">
        <v>3104</v>
      </c>
      <c r="F1153" s="5" t="s">
        <v>3144</v>
      </c>
      <c r="G1153" s="5" t="s">
        <v>3146</v>
      </c>
      <c r="H1153" s="5">
        <v>600</v>
      </c>
      <c r="I1153" s="5" t="str">
        <f>IF(Amazon[[#This Row],[discounted_price]]&lt;200,"&lt;₹200",IF(OR(Amazon[[#This Row],[discounted_price]]=200,Amazon[[#This Row],[discounted_price]]&lt;=500),"₹200 - ₹500","&gt;₹500"))</f>
        <v>&gt;₹500</v>
      </c>
      <c r="J1153" s="5">
        <v>640</v>
      </c>
      <c r="K1153" s="7">
        <f>(Amazon[[#This Row],[actual_price]]-Amazon[[#This Row],[discounted_price]])/Amazon[[#This Row],[actual_price]]*100</f>
        <v>6.25</v>
      </c>
      <c r="L1153" s="8">
        <v>0.06</v>
      </c>
      <c r="M11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153" s="8" t="str">
        <f>IF(Amazon[[#This Row],[discount_percentage]]&gt;=50%,"Yes", "NO")</f>
        <v>NO</v>
      </c>
      <c r="O1153" s="5">
        <v>3.8</v>
      </c>
      <c r="P1153" s="6">
        <v>2593</v>
      </c>
      <c r="Q1153" s="6">
        <f>AVERAGE(Amazon[[#This Row],[rating]]+Amazon[[#This Row],[rating_count]]/1000)</f>
        <v>6.3929999999999998</v>
      </c>
      <c r="R1153" s="6">
        <f>Amazon[[#This Row],[actual_price]]*Amazon[[#This Row],[rating_count]]</f>
        <v>1659520</v>
      </c>
    </row>
    <row r="1154" spans="1:18">
      <c r="A1154" s="5" t="s">
        <v>2491</v>
      </c>
      <c r="B1154" s="5" t="s">
        <v>2492</v>
      </c>
      <c r="C1154" s="5" t="s">
        <v>1956</v>
      </c>
      <c r="D1154" s="5" t="s">
        <v>3012</v>
      </c>
      <c r="E1154" s="5" t="s">
        <v>3107</v>
      </c>
      <c r="F1154" s="5" t="s">
        <v>3108</v>
      </c>
      <c r="G1154" s="5" t="s">
        <v>3109</v>
      </c>
      <c r="H1154" s="7">
        <v>3711</v>
      </c>
      <c r="I1154" s="7" t="str">
        <f>IF(Amazon[[#This Row],[discounted_price]]&lt;200,"&lt;₹200",IF(OR(Amazon[[#This Row],[discounted_price]]=200,Amazon[[#This Row],[discounted_price]]&lt;=500),"₹200 - ₹500","&gt;₹500"))</f>
        <v>&gt;₹500</v>
      </c>
      <c r="J1154" s="7">
        <v>4495</v>
      </c>
      <c r="K1154" s="7">
        <f>(Amazon[[#This Row],[actual_price]]-Amazon[[#This Row],[discounted_price]])/Amazon[[#This Row],[actual_price]]*100</f>
        <v>17.441601779755285</v>
      </c>
      <c r="L1154" s="8">
        <v>0.17</v>
      </c>
      <c r="M11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54" s="8" t="str">
        <f>IF(Amazon[[#This Row],[discount_percentage]]&gt;=50%,"Yes", "NO")</f>
        <v>NO</v>
      </c>
      <c r="O1154" s="5">
        <v>4.3</v>
      </c>
      <c r="P1154" s="6">
        <v>356</v>
      </c>
      <c r="Q1154" s="6">
        <f>AVERAGE(Amazon[[#This Row],[rating]]+Amazon[[#This Row],[rating_count]]/1000)</f>
        <v>4.6559999999999997</v>
      </c>
      <c r="R1154" s="6">
        <f>Amazon[[#This Row],[actual_price]]*Amazon[[#This Row],[rating_count]]</f>
        <v>1600220</v>
      </c>
    </row>
    <row r="1155" spans="1:18">
      <c r="A1155" s="5" t="s">
        <v>2493</v>
      </c>
      <c r="B1155" s="5" t="s">
        <v>2494</v>
      </c>
      <c r="C1155" s="5" t="s">
        <v>1965</v>
      </c>
      <c r="D1155" s="5" t="s">
        <v>3012</v>
      </c>
      <c r="E1155" s="5" t="s">
        <v>3104</v>
      </c>
      <c r="F1155" s="5" t="s">
        <v>3105</v>
      </c>
      <c r="G1155" s="5" t="s">
        <v>3113</v>
      </c>
      <c r="H1155" s="5">
        <v>799</v>
      </c>
      <c r="I1155" s="5" t="str">
        <f>IF(Amazon[[#This Row],[discounted_price]]&lt;200,"&lt;₹200",IF(OR(Amazon[[#This Row],[discounted_price]]=200,Amazon[[#This Row],[discounted_price]]&lt;=500),"₹200 - ₹500","&gt;₹500"))</f>
        <v>&gt;₹500</v>
      </c>
      <c r="J1155" s="7">
        <v>2999</v>
      </c>
      <c r="K1155" s="7">
        <f>(Amazon[[#This Row],[actual_price]]-Amazon[[#This Row],[discounted_price]])/Amazon[[#This Row],[actual_price]]*100</f>
        <v>73.357785928642883</v>
      </c>
      <c r="L1155" s="8">
        <v>0.73</v>
      </c>
      <c r="M11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155" s="8" t="str">
        <f>IF(Amazon[[#This Row],[discount_percentage]]&gt;=50%,"Yes", "NO")</f>
        <v>Yes</v>
      </c>
      <c r="O1155" s="5">
        <v>4.5</v>
      </c>
      <c r="P1155" s="6">
        <v>63</v>
      </c>
      <c r="Q1155" s="6">
        <f>AVERAGE(Amazon[[#This Row],[rating]]+Amazon[[#This Row],[rating_count]]/1000)</f>
        <v>4.5629999999999997</v>
      </c>
      <c r="R1155" s="6">
        <f>Amazon[[#This Row],[actual_price]]*Amazon[[#This Row],[rating_count]]</f>
        <v>188937</v>
      </c>
    </row>
    <row r="1156" spans="1:18">
      <c r="A1156" s="5" t="s">
        <v>2495</v>
      </c>
      <c r="B1156" s="5" t="s">
        <v>2496</v>
      </c>
      <c r="C1156" s="5" t="s">
        <v>2199</v>
      </c>
      <c r="D1156" s="5" t="s">
        <v>3012</v>
      </c>
      <c r="E1156" s="5" t="s">
        <v>3104</v>
      </c>
      <c r="F1156" s="5" t="s">
        <v>3144</v>
      </c>
      <c r="G1156" s="5" t="s">
        <v>3145</v>
      </c>
      <c r="H1156" s="5">
        <v>980</v>
      </c>
      <c r="I1156" s="5" t="str">
        <f>IF(Amazon[[#This Row],[discounted_price]]&lt;200,"&lt;₹200",IF(OR(Amazon[[#This Row],[discounted_price]]=200,Amazon[[#This Row],[discounted_price]]&lt;=500),"₹200 - ₹500","&gt;₹500"))</f>
        <v>&gt;₹500</v>
      </c>
      <c r="J1156" s="5">
        <v>980</v>
      </c>
      <c r="K1156" s="7">
        <f>(Amazon[[#This Row],[actual_price]]-Amazon[[#This Row],[discounted_price]])/Amazon[[#This Row],[actual_price]]*100</f>
        <v>0</v>
      </c>
      <c r="L1156" s="8">
        <v>0</v>
      </c>
      <c r="M11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156" s="8" t="str">
        <f>IF(Amazon[[#This Row],[discount_percentage]]&gt;=50%,"Yes", "NO")</f>
        <v>NO</v>
      </c>
      <c r="O1156" s="5">
        <v>4.2</v>
      </c>
      <c r="P1156" s="6">
        <v>4740</v>
      </c>
      <c r="Q1156" s="6">
        <f>AVERAGE(Amazon[[#This Row],[rating]]+Amazon[[#This Row],[rating_count]]/1000)</f>
        <v>8.9400000000000013</v>
      </c>
      <c r="R1156" s="6">
        <f>Amazon[[#This Row],[actual_price]]*Amazon[[#This Row],[rating_count]]</f>
        <v>4645200</v>
      </c>
    </row>
    <row r="1157" spans="1:18">
      <c r="A1157" s="5" t="s">
        <v>2497</v>
      </c>
      <c r="B1157" s="5" t="s">
        <v>2498</v>
      </c>
      <c r="C1157" s="5" t="s">
        <v>2035</v>
      </c>
      <c r="D1157" s="5" t="s">
        <v>3012</v>
      </c>
      <c r="E1157" s="5" t="s">
        <v>3125</v>
      </c>
      <c r="F1157" s="5" t="s">
        <v>3126</v>
      </c>
      <c r="G1157" s="5" t="s">
        <v>3127</v>
      </c>
      <c r="H1157" s="5">
        <v>351</v>
      </c>
      <c r="I1157" s="5" t="str">
        <f>IF(Amazon[[#This Row],[discounted_price]]&lt;200,"&lt;₹200",IF(OR(Amazon[[#This Row],[discounted_price]]=200,Amazon[[#This Row],[discounted_price]]&lt;=500),"₹200 - ₹500","&gt;₹500"))</f>
        <v>₹200 - ₹500</v>
      </c>
      <c r="J1157" s="5">
        <v>899</v>
      </c>
      <c r="K1157" s="7">
        <f>(Amazon[[#This Row],[actual_price]]-Amazon[[#This Row],[discounted_price]])/Amazon[[#This Row],[actual_price]]*100</f>
        <v>60.956618464961068</v>
      </c>
      <c r="L1157" s="8">
        <v>0.61</v>
      </c>
      <c r="M11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57" s="8" t="str">
        <f>IF(Amazon[[#This Row],[discount_percentage]]&gt;=50%,"Yes", "NO")</f>
        <v>Yes</v>
      </c>
      <c r="O1157" s="5">
        <v>3.9</v>
      </c>
      <c r="P1157" s="6">
        <v>296</v>
      </c>
      <c r="Q1157" s="6">
        <f>AVERAGE(Amazon[[#This Row],[rating]]+Amazon[[#This Row],[rating_count]]/1000)</f>
        <v>4.1959999999999997</v>
      </c>
      <c r="R1157" s="6">
        <f>Amazon[[#This Row],[actual_price]]*Amazon[[#This Row],[rating_count]]</f>
        <v>266104</v>
      </c>
    </row>
    <row r="1158" spans="1:18">
      <c r="A1158" s="5" t="s">
        <v>2499</v>
      </c>
      <c r="B1158" s="5" t="s">
        <v>2500</v>
      </c>
      <c r="C1158" s="5" t="s">
        <v>2501</v>
      </c>
      <c r="D1158" s="5" t="s">
        <v>3012</v>
      </c>
      <c r="E1158" s="5" t="s">
        <v>3104</v>
      </c>
      <c r="F1158" s="5" t="s">
        <v>3140</v>
      </c>
      <c r="G1158" s="5" t="s">
        <v>3169</v>
      </c>
      <c r="H1158" s="5">
        <v>229</v>
      </c>
      <c r="I1158" s="5" t="str">
        <f>IF(Amazon[[#This Row],[discounted_price]]&lt;200,"&lt;₹200",IF(OR(Amazon[[#This Row],[discounted_price]]=200,Amazon[[#This Row],[discounted_price]]&lt;=500),"₹200 - ₹500","&gt;₹500"))</f>
        <v>₹200 - ₹500</v>
      </c>
      <c r="J1158" s="5">
        <v>499</v>
      </c>
      <c r="K1158" s="7">
        <f>(Amazon[[#This Row],[actual_price]]-Amazon[[#This Row],[discounted_price]])/Amazon[[#This Row],[actual_price]]*100</f>
        <v>54.108216432865731</v>
      </c>
      <c r="L1158" s="8">
        <v>0.54</v>
      </c>
      <c r="M11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58" s="8" t="str">
        <f>IF(Amazon[[#This Row],[discount_percentage]]&gt;=50%,"Yes", "NO")</f>
        <v>Yes</v>
      </c>
      <c r="O1158" s="5">
        <v>3.5</v>
      </c>
      <c r="P1158" s="6">
        <v>185</v>
      </c>
      <c r="Q1158" s="6">
        <f>AVERAGE(Amazon[[#This Row],[rating]]+Amazon[[#This Row],[rating_count]]/1000)</f>
        <v>3.6850000000000001</v>
      </c>
      <c r="R1158" s="6">
        <f>Amazon[[#This Row],[actual_price]]*Amazon[[#This Row],[rating_count]]</f>
        <v>92315</v>
      </c>
    </row>
    <row r="1159" spans="1:18">
      <c r="A1159" s="5" t="s">
        <v>2502</v>
      </c>
      <c r="B1159" s="5" t="s">
        <v>2503</v>
      </c>
      <c r="C1159" s="5" t="s">
        <v>2038</v>
      </c>
      <c r="D1159" s="5" t="s">
        <v>3012</v>
      </c>
      <c r="E1159" s="5" t="s">
        <v>3104</v>
      </c>
      <c r="F1159" s="5" t="s">
        <v>3111</v>
      </c>
      <c r="G1159" s="5" t="s">
        <v>3112</v>
      </c>
      <c r="H1159" s="7">
        <v>3349</v>
      </c>
      <c r="I1159" s="7" t="str">
        <f>IF(Amazon[[#This Row],[discounted_price]]&lt;200,"&lt;₹200",IF(OR(Amazon[[#This Row],[discounted_price]]=200,Amazon[[#This Row],[discounted_price]]&lt;=500),"₹200 - ₹500","&gt;₹500"))</f>
        <v>&gt;₹500</v>
      </c>
      <c r="J1159" s="7">
        <v>3995</v>
      </c>
      <c r="K1159" s="7">
        <f>(Amazon[[#This Row],[actual_price]]-Amazon[[#This Row],[discounted_price]])/Amazon[[#This Row],[actual_price]]*100</f>
        <v>16.170212765957448</v>
      </c>
      <c r="L1159" s="8">
        <v>0.16</v>
      </c>
      <c r="M11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59" s="8" t="str">
        <f>IF(Amazon[[#This Row],[discount_percentage]]&gt;=50%,"Yes", "NO")</f>
        <v>NO</v>
      </c>
      <c r="O1159" s="5">
        <v>4.3</v>
      </c>
      <c r="P1159" s="6">
        <v>1954</v>
      </c>
      <c r="Q1159" s="6">
        <f>AVERAGE(Amazon[[#This Row],[rating]]+Amazon[[#This Row],[rating_count]]/1000)</f>
        <v>6.2539999999999996</v>
      </c>
      <c r="R1159" s="6">
        <f>Amazon[[#This Row],[actual_price]]*Amazon[[#This Row],[rating_count]]</f>
        <v>7806230</v>
      </c>
    </row>
    <row r="1160" spans="1:18">
      <c r="A1160" s="5" t="s">
        <v>2504</v>
      </c>
      <c r="B1160" s="5" t="s">
        <v>2505</v>
      </c>
      <c r="C1160" s="5" t="s">
        <v>2010</v>
      </c>
      <c r="D1160" s="5" t="s">
        <v>3012</v>
      </c>
      <c r="E1160" s="5" t="s">
        <v>3107</v>
      </c>
      <c r="F1160" s="5" t="s">
        <v>3120</v>
      </c>
      <c r="G1160" s="5" t="s">
        <v>3122</v>
      </c>
      <c r="H1160" s="7">
        <v>5499</v>
      </c>
      <c r="I1160" s="7" t="str">
        <f>IF(Amazon[[#This Row],[discounted_price]]&lt;200,"&lt;₹200",IF(OR(Amazon[[#This Row],[discounted_price]]=200,Amazon[[#This Row],[discounted_price]]&lt;=500),"₹200 - ₹500","&gt;₹500"))</f>
        <v>&gt;₹500</v>
      </c>
      <c r="J1160" s="7">
        <v>11500</v>
      </c>
      <c r="K1160" s="7">
        <f>(Amazon[[#This Row],[actual_price]]-Amazon[[#This Row],[discounted_price]])/Amazon[[#This Row],[actual_price]]*100</f>
        <v>52.182608695652178</v>
      </c>
      <c r="L1160" s="8">
        <v>0.52</v>
      </c>
      <c r="M11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60" s="8" t="str">
        <f>IF(Amazon[[#This Row],[discount_percentage]]&gt;=50%,"Yes", "NO")</f>
        <v>Yes</v>
      </c>
      <c r="O1160" s="5">
        <v>3.9</v>
      </c>
      <c r="P1160" s="6">
        <v>959</v>
      </c>
      <c r="Q1160" s="6">
        <f>AVERAGE(Amazon[[#This Row],[rating]]+Amazon[[#This Row],[rating_count]]/1000)</f>
        <v>4.859</v>
      </c>
      <c r="R1160" s="6">
        <f>Amazon[[#This Row],[actual_price]]*Amazon[[#This Row],[rating_count]]</f>
        <v>11028500</v>
      </c>
    </row>
    <row r="1161" spans="1:18">
      <c r="A1161" s="5" t="s">
        <v>2506</v>
      </c>
      <c r="B1161" s="5" t="s">
        <v>2507</v>
      </c>
      <c r="C1161" s="5" t="s">
        <v>1962</v>
      </c>
      <c r="D1161" s="5" t="s">
        <v>3012</v>
      </c>
      <c r="E1161" s="5" t="s">
        <v>3104</v>
      </c>
      <c r="F1161" s="5" t="s">
        <v>3111</v>
      </c>
      <c r="G1161" s="5" t="s">
        <v>3112</v>
      </c>
      <c r="H1161" s="5">
        <v>299</v>
      </c>
      <c r="I1161" s="5" t="str">
        <f>IF(Amazon[[#This Row],[discounted_price]]&lt;200,"&lt;₹200",IF(OR(Amazon[[#This Row],[discounted_price]]=200,Amazon[[#This Row],[discounted_price]]&lt;=500),"₹200 - ₹500","&gt;₹500"))</f>
        <v>₹200 - ₹500</v>
      </c>
      <c r="J1161" s="5">
        <v>499</v>
      </c>
      <c r="K1161" s="7">
        <f>(Amazon[[#This Row],[actual_price]]-Amazon[[#This Row],[discounted_price]])/Amazon[[#This Row],[actual_price]]*100</f>
        <v>40.080160320641284</v>
      </c>
      <c r="L1161" s="8">
        <v>0.4</v>
      </c>
      <c r="M11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61" s="8" t="str">
        <f>IF(Amazon[[#This Row],[discount_percentage]]&gt;=50%,"Yes", "NO")</f>
        <v>NO</v>
      </c>
      <c r="O1161" s="5">
        <v>3.9</v>
      </c>
      <c r="P1161" s="6">
        <v>1015</v>
      </c>
      <c r="Q1161" s="6">
        <f>AVERAGE(Amazon[[#This Row],[rating]]+Amazon[[#This Row],[rating_count]]/1000)</f>
        <v>4.915</v>
      </c>
      <c r="R1161" s="6">
        <f>Amazon[[#This Row],[actual_price]]*Amazon[[#This Row],[rating_count]]</f>
        <v>506485</v>
      </c>
    </row>
    <row r="1162" spans="1:18">
      <c r="A1162" s="5" t="s">
        <v>2508</v>
      </c>
      <c r="B1162" s="5" t="s">
        <v>2509</v>
      </c>
      <c r="C1162" s="5" t="s">
        <v>2510</v>
      </c>
      <c r="D1162" s="5" t="s">
        <v>3012</v>
      </c>
      <c r="E1162" s="5" t="s">
        <v>3107</v>
      </c>
      <c r="F1162" s="5" t="s">
        <v>3170</v>
      </c>
      <c r="H1162" s="7">
        <v>2249</v>
      </c>
      <c r="I1162" s="7" t="str">
        <f>IF(Amazon[[#This Row],[discounted_price]]&lt;200,"&lt;₹200",IF(OR(Amazon[[#This Row],[discounted_price]]=200,Amazon[[#This Row],[discounted_price]]&lt;=500),"₹200 - ₹500","&gt;₹500"))</f>
        <v>&gt;₹500</v>
      </c>
      <c r="J1162" s="7">
        <v>3550</v>
      </c>
      <c r="K1162" s="7">
        <f>(Amazon[[#This Row],[actual_price]]-Amazon[[#This Row],[discounted_price]])/Amazon[[#This Row],[actual_price]]*100</f>
        <v>36.647887323943664</v>
      </c>
      <c r="L1162" s="8">
        <v>0.37</v>
      </c>
      <c r="M11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62" s="8" t="str">
        <f>IF(Amazon[[#This Row],[discount_percentage]]&gt;=50%,"Yes", "NO")</f>
        <v>NO</v>
      </c>
      <c r="O1162" s="5">
        <v>4</v>
      </c>
      <c r="P1162" s="6">
        <v>3973</v>
      </c>
      <c r="Q1162" s="6">
        <f>AVERAGE(Amazon[[#This Row],[rating]]+Amazon[[#This Row],[rating_count]]/1000)</f>
        <v>7.9729999999999999</v>
      </c>
      <c r="R1162" s="6">
        <f>Amazon[[#This Row],[actual_price]]*Amazon[[#This Row],[rating_count]]</f>
        <v>14104150</v>
      </c>
    </row>
    <row r="1163" spans="1:18">
      <c r="A1163" s="5" t="s">
        <v>2511</v>
      </c>
      <c r="B1163" s="5" t="s">
        <v>2512</v>
      </c>
      <c r="C1163" s="5" t="s">
        <v>2067</v>
      </c>
      <c r="D1163" s="5" t="s">
        <v>3012</v>
      </c>
      <c r="E1163" s="5" t="s">
        <v>3104</v>
      </c>
      <c r="F1163" s="5" t="s">
        <v>3105</v>
      </c>
      <c r="G1163" s="5" t="s">
        <v>3130</v>
      </c>
      <c r="H1163" s="5">
        <v>699</v>
      </c>
      <c r="I1163" s="5" t="str">
        <f>IF(Amazon[[#This Row],[discounted_price]]&lt;200,"&lt;₹200",IF(OR(Amazon[[#This Row],[discounted_price]]=200,Amazon[[#This Row],[discounted_price]]&lt;=500),"₹200 - ₹500","&gt;₹500"))</f>
        <v>&gt;₹500</v>
      </c>
      <c r="J1163" s="7">
        <v>1599</v>
      </c>
      <c r="K1163" s="7">
        <f>(Amazon[[#This Row],[actual_price]]-Amazon[[#This Row],[discounted_price]])/Amazon[[#This Row],[actual_price]]*100</f>
        <v>56.285178236397748</v>
      </c>
      <c r="L1163" s="8">
        <v>0.56000000000000005</v>
      </c>
      <c r="M11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63" s="8" t="str">
        <f>IF(Amazon[[#This Row],[discount_percentage]]&gt;=50%,"Yes", "NO")</f>
        <v>Yes</v>
      </c>
      <c r="O1163" s="5">
        <v>4.7</v>
      </c>
      <c r="P1163" s="6">
        <v>2300</v>
      </c>
      <c r="Q1163" s="6">
        <f>AVERAGE(Amazon[[#This Row],[rating]]+Amazon[[#This Row],[rating_count]]/1000)</f>
        <v>7</v>
      </c>
      <c r="R1163" s="6">
        <f>Amazon[[#This Row],[actual_price]]*Amazon[[#This Row],[rating_count]]</f>
        <v>3677700</v>
      </c>
    </row>
    <row r="1164" spans="1:18">
      <c r="A1164" s="5" t="s">
        <v>2513</v>
      </c>
      <c r="B1164" s="5" t="s">
        <v>2514</v>
      </c>
      <c r="C1164" s="5" t="s">
        <v>1956</v>
      </c>
      <c r="D1164" s="5" t="s">
        <v>3012</v>
      </c>
      <c r="E1164" s="5" t="s">
        <v>3107</v>
      </c>
      <c r="F1164" s="5" t="s">
        <v>3108</v>
      </c>
      <c r="G1164" s="5" t="s">
        <v>3109</v>
      </c>
      <c r="H1164" s="7">
        <v>1235</v>
      </c>
      <c r="I1164" s="7" t="str">
        <f>IF(Amazon[[#This Row],[discounted_price]]&lt;200,"&lt;₹200",IF(OR(Amazon[[#This Row],[discounted_price]]=200,Amazon[[#This Row],[discounted_price]]&lt;=500),"₹200 - ₹500","&gt;₹500"))</f>
        <v>&gt;₹500</v>
      </c>
      <c r="J1164" s="7">
        <v>1499</v>
      </c>
      <c r="K1164" s="7">
        <f>(Amazon[[#This Row],[actual_price]]-Amazon[[#This Row],[discounted_price]])/Amazon[[#This Row],[actual_price]]*100</f>
        <v>17.61174116077385</v>
      </c>
      <c r="L1164" s="8">
        <v>0.18</v>
      </c>
      <c r="M11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64" s="8" t="str">
        <f>IF(Amazon[[#This Row],[discount_percentage]]&gt;=50%,"Yes", "NO")</f>
        <v>NO</v>
      </c>
      <c r="O1164" s="5">
        <v>4.0999999999999996</v>
      </c>
      <c r="P1164" s="6">
        <v>203</v>
      </c>
      <c r="Q1164" s="6">
        <f>AVERAGE(Amazon[[#This Row],[rating]]+Amazon[[#This Row],[rating_count]]/1000)</f>
        <v>4.3029999999999999</v>
      </c>
      <c r="R1164" s="6">
        <f>Amazon[[#This Row],[actual_price]]*Amazon[[#This Row],[rating_count]]</f>
        <v>304297</v>
      </c>
    </row>
    <row r="1165" spans="1:18">
      <c r="A1165" s="5" t="s">
        <v>2515</v>
      </c>
      <c r="B1165" s="5" t="s">
        <v>2516</v>
      </c>
      <c r="C1165" s="5" t="s">
        <v>2101</v>
      </c>
      <c r="D1165" s="5" t="s">
        <v>3012</v>
      </c>
      <c r="E1165" s="5" t="s">
        <v>3104</v>
      </c>
      <c r="F1165" s="5" t="s">
        <v>3105</v>
      </c>
      <c r="G1165" s="5" t="s">
        <v>3132</v>
      </c>
      <c r="H1165" s="7">
        <v>1349</v>
      </c>
      <c r="I1165" s="7" t="str">
        <f>IF(Amazon[[#This Row],[discounted_price]]&lt;200,"&lt;₹200",IF(OR(Amazon[[#This Row],[discounted_price]]=200,Amazon[[#This Row],[discounted_price]]&lt;=500),"₹200 - ₹500","&gt;₹500"))</f>
        <v>&gt;₹500</v>
      </c>
      <c r="J1165" s="7">
        <v>2999</v>
      </c>
      <c r="K1165" s="7">
        <f>(Amazon[[#This Row],[actual_price]]-Amazon[[#This Row],[discounted_price]])/Amazon[[#This Row],[actual_price]]*100</f>
        <v>55.018339446482159</v>
      </c>
      <c r="L1165" s="8">
        <v>0.55000000000000004</v>
      </c>
      <c r="M11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65" s="8" t="str">
        <f>IF(Amazon[[#This Row],[discount_percentage]]&gt;=50%,"Yes", "NO")</f>
        <v>Yes</v>
      </c>
      <c r="O1165" s="5">
        <v>3.8</v>
      </c>
      <c r="P1165" s="6">
        <v>441</v>
      </c>
      <c r="Q1165" s="6">
        <f>AVERAGE(Amazon[[#This Row],[rating]]+Amazon[[#This Row],[rating_count]]/1000)</f>
        <v>4.2409999999999997</v>
      </c>
      <c r="R1165" s="6">
        <f>Amazon[[#This Row],[actual_price]]*Amazon[[#This Row],[rating_count]]</f>
        <v>1322559</v>
      </c>
    </row>
    <row r="1166" spans="1:18">
      <c r="A1166" s="5" t="s">
        <v>2517</v>
      </c>
      <c r="B1166" s="5" t="s">
        <v>2518</v>
      </c>
      <c r="C1166" s="5" t="s">
        <v>2010</v>
      </c>
      <c r="D1166" s="5" t="s">
        <v>3012</v>
      </c>
      <c r="E1166" s="5" t="s">
        <v>3107</v>
      </c>
      <c r="F1166" s="5" t="s">
        <v>3120</v>
      </c>
      <c r="G1166" s="5" t="s">
        <v>3122</v>
      </c>
      <c r="H1166" s="7">
        <v>6800</v>
      </c>
      <c r="I1166" s="7" t="str">
        <f>IF(Amazon[[#This Row],[discounted_price]]&lt;200,"&lt;₹200",IF(OR(Amazon[[#This Row],[discounted_price]]=200,Amazon[[#This Row],[discounted_price]]&lt;=500),"₹200 - ₹500","&gt;₹500"))</f>
        <v>&gt;₹500</v>
      </c>
      <c r="J1166" s="7">
        <v>11500</v>
      </c>
      <c r="K1166" s="7">
        <f>(Amazon[[#This Row],[actual_price]]-Amazon[[#This Row],[discounted_price]])/Amazon[[#This Row],[actual_price]]*100</f>
        <v>40.869565217391305</v>
      </c>
      <c r="L1166" s="8">
        <v>0.41</v>
      </c>
      <c r="M11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66" s="8" t="str">
        <f>IF(Amazon[[#This Row],[discount_percentage]]&gt;=50%,"Yes", "NO")</f>
        <v>NO</v>
      </c>
      <c r="O1166" s="5">
        <v>4.0999999999999996</v>
      </c>
      <c r="P1166" s="6">
        <v>10308</v>
      </c>
      <c r="Q1166" s="6">
        <f>AVERAGE(Amazon[[#This Row],[rating]]+Amazon[[#This Row],[rating_count]]/1000)</f>
        <v>14.407999999999999</v>
      </c>
      <c r="R1166" s="6">
        <f>Amazon[[#This Row],[actual_price]]*Amazon[[#This Row],[rating_count]]</f>
        <v>118542000</v>
      </c>
    </row>
    <row r="1167" spans="1:18">
      <c r="A1167" s="5" t="s">
        <v>2519</v>
      </c>
      <c r="B1167" s="5" t="s">
        <v>2520</v>
      </c>
      <c r="C1167" s="5" t="s">
        <v>2054</v>
      </c>
      <c r="D1167" s="5" t="s">
        <v>3012</v>
      </c>
      <c r="E1167" s="5" t="s">
        <v>3104</v>
      </c>
      <c r="F1167" s="5" t="s">
        <v>3111</v>
      </c>
      <c r="G1167" s="5" t="s">
        <v>3129</v>
      </c>
      <c r="H1167" s="7">
        <v>2099</v>
      </c>
      <c r="I1167" s="7" t="str">
        <f>IF(Amazon[[#This Row],[discounted_price]]&lt;200,"&lt;₹200",IF(OR(Amazon[[#This Row],[discounted_price]]=200,Amazon[[#This Row],[discounted_price]]&lt;=500),"₹200 - ₹500","&gt;₹500"))</f>
        <v>&gt;₹500</v>
      </c>
      <c r="J1167" s="7">
        <v>2499</v>
      </c>
      <c r="K1167" s="7">
        <f>(Amazon[[#This Row],[actual_price]]-Amazon[[#This Row],[discounted_price]])/Amazon[[#This Row],[actual_price]]*100</f>
        <v>16.006402561024409</v>
      </c>
      <c r="L1167" s="8">
        <v>0.16</v>
      </c>
      <c r="M11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67" s="8" t="str">
        <f>IF(Amazon[[#This Row],[discount_percentage]]&gt;=50%,"Yes", "NO")</f>
        <v>NO</v>
      </c>
      <c r="O1167" s="5">
        <v>0</v>
      </c>
      <c r="P1167" s="6">
        <v>992</v>
      </c>
      <c r="Q1167" s="6">
        <f>AVERAGE(Amazon[[#This Row],[rating]]+Amazon[[#This Row],[rating_count]]/1000)</f>
        <v>0.99199999999999999</v>
      </c>
      <c r="R1167" s="6">
        <f>Amazon[[#This Row],[actual_price]]*Amazon[[#This Row],[rating_count]]</f>
        <v>2479008</v>
      </c>
    </row>
    <row r="1168" spans="1:18">
      <c r="A1168" s="5" t="s">
        <v>2521</v>
      </c>
      <c r="B1168" s="5" t="s">
        <v>2522</v>
      </c>
      <c r="C1168" s="5" t="s">
        <v>2074</v>
      </c>
      <c r="D1168" s="5" t="s">
        <v>3012</v>
      </c>
      <c r="E1168" s="5" t="s">
        <v>3104</v>
      </c>
      <c r="F1168" s="5" t="s">
        <v>3105</v>
      </c>
      <c r="G1168" s="5" t="s">
        <v>3131</v>
      </c>
      <c r="H1168" s="7">
        <v>1699</v>
      </c>
      <c r="I1168" s="7" t="str">
        <f>IF(Amazon[[#This Row],[discounted_price]]&lt;200,"&lt;₹200",IF(OR(Amazon[[#This Row],[discounted_price]]=200,Amazon[[#This Row],[discounted_price]]&lt;=500),"₹200 - ₹500","&gt;₹500"))</f>
        <v>&gt;₹500</v>
      </c>
      <c r="J1168" s="7">
        <v>1975</v>
      </c>
      <c r="K1168" s="7">
        <f>(Amazon[[#This Row],[actual_price]]-Amazon[[#This Row],[discounted_price]])/Amazon[[#This Row],[actual_price]]*100</f>
        <v>13.974683544303797</v>
      </c>
      <c r="L1168" s="8">
        <v>0.14000000000000001</v>
      </c>
      <c r="M11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168" s="8" t="str">
        <f>IF(Amazon[[#This Row],[discount_percentage]]&gt;=50%,"Yes", "NO")</f>
        <v>NO</v>
      </c>
      <c r="O1168" s="5">
        <v>4.0999999999999996</v>
      </c>
      <c r="P1168" s="6">
        <v>4716</v>
      </c>
      <c r="Q1168" s="6">
        <f>AVERAGE(Amazon[[#This Row],[rating]]+Amazon[[#This Row],[rating_count]]/1000)</f>
        <v>8.8159999999999989</v>
      </c>
      <c r="R1168" s="6">
        <f>Amazon[[#This Row],[actual_price]]*Amazon[[#This Row],[rating_count]]</f>
        <v>9314100</v>
      </c>
    </row>
    <row r="1169" spans="1:18">
      <c r="A1169" s="5" t="s">
        <v>2523</v>
      </c>
      <c r="B1169" s="5" t="s">
        <v>2524</v>
      </c>
      <c r="C1169" s="5" t="s">
        <v>1959</v>
      </c>
      <c r="D1169" s="5" t="s">
        <v>3012</v>
      </c>
      <c r="E1169" s="5" t="s">
        <v>3107</v>
      </c>
      <c r="F1169" s="5" t="s">
        <v>3108</v>
      </c>
      <c r="G1169" s="5" t="s">
        <v>3110</v>
      </c>
      <c r="H1169" s="7">
        <v>1069</v>
      </c>
      <c r="I1169" s="7" t="str">
        <f>IF(Amazon[[#This Row],[discounted_price]]&lt;200,"&lt;₹200",IF(OR(Amazon[[#This Row],[discounted_price]]=200,Amazon[[#This Row],[discounted_price]]&lt;=500),"₹200 - ₹500","&gt;₹500"))</f>
        <v>&gt;₹500</v>
      </c>
      <c r="J1169" s="7">
        <v>1699</v>
      </c>
      <c r="K1169" s="7">
        <f>(Amazon[[#This Row],[actual_price]]-Amazon[[#This Row],[discounted_price]])/Amazon[[#This Row],[actual_price]]*100</f>
        <v>37.080635668040024</v>
      </c>
      <c r="L1169" s="8">
        <v>0.37</v>
      </c>
      <c r="M11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69" s="8" t="str">
        <f>IF(Amazon[[#This Row],[discount_percentage]]&gt;=50%,"Yes", "NO")</f>
        <v>NO</v>
      </c>
      <c r="O1169" s="5">
        <v>3.9</v>
      </c>
      <c r="P1169" s="6">
        <v>313</v>
      </c>
      <c r="Q1169" s="6">
        <f>AVERAGE(Amazon[[#This Row],[rating]]+Amazon[[#This Row],[rating_count]]/1000)</f>
        <v>4.2130000000000001</v>
      </c>
      <c r="R1169" s="6">
        <f>Amazon[[#This Row],[actual_price]]*Amazon[[#This Row],[rating_count]]</f>
        <v>531787</v>
      </c>
    </row>
    <row r="1170" spans="1:18">
      <c r="A1170" s="5" t="s">
        <v>2525</v>
      </c>
      <c r="B1170" s="5" t="s">
        <v>2526</v>
      </c>
      <c r="C1170" s="5" t="s">
        <v>1959</v>
      </c>
      <c r="D1170" s="5" t="s">
        <v>3012</v>
      </c>
      <c r="E1170" s="5" t="s">
        <v>3107</v>
      </c>
      <c r="F1170" s="5" t="s">
        <v>3108</v>
      </c>
      <c r="G1170" s="5" t="s">
        <v>3110</v>
      </c>
      <c r="H1170" s="7">
        <v>1349</v>
      </c>
      <c r="I1170" s="7" t="str">
        <f>IF(Amazon[[#This Row],[discounted_price]]&lt;200,"&lt;₹200",IF(OR(Amazon[[#This Row],[discounted_price]]=200,Amazon[[#This Row],[discounted_price]]&lt;=500),"₹200 - ₹500","&gt;₹500"))</f>
        <v>&gt;₹500</v>
      </c>
      <c r="J1170" s="7">
        <v>2495</v>
      </c>
      <c r="K1170" s="7">
        <f>(Amazon[[#This Row],[actual_price]]-Amazon[[#This Row],[discounted_price]])/Amazon[[#This Row],[actual_price]]*100</f>
        <v>45.93186372745491</v>
      </c>
      <c r="L1170" s="8">
        <v>0.46</v>
      </c>
      <c r="M11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70" s="8" t="str">
        <f>IF(Amazon[[#This Row],[discount_percentage]]&gt;=50%,"Yes", "NO")</f>
        <v>NO</v>
      </c>
      <c r="O1170" s="5">
        <v>3.8</v>
      </c>
      <c r="P1170" s="6">
        <v>166</v>
      </c>
      <c r="Q1170" s="6">
        <f>AVERAGE(Amazon[[#This Row],[rating]]+Amazon[[#This Row],[rating_count]]/1000)</f>
        <v>3.9659999999999997</v>
      </c>
      <c r="R1170" s="6">
        <f>Amazon[[#This Row],[actual_price]]*Amazon[[#This Row],[rating_count]]</f>
        <v>414170</v>
      </c>
    </row>
    <row r="1171" spans="1:18">
      <c r="A1171" s="5" t="s">
        <v>2527</v>
      </c>
      <c r="B1171" s="5" t="s">
        <v>2528</v>
      </c>
      <c r="C1171" s="5" t="s">
        <v>2025</v>
      </c>
      <c r="D1171" s="5" t="s">
        <v>3012</v>
      </c>
      <c r="E1171" s="5" t="s">
        <v>3107</v>
      </c>
      <c r="F1171" s="5" t="s">
        <v>3120</v>
      </c>
      <c r="G1171" s="5" t="s">
        <v>3123</v>
      </c>
      <c r="H1171" s="7">
        <v>1499</v>
      </c>
      <c r="I1171" s="7" t="str">
        <f>IF(Amazon[[#This Row],[discounted_price]]&lt;200,"&lt;₹200",IF(OR(Amazon[[#This Row],[discounted_price]]=200,Amazon[[#This Row],[discounted_price]]&lt;=500),"₹200 - ₹500","&gt;₹500"))</f>
        <v>&gt;₹500</v>
      </c>
      <c r="J1171" s="7">
        <v>3500</v>
      </c>
      <c r="K1171" s="7">
        <f>(Amazon[[#This Row],[actual_price]]-Amazon[[#This Row],[discounted_price]])/Amazon[[#This Row],[actual_price]]*100</f>
        <v>57.171428571428571</v>
      </c>
      <c r="L1171" s="8">
        <v>0.56999999999999995</v>
      </c>
      <c r="M11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71" s="8" t="str">
        <f>IF(Amazon[[#This Row],[discount_percentage]]&gt;=50%,"Yes", "NO")</f>
        <v>Yes</v>
      </c>
      <c r="O1171" s="5">
        <v>4.0999999999999996</v>
      </c>
      <c r="P1171" s="6">
        <v>303</v>
      </c>
      <c r="Q1171" s="6">
        <f>AVERAGE(Amazon[[#This Row],[rating]]+Amazon[[#This Row],[rating_count]]/1000)</f>
        <v>4.4029999999999996</v>
      </c>
      <c r="R1171" s="6">
        <f>Amazon[[#This Row],[actual_price]]*Amazon[[#This Row],[rating_count]]</f>
        <v>1060500</v>
      </c>
    </row>
    <row r="1172" spans="1:18">
      <c r="A1172" s="5" t="s">
        <v>2529</v>
      </c>
      <c r="B1172" s="5" t="s">
        <v>2530</v>
      </c>
      <c r="C1172" s="5" t="s">
        <v>2074</v>
      </c>
      <c r="D1172" s="5" t="s">
        <v>3012</v>
      </c>
      <c r="E1172" s="5" t="s">
        <v>3104</v>
      </c>
      <c r="F1172" s="5" t="s">
        <v>3105</v>
      </c>
      <c r="G1172" s="5" t="s">
        <v>3131</v>
      </c>
      <c r="H1172" s="7">
        <v>2092</v>
      </c>
      <c r="I1172" s="7" t="str">
        <f>IF(Amazon[[#This Row],[discounted_price]]&lt;200,"&lt;₹200",IF(OR(Amazon[[#This Row],[discounted_price]]=200,Amazon[[#This Row],[discounted_price]]&lt;=500),"₹200 - ₹500","&gt;₹500"))</f>
        <v>&gt;₹500</v>
      </c>
      <c r="J1172" s="7">
        <v>4600</v>
      </c>
      <c r="K1172" s="7">
        <f>(Amazon[[#This Row],[actual_price]]-Amazon[[#This Row],[discounted_price]])/Amazon[[#This Row],[actual_price]]*100</f>
        <v>54.521739130434788</v>
      </c>
      <c r="L1172" s="8">
        <v>0.55000000000000004</v>
      </c>
      <c r="M11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72" s="8" t="str">
        <f>IF(Amazon[[#This Row],[discount_percentage]]&gt;=50%,"Yes", "NO")</f>
        <v>Yes</v>
      </c>
      <c r="O1172" s="5">
        <v>4.3</v>
      </c>
      <c r="P1172" s="6">
        <v>562</v>
      </c>
      <c r="Q1172" s="6">
        <f>AVERAGE(Amazon[[#This Row],[rating]]+Amazon[[#This Row],[rating_count]]/1000)</f>
        <v>4.8620000000000001</v>
      </c>
      <c r="R1172" s="6">
        <f>Amazon[[#This Row],[actual_price]]*Amazon[[#This Row],[rating_count]]</f>
        <v>2585200</v>
      </c>
    </row>
    <row r="1173" spans="1:18">
      <c r="A1173" s="5" t="s">
        <v>2531</v>
      </c>
      <c r="B1173" s="5" t="s">
        <v>2532</v>
      </c>
      <c r="C1173" s="5" t="s">
        <v>2265</v>
      </c>
      <c r="D1173" s="5" t="s">
        <v>3012</v>
      </c>
      <c r="E1173" s="5" t="s">
        <v>3104</v>
      </c>
      <c r="F1173" s="5" t="s">
        <v>3111</v>
      </c>
      <c r="G1173" s="5" t="s">
        <v>3129</v>
      </c>
      <c r="H1173" s="7">
        <v>3859</v>
      </c>
      <c r="I1173" s="7" t="str">
        <f>IF(Amazon[[#This Row],[discounted_price]]&lt;200,"&lt;₹200",IF(OR(Amazon[[#This Row],[discounted_price]]=200,Amazon[[#This Row],[discounted_price]]&lt;=500),"₹200 - ₹500","&gt;₹500"))</f>
        <v>&gt;₹500</v>
      </c>
      <c r="J1173" s="7">
        <v>10295</v>
      </c>
      <c r="K1173" s="7">
        <f>(Amazon[[#This Row],[actual_price]]-Amazon[[#This Row],[discounted_price]])/Amazon[[#This Row],[actual_price]]*100</f>
        <v>62.515784361340451</v>
      </c>
      <c r="L1173" s="8">
        <v>0.63</v>
      </c>
      <c r="M11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73" s="8" t="str">
        <f>IF(Amazon[[#This Row],[discount_percentage]]&gt;=50%,"Yes", "NO")</f>
        <v>Yes</v>
      </c>
      <c r="O1173" s="5">
        <v>3.9</v>
      </c>
      <c r="P1173" s="6">
        <v>8095</v>
      </c>
      <c r="Q1173" s="6">
        <f>AVERAGE(Amazon[[#This Row],[rating]]+Amazon[[#This Row],[rating_count]]/1000)</f>
        <v>11.995000000000001</v>
      </c>
      <c r="R1173" s="6">
        <f>Amazon[[#This Row],[actual_price]]*Amazon[[#This Row],[rating_count]]</f>
        <v>83338025</v>
      </c>
    </row>
    <row r="1174" spans="1:18">
      <c r="A1174" s="5" t="s">
        <v>2533</v>
      </c>
      <c r="B1174" s="5" t="s">
        <v>2534</v>
      </c>
      <c r="C1174" s="5" t="s">
        <v>2047</v>
      </c>
      <c r="D1174" s="5" t="s">
        <v>3012</v>
      </c>
      <c r="E1174" s="5" t="s">
        <v>3104</v>
      </c>
      <c r="F1174" s="5" t="s">
        <v>3105</v>
      </c>
      <c r="G1174" s="5" t="s">
        <v>3128</v>
      </c>
      <c r="H1174" s="5">
        <v>499</v>
      </c>
      <c r="I1174" s="5" t="str">
        <f>IF(Amazon[[#This Row],[discounted_price]]&lt;200,"&lt;₹200",IF(OR(Amazon[[#This Row],[discounted_price]]=200,Amazon[[#This Row],[discounted_price]]&lt;=500),"₹200 - ₹500","&gt;₹500"))</f>
        <v>₹200 - ₹500</v>
      </c>
      <c r="J1174" s="7">
        <v>2199</v>
      </c>
      <c r="K1174" s="7">
        <f>(Amazon[[#This Row],[actual_price]]-Amazon[[#This Row],[discounted_price]])/Amazon[[#This Row],[actual_price]]*100</f>
        <v>77.30786721236926</v>
      </c>
      <c r="L1174" s="8">
        <v>0.77</v>
      </c>
      <c r="M11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174" s="8" t="str">
        <f>IF(Amazon[[#This Row],[discount_percentage]]&gt;=50%,"Yes", "NO")</f>
        <v>Yes</v>
      </c>
      <c r="O1174" s="5">
        <v>2.8</v>
      </c>
      <c r="P1174" s="6">
        <v>109</v>
      </c>
      <c r="Q1174" s="6">
        <f>AVERAGE(Amazon[[#This Row],[rating]]+Amazon[[#This Row],[rating_count]]/1000)</f>
        <v>2.9089999999999998</v>
      </c>
      <c r="R1174" s="6">
        <f>Amazon[[#This Row],[actual_price]]*Amazon[[#This Row],[rating_count]]</f>
        <v>239691</v>
      </c>
    </row>
    <row r="1175" spans="1:18">
      <c r="A1175" s="5" t="s">
        <v>2535</v>
      </c>
      <c r="B1175" s="5" t="s">
        <v>2536</v>
      </c>
      <c r="C1175" s="5" t="s">
        <v>2124</v>
      </c>
      <c r="D1175" s="5" t="s">
        <v>3012</v>
      </c>
      <c r="E1175" s="5" t="s">
        <v>3107</v>
      </c>
      <c r="F1175" s="5" t="s">
        <v>3134</v>
      </c>
      <c r="G1175" s="5" t="s">
        <v>3135</v>
      </c>
      <c r="H1175" s="7">
        <v>1804</v>
      </c>
      <c r="I1175" s="7" t="str">
        <f>IF(Amazon[[#This Row],[discounted_price]]&lt;200,"&lt;₹200",IF(OR(Amazon[[#This Row],[discounted_price]]=200,Amazon[[#This Row],[discounted_price]]&lt;=500),"₹200 - ₹500","&gt;₹500"))</f>
        <v>&gt;₹500</v>
      </c>
      <c r="J1175" s="7">
        <v>2380</v>
      </c>
      <c r="K1175" s="7">
        <f>(Amazon[[#This Row],[actual_price]]-Amazon[[#This Row],[discounted_price]])/Amazon[[#This Row],[actual_price]]*100</f>
        <v>24.201680672268907</v>
      </c>
      <c r="L1175" s="8">
        <v>0.24</v>
      </c>
      <c r="M11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75" s="8" t="str">
        <f>IF(Amazon[[#This Row],[discount_percentage]]&gt;=50%,"Yes", "NO")</f>
        <v>NO</v>
      </c>
      <c r="O1175" s="5">
        <v>4</v>
      </c>
      <c r="P1175" s="6">
        <v>15382</v>
      </c>
      <c r="Q1175" s="6">
        <f>AVERAGE(Amazon[[#This Row],[rating]]+Amazon[[#This Row],[rating_count]]/1000)</f>
        <v>19.381999999999998</v>
      </c>
      <c r="R1175" s="6">
        <f>Amazon[[#This Row],[actual_price]]*Amazon[[#This Row],[rating_count]]</f>
        <v>36609160</v>
      </c>
    </row>
    <row r="1176" spans="1:18">
      <c r="A1176" s="5" t="s">
        <v>2537</v>
      </c>
      <c r="B1176" s="5" t="s">
        <v>2538</v>
      </c>
      <c r="C1176" s="5" t="s">
        <v>2047</v>
      </c>
      <c r="D1176" s="5" t="s">
        <v>3012</v>
      </c>
      <c r="E1176" s="5" t="s">
        <v>3104</v>
      </c>
      <c r="F1176" s="5" t="s">
        <v>3105</v>
      </c>
      <c r="G1176" s="5" t="s">
        <v>3128</v>
      </c>
      <c r="H1176" s="7">
        <v>6525</v>
      </c>
      <c r="I1176" s="7" t="str">
        <f>IF(Amazon[[#This Row],[discounted_price]]&lt;200,"&lt;₹200",IF(OR(Amazon[[#This Row],[discounted_price]]=200,Amazon[[#This Row],[discounted_price]]&lt;=500),"₹200 - ₹500","&gt;₹500"))</f>
        <v>&gt;₹500</v>
      </c>
      <c r="J1176" s="7">
        <v>8820</v>
      </c>
      <c r="K1176" s="7">
        <f>(Amazon[[#This Row],[actual_price]]-Amazon[[#This Row],[discounted_price]])/Amazon[[#This Row],[actual_price]]*100</f>
        <v>26.020408163265309</v>
      </c>
      <c r="L1176" s="8">
        <v>0.26</v>
      </c>
      <c r="M11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76" s="8" t="str">
        <f>IF(Amazon[[#This Row],[discount_percentage]]&gt;=50%,"Yes", "NO")</f>
        <v>NO</v>
      </c>
      <c r="O1176" s="5">
        <v>4.5</v>
      </c>
      <c r="P1176" s="6">
        <v>5137</v>
      </c>
      <c r="Q1176" s="6">
        <f>AVERAGE(Amazon[[#This Row],[rating]]+Amazon[[#This Row],[rating_count]]/1000)</f>
        <v>9.6370000000000005</v>
      </c>
      <c r="R1176" s="6">
        <f>Amazon[[#This Row],[actual_price]]*Amazon[[#This Row],[rating_count]]</f>
        <v>45308340</v>
      </c>
    </row>
    <row r="1177" spans="1:18">
      <c r="A1177" s="5" t="s">
        <v>2539</v>
      </c>
      <c r="B1177" s="5" t="s">
        <v>2540</v>
      </c>
      <c r="C1177" s="5" t="s">
        <v>2297</v>
      </c>
      <c r="D1177" s="5" t="s">
        <v>3012</v>
      </c>
      <c r="E1177" s="5" t="s">
        <v>3104</v>
      </c>
      <c r="F1177" s="5" t="s">
        <v>3144</v>
      </c>
      <c r="G1177" s="5" t="s">
        <v>3154</v>
      </c>
      <c r="H1177" s="7">
        <v>4999</v>
      </c>
      <c r="I1177" s="7" t="str">
        <f>IF(Amazon[[#This Row],[discounted_price]]&lt;200,"&lt;₹200",IF(OR(Amazon[[#This Row],[discounted_price]]=200,Amazon[[#This Row],[discounted_price]]&lt;=500),"₹200 - ₹500","&gt;₹500"))</f>
        <v>&gt;₹500</v>
      </c>
      <c r="J1177" s="7">
        <v>24999</v>
      </c>
      <c r="K1177" s="7">
        <f>(Amazon[[#This Row],[actual_price]]-Amazon[[#This Row],[discounted_price]])/Amazon[[#This Row],[actual_price]]*100</f>
        <v>80.003200128005119</v>
      </c>
      <c r="L1177" s="8">
        <v>0.8</v>
      </c>
      <c r="M11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177" s="8" t="str">
        <f>IF(Amazon[[#This Row],[discount_percentage]]&gt;=50%,"Yes", "NO")</f>
        <v>Yes</v>
      </c>
      <c r="O1177" s="5">
        <v>4.5999999999999996</v>
      </c>
      <c r="P1177" s="6">
        <v>124</v>
      </c>
      <c r="Q1177" s="6">
        <f>AVERAGE(Amazon[[#This Row],[rating]]+Amazon[[#This Row],[rating_count]]/1000)</f>
        <v>4.7239999999999993</v>
      </c>
      <c r="R1177" s="6">
        <f>Amazon[[#This Row],[actual_price]]*Amazon[[#This Row],[rating_count]]</f>
        <v>3099876</v>
      </c>
    </row>
    <row r="1178" spans="1:18">
      <c r="A1178" s="5" t="s">
        <v>2541</v>
      </c>
      <c r="B1178" s="5" t="s">
        <v>2542</v>
      </c>
      <c r="C1178" s="5" t="s">
        <v>2194</v>
      </c>
      <c r="D1178" s="5" t="s">
        <v>3012</v>
      </c>
      <c r="E1178" s="5" t="s">
        <v>3104</v>
      </c>
      <c r="F1178" s="5" t="s">
        <v>3140</v>
      </c>
      <c r="G1178" s="5" t="s">
        <v>3143</v>
      </c>
      <c r="H1178" s="7">
        <v>1189</v>
      </c>
      <c r="I1178" s="7" t="str">
        <f>IF(Amazon[[#This Row],[discounted_price]]&lt;200,"&lt;₹200",IF(OR(Amazon[[#This Row],[discounted_price]]=200,Amazon[[#This Row],[discounted_price]]&lt;=500),"₹200 - ₹500","&gt;₹500"))</f>
        <v>&gt;₹500</v>
      </c>
      <c r="J1178" s="7">
        <v>2400</v>
      </c>
      <c r="K1178" s="7">
        <f>(Amazon[[#This Row],[actual_price]]-Amazon[[#This Row],[discounted_price]])/Amazon[[#This Row],[actual_price]]*100</f>
        <v>50.458333333333336</v>
      </c>
      <c r="L1178" s="8">
        <v>0.5</v>
      </c>
      <c r="M11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78" s="8" t="str">
        <f>IF(Amazon[[#This Row],[discount_percentage]]&gt;=50%,"Yes", "NO")</f>
        <v>Yes</v>
      </c>
      <c r="O1178" s="5">
        <v>4.0999999999999996</v>
      </c>
      <c r="P1178" s="6">
        <v>618</v>
      </c>
      <c r="Q1178" s="6">
        <f>AVERAGE(Amazon[[#This Row],[rating]]+Amazon[[#This Row],[rating_count]]/1000)</f>
        <v>4.718</v>
      </c>
      <c r="R1178" s="6">
        <f>Amazon[[#This Row],[actual_price]]*Amazon[[#This Row],[rating_count]]</f>
        <v>1483200</v>
      </c>
    </row>
    <row r="1179" spans="1:18">
      <c r="A1179" s="5" t="s">
        <v>2543</v>
      </c>
      <c r="B1179" s="5" t="s">
        <v>2544</v>
      </c>
      <c r="C1179" s="5" t="s">
        <v>1959</v>
      </c>
      <c r="D1179" s="5" t="s">
        <v>3012</v>
      </c>
      <c r="E1179" s="5" t="s">
        <v>3107</v>
      </c>
      <c r="F1179" s="5" t="s">
        <v>3108</v>
      </c>
      <c r="G1179" s="5" t="s">
        <v>3110</v>
      </c>
      <c r="H1179" s="7">
        <v>2590</v>
      </c>
      <c r="I1179" s="7" t="str">
        <f>IF(Amazon[[#This Row],[discounted_price]]&lt;200,"&lt;₹200",IF(OR(Amazon[[#This Row],[discounted_price]]=200,Amazon[[#This Row],[discounted_price]]&lt;=500),"₹200 - ₹500","&gt;₹500"))</f>
        <v>&gt;₹500</v>
      </c>
      <c r="J1179" s="7">
        <v>4200</v>
      </c>
      <c r="K1179" s="7">
        <f>(Amazon[[#This Row],[actual_price]]-Amazon[[#This Row],[discounted_price]])/Amazon[[#This Row],[actual_price]]*100</f>
        <v>38.333333333333336</v>
      </c>
      <c r="L1179" s="8">
        <v>0.38</v>
      </c>
      <c r="M11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79" s="8" t="str">
        <f>IF(Amazon[[#This Row],[discount_percentage]]&gt;=50%,"Yes", "NO")</f>
        <v>NO</v>
      </c>
      <c r="O1179" s="5">
        <v>4.0999999999999996</v>
      </c>
      <c r="P1179" s="6">
        <v>63</v>
      </c>
      <c r="Q1179" s="6">
        <f>AVERAGE(Amazon[[#This Row],[rating]]+Amazon[[#This Row],[rating_count]]/1000)</f>
        <v>4.1629999999999994</v>
      </c>
      <c r="R1179" s="6">
        <f>Amazon[[#This Row],[actual_price]]*Amazon[[#This Row],[rating_count]]</f>
        <v>264600</v>
      </c>
    </row>
    <row r="1180" spans="1:18">
      <c r="A1180" s="5" t="s">
        <v>2545</v>
      </c>
      <c r="B1180" s="5" t="s">
        <v>2546</v>
      </c>
      <c r="C1180" s="5" t="s">
        <v>1959</v>
      </c>
      <c r="D1180" s="5" t="s">
        <v>3012</v>
      </c>
      <c r="E1180" s="5" t="s">
        <v>3107</v>
      </c>
      <c r="F1180" s="5" t="s">
        <v>3108</v>
      </c>
      <c r="G1180" s="5" t="s">
        <v>3110</v>
      </c>
      <c r="H1180" s="5">
        <v>899</v>
      </c>
      <c r="I1180" s="5" t="str">
        <f>IF(Amazon[[#This Row],[discounted_price]]&lt;200,"&lt;₹200",IF(OR(Amazon[[#This Row],[discounted_price]]=200,Amazon[[#This Row],[discounted_price]]&lt;=500),"₹200 - ₹500","&gt;₹500"))</f>
        <v>&gt;₹500</v>
      </c>
      <c r="J1180" s="7">
        <v>1599</v>
      </c>
      <c r="K1180" s="7">
        <f>(Amazon[[#This Row],[actual_price]]-Amazon[[#This Row],[discounted_price]])/Amazon[[#This Row],[actual_price]]*100</f>
        <v>43.777360850531579</v>
      </c>
      <c r="L1180" s="8">
        <v>0.44</v>
      </c>
      <c r="M11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80" s="8" t="str">
        <f>IF(Amazon[[#This Row],[discount_percentage]]&gt;=50%,"Yes", "NO")</f>
        <v>NO</v>
      </c>
      <c r="O1180" s="5">
        <v>3.4</v>
      </c>
      <c r="P1180" s="6">
        <v>15</v>
      </c>
      <c r="Q1180" s="6">
        <f>AVERAGE(Amazon[[#This Row],[rating]]+Amazon[[#This Row],[rating_count]]/1000)</f>
        <v>3.415</v>
      </c>
      <c r="R1180" s="6">
        <f>Amazon[[#This Row],[actual_price]]*Amazon[[#This Row],[rating_count]]</f>
        <v>23985</v>
      </c>
    </row>
    <row r="1181" spans="1:18">
      <c r="A1181" s="5" t="s">
        <v>2547</v>
      </c>
      <c r="B1181" s="5" t="s">
        <v>2548</v>
      </c>
      <c r="C1181" s="5" t="s">
        <v>1959</v>
      </c>
      <c r="D1181" s="5" t="s">
        <v>3012</v>
      </c>
      <c r="E1181" s="5" t="s">
        <v>3107</v>
      </c>
      <c r="F1181" s="5" t="s">
        <v>3108</v>
      </c>
      <c r="G1181" s="5" t="s">
        <v>3110</v>
      </c>
      <c r="H1181" s="5">
        <v>998</v>
      </c>
      <c r="I1181" s="5" t="str">
        <f>IF(Amazon[[#This Row],[discounted_price]]&lt;200,"&lt;₹200",IF(OR(Amazon[[#This Row],[discounted_price]]=200,Amazon[[#This Row],[discounted_price]]&lt;=500),"₹200 - ₹500","&gt;₹500"))</f>
        <v>&gt;₹500</v>
      </c>
      <c r="J1181" s="7">
        <v>2999</v>
      </c>
      <c r="K1181" s="7">
        <f>(Amazon[[#This Row],[actual_price]]-Amazon[[#This Row],[discounted_price]])/Amazon[[#This Row],[actual_price]]*100</f>
        <v>66.722240746915645</v>
      </c>
      <c r="L1181" s="8">
        <v>0.67</v>
      </c>
      <c r="M11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181" s="8" t="str">
        <f>IF(Amazon[[#This Row],[discount_percentage]]&gt;=50%,"Yes", "NO")</f>
        <v>Yes</v>
      </c>
      <c r="O1181" s="5">
        <v>4.5999999999999996</v>
      </c>
      <c r="P1181" s="6">
        <v>9</v>
      </c>
      <c r="Q1181" s="6">
        <f>AVERAGE(Amazon[[#This Row],[rating]]+Amazon[[#This Row],[rating_count]]/1000)</f>
        <v>4.609</v>
      </c>
      <c r="R1181" s="6">
        <f>Amazon[[#This Row],[actual_price]]*Amazon[[#This Row],[rating_count]]</f>
        <v>26991</v>
      </c>
    </row>
    <row r="1182" spans="1:18">
      <c r="A1182" s="5" t="s">
        <v>2549</v>
      </c>
      <c r="B1182" s="5" t="s">
        <v>2550</v>
      </c>
      <c r="C1182" s="5" t="s">
        <v>2035</v>
      </c>
      <c r="D1182" s="5" t="s">
        <v>3012</v>
      </c>
      <c r="E1182" s="5" t="s">
        <v>3125</v>
      </c>
      <c r="F1182" s="5" t="s">
        <v>3126</v>
      </c>
      <c r="G1182" s="5" t="s">
        <v>3127</v>
      </c>
      <c r="H1182" s="5">
        <v>998.06</v>
      </c>
      <c r="I1182" s="5" t="str">
        <f>IF(Amazon[[#This Row],[discounted_price]]&lt;200,"&lt;₹200",IF(OR(Amazon[[#This Row],[discounted_price]]=200,Amazon[[#This Row],[discounted_price]]&lt;=500),"₹200 - ₹500","&gt;₹500"))</f>
        <v>&gt;₹500</v>
      </c>
      <c r="J1182" s="7">
        <v>1282</v>
      </c>
      <c r="K1182" s="7">
        <f>(Amazon[[#This Row],[actual_price]]-Amazon[[#This Row],[discounted_price]])/Amazon[[#This Row],[actual_price]]*100</f>
        <v>22.148205928237132</v>
      </c>
      <c r="L1182" s="8">
        <v>0.22</v>
      </c>
      <c r="M11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82" s="8" t="str">
        <f>IF(Amazon[[#This Row],[discount_percentage]]&gt;=50%,"Yes", "NO")</f>
        <v>NO</v>
      </c>
      <c r="O1182" s="5">
        <v>4.2</v>
      </c>
      <c r="P1182" s="6">
        <v>7274</v>
      </c>
      <c r="Q1182" s="6">
        <f>AVERAGE(Amazon[[#This Row],[rating]]+Amazon[[#This Row],[rating_count]]/1000)</f>
        <v>11.474</v>
      </c>
      <c r="R1182" s="6">
        <f>Amazon[[#This Row],[actual_price]]*Amazon[[#This Row],[rating_count]]</f>
        <v>9325268</v>
      </c>
    </row>
    <row r="1183" spans="1:18">
      <c r="A1183" s="5" t="s">
        <v>2551</v>
      </c>
      <c r="B1183" s="5" t="s">
        <v>2552</v>
      </c>
      <c r="C1183" s="5" t="s">
        <v>2124</v>
      </c>
      <c r="D1183" s="5" t="s">
        <v>3012</v>
      </c>
      <c r="E1183" s="5" t="s">
        <v>3107</v>
      </c>
      <c r="F1183" s="5" t="s">
        <v>3134</v>
      </c>
      <c r="G1183" s="5" t="s">
        <v>3135</v>
      </c>
      <c r="H1183" s="7">
        <v>1099</v>
      </c>
      <c r="I1183" s="7" t="str">
        <f>IF(Amazon[[#This Row],[discounted_price]]&lt;200,"&lt;₹200",IF(OR(Amazon[[#This Row],[discounted_price]]=200,Amazon[[#This Row],[discounted_price]]&lt;=500),"₹200 - ₹500","&gt;₹500"))</f>
        <v>&gt;₹500</v>
      </c>
      <c r="J1183" s="7">
        <v>1990</v>
      </c>
      <c r="K1183" s="7">
        <f>(Amazon[[#This Row],[actual_price]]-Amazon[[#This Row],[discounted_price]])/Amazon[[#This Row],[actual_price]]*100</f>
        <v>44.773869346733669</v>
      </c>
      <c r="L1183" s="8">
        <v>0.45</v>
      </c>
      <c r="M11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83" s="8" t="str">
        <f>IF(Amazon[[#This Row],[discount_percentage]]&gt;=50%,"Yes", "NO")</f>
        <v>NO</v>
      </c>
      <c r="O1183" s="5">
        <v>3.9</v>
      </c>
      <c r="P1183" s="6">
        <v>5911</v>
      </c>
      <c r="Q1183" s="6">
        <f>AVERAGE(Amazon[[#This Row],[rating]]+Amazon[[#This Row],[rating_count]]/1000)</f>
        <v>9.8109999999999999</v>
      </c>
      <c r="R1183" s="6">
        <f>Amazon[[#This Row],[actual_price]]*Amazon[[#This Row],[rating_count]]</f>
        <v>11762890</v>
      </c>
    </row>
    <row r="1184" spans="1:18">
      <c r="A1184" s="5" t="s">
        <v>2553</v>
      </c>
      <c r="B1184" s="5" t="s">
        <v>2554</v>
      </c>
      <c r="C1184" s="5" t="s">
        <v>2144</v>
      </c>
      <c r="D1184" s="5" t="s">
        <v>3012</v>
      </c>
      <c r="E1184" s="5" t="s">
        <v>3104</v>
      </c>
      <c r="F1184" s="5" t="s">
        <v>3111</v>
      </c>
      <c r="G1184" s="5" t="s">
        <v>3136</v>
      </c>
      <c r="H1184" s="7">
        <v>5999</v>
      </c>
      <c r="I1184" s="7" t="str">
        <f>IF(Amazon[[#This Row],[discounted_price]]&lt;200,"&lt;₹200",IF(OR(Amazon[[#This Row],[discounted_price]]=200,Amazon[[#This Row],[discounted_price]]&lt;=500),"₹200 - ₹500","&gt;₹500"))</f>
        <v>&gt;₹500</v>
      </c>
      <c r="J1184" s="7">
        <v>9999</v>
      </c>
      <c r="K1184" s="7">
        <f>(Amazon[[#This Row],[actual_price]]-Amazon[[#This Row],[discounted_price]])/Amazon[[#This Row],[actual_price]]*100</f>
        <v>40.004000400039999</v>
      </c>
      <c r="L1184" s="8">
        <v>0.4</v>
      </c>
      <c r="M11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184" s="8" t="str">
        <f>IF(Amazon[[#This Row],[discount_percentage]]&gt;=50%,"Yes", "NO")</f>
        <v>NO</v>
      </c>
      <c r="O1184" s="5">
        <v>4.2</v>
      </c>
      <c r="P1184" s="6">
        <v>170</v>
      </c>
      <c r="Q1184" s="6">
        <f>AVERAGE(Amazon[[#This Row],[rating]]+Amazon[[#This Row],[rating_count]]/1000)</f>
        <v>4.37</v>
      </c>
      <c r="R1184" s="6">
        <f>Amazon[[#This Row],[actual_price]]*Amazon[[#This Row],[rating_count]]</f>
        <v>1699830</v>
      </c>
    </row>
    <row r="1185" spans="1:18">
      <c r="A1185" s="5" t="s">
        <v>2555</v>
      </c>
      <c r="B1185" s="5" t="s">
        <v>2556</v>
      </c>
      <c r="C1185" s="5" t="s">
        <v>2265</v>
      </c>
      <c r="D1185" s="5" t="s">
        <v>3012</v>
      </c>
      <c r="E1185" s="5" t="s">
        <v>3104</v>
      </c>
      <c r="F1185" s="5" t="s">
        <v>3111</v>
      </c>
      <c r="G1185" s="5" t="s">
        <v>3129</v>
      </c>
      <c r="H1185" s="7">
        <v>8886</v>
      </c>
      <c r="I1185" s="7" t="str">
        <f>IF(Amazon[[#This Row],[discounted_price]]&lt;200,"&lt;₹200",IF(OR(Amazon[[#This Row],[discounted_price]]=200,Amazon[[#This Row],[discounted_price]]&lt;=500),"₹200 - ₹500","&gt;₹500"))</f>
        <v>&gt;₹500</v>
      </c>
      <c r="J1185" s="7">
        <v>11850</v>
      </c>
      <c r="K1185" s="7">
        <f>(Amazon[[#This Row],[actual_price]]-Amazon[[#This Row],[discounted_price]])/Amazon[[#This Row],[actual_price]]*100</f>
        <v>25.0126582278481</v>
      </c>
      <c r="L1185" s="8">
        <v>0.25</v>
      </c>
      <c r="M11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85" s="8" t="str">
        <f>IF(Amazon[[#This Row],[discount_percentage]]&gt;=50%,"Yes", "NO")</f>
        <v>NO</v>
      </c>
      <c r="O1185" s="5">
        <v>4.2</v>
      </c>
      <c r="P1185" s="6">
        <v>3065</v>
      </c>
      <c r="Q1185" s="6">
        <f>AVERAGE(Amazon[[#This Row],[rating]]+Amazon[[#This Row],[rating_count]]/1000)</f>
        <v>7.2650000000000006</v>
      </c>
      <c r="R1185" s="6">
        <f>Amazon[[#This Row],[actual_price]]*Amazon[[#This Row],[rating_count]]</f>
        <v>36320250</v>
      </c>
    </row>
    <row r="1186" spans="1:18">
      <c r="A1186" s="5" t="s">
        <v>2557</v>
      </c>
      <c r="B1186" s="5" t="s">
        <v>2558</v>
      </c>
      <c r="C1186" s="5" t="s">
        <v>1962</v>
      </c>
      <c r="D1186" s="5" t="s">
        <v>3012</v>
      </c>
      <c r="E1186" s="5" t="s">
        <v>3104</v>
      </c>
      <c r="F1186" s="5" t="s">
        <v>3111</v>
      </c>
      <c r="G1186" s="5" t="s">
        <v>3112</v>
      </c>
      <c r="H1186" s="5">
        <v>475</v>
      </c>
      <c r="I1186" s="5" t="str">
        <f>IF(Amazon[[#This Row],[discounted_price]]&lt;200,"&lt;₹200",IF(OR(Amazon[[#This Row],[discounted_price]]=200,Amazon[[#This Row],[discounted_price]]&lt;=500),"₹200 - ₹500","&gt;₹500"))</f>
        <v>₹200 - ₹500</v>
      </c>
      <c r="J1186" s="5">
        <v>999</v>
      </c>
      <c r="K1186" s="7">
        <f>(Amazon[[#This Row],[actual_price]]-Amazon[[#This Row],[discounted_price]])/Amazon[[#This Row],[actual_price]]*100</f>
        <v>52.452452452452448</v>
      </c>
      <c r="L1186" s="8">
        <v>0.52</v>
      </c>
      <c r="M11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86" s="8" t="str">
        <f>IF(Amazon[[#This Row],[discount_percentage]]&gt;=50%,"Yes", "NO")</f>
        <v>Yes</v>
      </c>
      <c r="O1186" s="5">
        <v>4.0999999999999996</v>
      </c>
      <c r="P1186" s="6">
        <v>1021</v>
      </c>
      <c r="Q1186" s="6">
        <f>AVERAGE(Amazon[[#This Row],[rating]]+Amazon[[#This Row],[rating_count]]/1000)</f>
        <v>5.1209999999999996</v>
      </c>
      <c r="R1186" s="6">
        <f>Amazon[[#This Row],[actual_price]]*Amazon[[#This Row],[rating_count]]</f>
        <v>1019979</v>
      </c>
    </row>
    <row r="1187" spans="1:18">
      <c r="A1187" s="5" t="s">
        <v>2559</v>
      </c>
      <c r="B1187" s="5" t="s">
        <v>2560</v>
      </c>
      <c r="C1187" s="5" t="s">
        <v>2032</v>
      </c>
      <c r="D1187" s="5" t="s">
        <v>3012</v>
      </c>
      <c r="E1187" s="5" t="s">
        <v>3104</v>
      </c>
      <c r="F1187" s="5" t="s">
        <v>3105</v>
      </c>
      <c r="G1187" s="5" t="s">
        <v>3124</v>
      </c>
      <c r="H1187" s="7">
        <v>4995</v>
      </c>
      <c r="I1187" s="7" t="str">
        <f>IF(Amazon[[#This Row],[discounted_price]]&lt;200,"&lt;₹200",IF(OR(Amazon[[#This Row],[discounted_price]]=200,Amazon[[#This Row],[discounted_price]]&lt;=500),"₹200 - ₹500","&gt;₹500"))</f>
        <v>&gt;₹500</v>
      </c>
      <c r="J1187" s="7">
        <v>20049</v>
      </c>
      <c r="K1187" s="7">
        <f>(Amazon[[#This Row],[actual_price]]-Amazon[[#This Row],[discounted_price]])/Amazon[[#This Row],[actual_price]]*100</f>
        <v>75.086039203950321</v>
      </c>
      <c r="L1187" s="8">
        <v>0.75</v>
      </c>
      <c r="M11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187" s="8" t="str">
        <f>IF(Amazon[[#This Row],[discount_percentage]]&gt;=50%,"Yes", "NO")</f>
        <v>Yes</v>
      </c>
      <c r="O1187" s="5">
        <v>4.8</v>
      </c>
      <c r="P1187" s="6">
        <v>3964</v>
      </c>
      <c r="Q1187" s="6">
        <f>AVERAGE(Amazon[[#This Row],[rating]]+Amazon[[#This Row],[rating_count]]/1000)</f>
        <v>8.7639999999999993</v>
      </c>
      <c r="R1187" s="6">
        <f>Amazon[[#This Row],[actual_price]]*Amazon[[#This Row],[rating_count]]</f>
        <v>79474236</v>
      </c>
    </row>
    <row r="1188" spans="1:18">
      <c r="A1188" s="5" t="s">
        <v>2561</v>
      </c>
      <c r="B1188" s="5" t="s">
        <v>2562</v>
      </c>
      <c r="C1188" s="5" t="s">
        <v>2297</v>
      </c>
      <c r="D1188" s="5" t="s">
        <v>3012</v>
      </c>
      <c r="E1188" s="5" t="s">
        <v>3104</v>
      </c>
      <c r="F1188" s="5" t="s">
        <v>3144</v>
      </c>
      <c r="G1188" s="5" t="s">
        <v>3154</v>
      </c>
      <c r="H1188" s="7">
        <v>13999</v>
      </c>
      <c r="I1188" s="7" t="str">
        <f>IF(Amazon[[#This Row],[discounted_price]]&lt;200,"&lt;₹200",IF(OR(Amazon[[#This Row],[discounted_price]]=200,Amazon[[#This Row],[discounted_price]]&lt;=500),"₹200 - ₹500","&gt;₹500"))</f>
        <v>&gt;₹500</v>
      </c>
      <c r="J1188" s="7">
        <v>24850</v>
      </c>
      <c r="K1188" s="7">
        <f>(Amazon[[#This Row],[actual_price]]-Amazon[[#This Row],[discounted_price]])/Amazon[[#This Row],[actual_price]]*100</f>
        <v>43.665995975855132</v>
      </c>
      <c r="L1188" s="8">
        <v>0.44</v>
      </c>
      <c r="M11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88" s="8" t="str">
        <f>IF(Amazon[[#This Row],[discount_percentage]]&gt;=50%,"Yes", "NO")</f>
        <v>NO</v>
      </c>
      <c r="O1188" s="5">
        <v>4.4000000000000004</v>
      </c>
      <c r="P1188" s="6">
        <v>8948</v>
      </c>
      <c r="Q1188" s="6">
        <f>AVERAGE(Amazon[[#This Row],[rating]]+Amazon[[#This Row],[rating_count]]/1000)</f>
        <v>13.348000000000001</v>
      </c>
      <c r="R1188" s="6">
        <f>Amazon[[#This Row],[actual_price]]*Amazon[[#This Row],[rating_count]]</f>
        <v>222357800</v>
      </c>
    </row>
    <row r="1189" spans="1:18">
      <c r="A1189" s="5" t="s">
        <v>2563</v>
      </c>
      <c r="B1189" s="5" t="s">
        <v>2564</v>
      </c>
      <c r="C1189" s="5" t="s">
        <v>2297</v>
      </c>
      <c r="D1189" s="5" t="s">
        <v>3012</v>
      </c>
      <c r="E1189" s="5" t="s">
        <v>3104</v>
      </c>
      <c r="F1189" s="5" t="s">
        <v>3144</v>
      </c>
      <c r="G1189" s="5" t="s">
        <v>3154</v>
      </c>
      <c r="H1189" s="7">
        <v>8499</v>
      </c>
      <c r="I1189" s="7" t="str">
        <f>IF(Amazon[[#This Row],[discounted_price]]&lt;200,"&lt;₹200",IF(OR(Amazon[[#This Row],[discounted_price]]=200,Amazon[[#This Row],[discounted_price]]&lt;=500),"₹200 - ₹500","&gt;₹500"))</f>
        <v>&gt;₹500</v>
      </c>
      <c r="J1189" s="7">
        <v>16490</v>
      </c>
      <c r="K1189" s="7">
        <f>(Amazon[[#This Row],[actual_price]]-Amazon[[#This Row],[discounted_price]])/Amazon[[#This Row],[actual_price]]*100</f>
        <v>48.459672528805335</v>
      </c>
      <c r="L1189" s="8">
        <v>0.48</v>
      </c>
      <c r="M11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89" s="8" t="str">
        <f>IF(Amazon[[#This Row],[discount_percentage]]&gt;=50%,"Yes", "NO")</f>
        <v>NO</v>
      </c>
      <c r="O1189" s="5">
        <v>4.3</v>
      </c>
      <c r="P1189" s="6">
        <v>97</v>
      </c>
      <c r="Q1189" s="6">
        <f>AVERAGE(Amazon[[#This Row],[rating]]+Amazon[[#This Row],[rating_count]]/1000)</f>
        <v>4.3970000000000002</v>
      </c>
      <c r="R1189" s="6">
        <f>Amazon[[#This Row],[actual_price]]*Amazon[[#This Row],[rating_count]]</f>
        <v>1599530</v>
      </c>
    </row>
    <row r="1190" spans="1:18">
      <c r="A1190" s="5" t="s">
        <v>2565</v>
      </c>
      <c r="B1190" s="5" t="s">
        <v>2566</v>
      </c>
      <c r="C1190" s="5" t="s">
        <v>1991</v>
      </c>
      <c r="D1190" s="5" t="s">
        <v>3012</v>
      </c>
      <c r="E1190" s="5" t="s">
        <v>3104</v>
      </c>
      <c r="F1190" s="5" t="s">
        <v>3111</v>
      </c>
      <c r="G1190" s="5" t="s">
        <v>3112</v>
      </c>
      <c r="H1190" s="5">
        <v>949</v>
      </c>
      <c r="I1190" s="5" t="str">
        <f>IF(Amazon[[#This Row],[discounted_price]]&lt;200,"&lt;₹200",IF(OR(Amazon[[#This Row],[discounted_price]]=200,Amazon[[#This Row],[discounted_price]]&lt;=500),"₹200 - ₹500","&gt;₹500"))</f>
        <v>&gt;₹500</v>
      </c>
      <c r="J1190" s="5">
        <v>975</v>
      </c>
      <c r="K1190" s="7">
        <f>(Amazon[[#This Row],[actual_price]]-Amazon[[#This Row],[discounted_price]])/Amazon[[#This Row],[actual_price]]*100</f>
        <v>2.666666666666667</v>
      </c>
      <c r="L1190" s="8">
        <v>0.03</v>
      </c>
      <c r="M11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190" s="8" t="str">
        <f>IF(Amazon[[#This Row],[discount_percentage]]&gt;=50%,"Yes", "NO")</f>
        <v>NO</v>
      </c>
      <c r="O1190" s="5">
        <v>4.3</v>
      </c>
      <c r="P1190" s="6">
        <v>7223</v>
      </c>
      <c r="Q1190" s="6">
        <f>AVERAGE(Amazon[[#This Row],[rating]]+Amazon[[#This Row],[rating_count]]/1000)</f>
        <v>11.523</v>
      </c>
      <c r="R1190" s="6">
        <f>Amazon[[#This Row],[actual_price]]*Amazon[[#This Row],[rating_count]]</f>
        <v>7042425</v>
      </c>
    </row>
    <row r="1191" spans="1:18">
      <c r="A1191" s="5" t="s">
        <v>2567</v>
      </c>
      <c r="B1191" s="5" t="s">
        <v>2568</v>
      </c>
      <c r="C1191" s="5" t="s">
        <v>2035</v>
      </c>
      <c r="D1191" s="5" t="s">
        <v>3012</v>
      </c>
      <c r="E1191" s="5" t="s">
        <v>3125</v>
      </c>
      <c r="F1191" s="5" t="s">
        <v>3126</v>
      </c>
      <c r="G1191" s="5" t="s">
        <v>3127</v>
      </c>
      <c r="H1191" s="5">
        <v>395</v>
      </c>
      <c r="I1191" s="5" t="str">
        <f>IF(Amazon[[#This Row],[discounted_price]]&lt;200,"&lt;₹200",IF(OR(Amazon[[#This Row],[discounted_price]]=200,Amazon[[#This Row],[discounted_price]]&lt;=500),"₹200 - ₹500","&gt;₹500"))</f>
        <v>₹200 - ₹500</v>
      </c>
      <c r="J1191" s="5">
        <v>499</v>
      </c>
      <c r="K1191" s="7">
        <f>(Amazon[[#This Row],[actual_price]]-Amazon[[#This Row],[discounted_price]])/Amazon[[#This Row],[actual_price]]*100</f>
        <v>20.841683366733466</v>
      </c>
      <c r="L1191" s="8">
        <v>0.21</v>
      </c>
      <c r="M11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91" s="8" t="str">
        <f>IF(Amazon[[#This Row],[discount_percentage]]&gt;=50%,"Yes", "NO")</f>
        <v>NO</v>
      </c>
      <c r="O1191" s="5">
        <v>4</v>
      </c>
      <c r="P1191" s="6">
        <v>330</v>
      </c>
      <c r="Q1191" s="6">
        <f>AVERAGE(Amazon[[#This Row],[rating]]+Amazon[[#This Row],[rating_count]]/1000)</f>
        <v>4.33</v>
      </c>
      <c r="R1191" s="6">
        <f>Amazon[[#This Row],[actual_price]]*Amazon[[#This Row],[rating_count]]</f>
        <v>164670</v>
      </c>
    </row>
    <row r="1192" spans="1:18">
      <c r="A1192" s="5" t="s">
        <v>2569</v>
      </c>
      <c r="B1192" s="5" t="s">
        <v>2570</v>
      </c>
      <c r="C1192" s="5" t="s">
        <v>2571</v>
      </c>
      <c r="D1192" s="5" t="s">
        <v>3012</v>
      </c>
      <c r="E1192" s="5" t="s">
        <v>3104</v>
      </c>
      <c r="F1192" s="5" t="s">
        <v>3105</v>
      </c>
      <c r="G1192" s="5" t="s">
        <v>3171</v>
      </c>
      <c r="H1192" s="5">
        <v>635</v>
      </c>
      <c r="I1192" s="5" t="str">
        <f>IF(Amazon[[#This Row],[discounted_price]]&lt;200,"&lt;₹200",IF(OR(Amazon[[#This Row],[discounted_price]]=200,Amazon[[#This Row],[discounted_price]]&lt;=500),"₹200 - ₹500","&gt;₹500"))</f>
        <v>&gt;₹500</v>
      </c>
      <c r="J1192" s="5">
        <v>635</v>
      </c>
      <c r="K1192" s="7">
        <f>(Amazon[[#This Row],[actual_price]]-Amazon[[#This Row],[discounted_price]])/Amazon[[#This Row],[actual_price]]*100</f>
        <v>0</v>
      </c>
      <c r="L1192" s="8">
        <v>0</v>
      </c>
      <c r="M11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192" s="8" t="str">
        <f>IF(Amazon[[#This Row],[discount_percentage]]&gt;=50%,"Yes", "NO")</f>
        <v>NO</v>
      </c>
      <c r="O1192" s="5">
        <v>4.3</v>
      </c>
      <c r="P1192" s="6">
        <v>4570</v>
      </c>
      <c r="Q1192" s="6">
        <f>AVERAGE(Amazon[[#This Row],[rating]]+Amazon[[#This Row],[rating_count]]/1000)</f>
        <v>8.870000000000001</v>
      </c>
      <c r="R1192" s="6">
        <f>Amazon[[#This Row],[actual_price]]*Amazon[[#This Row],[rating_count]]</f>
        <v>2901950</v>
      </c>
    </row>
    <row r="1193" spans="1:18">
      <c r="A1193" s="5" t="s">
        <v>2572</v>
      </c>
      <c r="B1193" s="5" t="s">
        <v>2573</v>
      </c>
      <c r="C1193" s="5" t="s">
        <v>1991</v>
      </c>
      <c r="D1193" s="5" t="s">
        <v>3012</v>
      </c>
      <c r="E1193" s="5" t="s">
        <v>3104</v>
      </c>
      <c r="F1193" s="5" t="s">
        <v>3111</v>
      </c>
      <c r="G1193" s="5" t="s">
        <v>3112</v>
      </c>
      <c r="H1193" s="5">
        <v>717</v>
      </c>
      <c r="I1193" s="5" t="str">
        <f>IF(Amazon[[#This Row],[discounted_price]]&lt;200,"&lt;₹200",IF(OR(Amazon[[#This Row],[discounted_price]]=200,Amazon[[#This Row],[discounted_price]]&lt;=500),"₹200 - ₹500","&gt;₹500"))</f>
        <v>&gt;₹500</v>
      </c>
      <c r="J1193" s="7">
        <v>1390</v>
      </c>
      <c r="K1193" s="7">
        <f>(Amazon[[#This Row],[actual_price]]-Amazon[[#This Row],[discounted_price]])/Amazon[[#This Row],[actual_price]]*100</f>
        <v>48.417266187050359</v>
      </c>
      <c r="L1193" s="8">
        <v>0.48</v>
      </c>
      <c r="M11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93" s="8" t="str">
        <f>IF(Amazon[[#This Row],[discount_percentage]]&gt;=50%,"Yes", "NO")</f>
        <v>NO</v>
      </c>
      <c r="O1193" s="5">
        <v>4</v>
      </c>
      <c r="P1193" s="6">
        <v>4867</v>
      </c>
      <c r="Q1193" s="6">
        <f>AVERAGE(Amazon[[#This Row],[rating]]+Amazon[[#This Row],[rating_count]]/1000)</f>
        <v>8.8670000000000009</v>
      </c>
      <c r="R1193" s="6">
        <f>Amazon[[#This Row],[actual_price]]*Amazon[[#This Row],[rating_count]]</f>
        <v>6765130</v>
      </c>
    </row>
    <row r="1194" spans="1:18">
      <c r="A1194" s="5" t="s">
        <v>2574</v>
      </c>
      <c r="B1194" s="5" t="s">
        <v>2575</v>
      </c>
      <c r="C1194" s="5" t="s">
        <v>2576</v>
      </c>
      <c r="D1194" s="5" t="s">
        <v>3012</v>
      </c>
      <c r="E1194" s="5" t="s">
        <v>3104</v>
      </c>
      <c r="F1194" s="5" t="s">
        <v>3111</v>
      </c>
      <c r="G1194" s="5" t="s">
        <v>3129</v>
      </c>
      <c r="H1194" s="7">
        <v>27900</v>
      </c>
      <c r="I1194" s="7" t="str">
        <f>IF(Amazon[[#This Row],[discounted_price]]&lt;200,"&lt;₹200",IF(OR(Amazon[[#This Row],[discounted_price]]=200,Amazon[[#This Row],[discounted_price]]&lt;=500),"₹200 - ₹500","&gt;₹500"))</f>
        <v>&gt;₹500</v>
      </c>
      <c r="J1194" s="7">
        <v>59900</v>
      </c>
      <c r="K1194" s="7">
        <f>(Amazon[[#This Row],[actual_price]]-Amazon[[#This Row],[discounted_price]])/Amazon[[#This Row],[actual_price]]*100</f>
        <v>53.42237061769616</v>
      </c>
      <c r="L1194" s="8">
        <v>0.53</v>
      </c>
      <c r="M11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94" s="8" t="str">
        <f>IF(Amazon[[#This Row],[discount_percentage]]&gt;=50%,"Yes", "NO")</f>
        <v>Yes</v>
      </c>
      <c r="O1194" s="5">
        <v>4.4000000000000004</v>
      </c>
      <c r="P1194" s="6">
        <v>5298</v>
      </c>
      <c r="Q1194" s="6">
        <f>AVERAGE(Amazon[[#This Row],[rating]]+Amazon[[#This Row],[rating_count]]/1000)</f>
        <v>9.6980000000000004</v>
      </c>
      <c r="R1194" s="6">
        <f>Amazon[[#This Row],[actual_price]]*Amazon[[#This Row],[rating_count]]</f>
        <v>317350200</v>
      </c>
    </row>
    <row r="1195" spans="1:18">
      <c r="A1195" s="5" t="s">
        <v>2577</v>
      </c>
      <c r="B1195" s="5" t="s">
        <v>2578</v>
      </c>
      <c r="C1195" s="5" t="s">
        <v>2202</v>
      </c>
      <c r="D1195" s="5" t="s">
        <v>3012</v>
      </c>
      <c r="E1195" s="5" t="s">
        <v>3104</v>
      </c>
      <c r="F1195" s="5" t="s">
        <v>3144</v>
      </c>
      <c r="G1195" s="5" t="s">
        <v>3146</v>
      </c>
      <c r="H1195" s="5">
        <v>649</v>
      </c>
      <c r="I1195" s="5" t="str">
        <f>IF(Amazon[[#This Row],[discounted_price]]&lt;200,"&lt;₹200",IF(OR(Amazon[[#This Row],[discounted_price]]=200,Amazon[[#This Row],[discounted_price]]&lt;=500),"₹200 - ₹500","&gt;₹500"))</f>
        <v>&gt;₹500</v>
      </c>
      <c r="J1195" s="5">
        <v>670</v>
      </c>
      <c r="K1195" s="7">
        <f>(Amazon[[#This Row],[actual_price]]-Amazon[[#This Row],[discounted_price]])/Amazon[[#This Row],[actual_price]]*100</f>
        <v>3.1343283582089549</v>
      </c>
      <c r="L1195" s="8">
        <v>0.03</v>
      </c>
      <c r="M11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195" s="8" t="str">
        <f>IF(Amazon[[#This Row],[discount_percentage]]&gt;=50%,"Yes", "NO")</f>
        <v>NO</v>
      </c>
      <c r="O1195" s="5">
        <v>4.0999999999999996</v>
      </c>
      <c r="P1195" s="6">
        <v>7786</v>
      </c>
      <c r="Q1195" s="6">
        <f>AVERAGE(Amazon[[#This Row],[rating]]+Amazon[[#This Row],[rating_count]]/1000)</f>
        <v>11.885999999999999</v>
      </c>
      <c r="R1195" s="6">
        <f>Amazon[[#This Row],[actual_price]]*Amazon[[#This Row],[rating_count]]</f>
        <v>5216620</v>
      </c>
    </row>
    <row r="1196" spans="1:18">
      <c r="A1196" s="5" t="s">
        <v>2579</v>
      </c>
      <c r="B1196" s="5" t="s">
        <v>2580</v>
      </c>
      <c r="C1196" s="5" t="s">
        <v>2199</v>
      </c>
      <c r="D1196" s="5" t="s">
        <v>3012</v>
      </c>
      <c r="E1196" s="5" t="s">
        <v>3104</v>
      </c>
      <c r="F1196" s="5" t="s">
        <v>3144</v>
      </c>
      <c r="G1196" s="5" t="s">
        <v>3145</v>
      </c>
      <c r="H1196" s="5">
        <v>193</v>
      </c>
      <c r="I1196" s="5" t="str">
        <f>IF(Amazon[[#This Row],[discounted_price]]&lt;200,"&lt;₹200",IF(OR(Amazon[[#This Row],[discounted_price]]=200,Amazon[[#This Row],[discounted_price]]&lt;=500),"₹200 - ₹500","&gt;₹500"))</f>
        <v>&lt;₹200</v>
      </c>
      <c r="J1196" s="5">
        <v>399</v>
      </c>
      <c r="K1196" s="7">
        <f>(Amazon[[#This Row],[actual_price]]-Amazon[[#This Row],[discounted_price]])/Amazon[[#This Row],[actual_price]]*100</f>
        <v>51.629072681704258</v>
      </c>
      <c r="L1196" s="8">
        <v>0.52</v>
      </c>
      <c r="M11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96" s="8" t="str">
        <f>IF(Amazon[[#This Row],[discount_percentage]]&gt;=50%,"Yes", "NO")</f>
        <v>Yes</v>
      </c>
      <c r="O1196" s="5">
        <v>3.6</v>
      </c>
      <c r="P1196" s="6">
        <v>37</v>
      </c>
      <c r="Q1196" s="6">
        <f>AVERAGE(Amazon[[#This Row],[rating]]+Amazon[[#This Row],[rating_count]]/1000)</f>
        <v>3.637</v>
      </c>
      <c r="R1196" s="6">
        <f>Amazon[[#This Row],[actual_price]]*Amazon[[#This Row],[rating_count]]</f>
        <v>14763</v>
      </c>
    </row>
    <row r="1197" spans="1:18">
      <c r="A1197" s="5" t="s">
        <v>2581</v>
      </c>
      <c r="B1197" s="5" t="s">
        <v>2582</v>
      </c>
      <c r="C1197" s="5" t="s">
        <v>1959</v>
      </c>
      <c r="D1197" s="5" t="s">
        <v>3012</v>
      </c>
      <c r="E1197" s="5" t="s">
        <v>3107</v>
      </c>
      <c r="F1197" s="5" t="s">
        <v>3108</v>
      </c>
      <c r="G1197" s="5" t="s">
        <v>3110</v>
      </c>
      <c r="H1197" s="7">
        <v>1299</v>
      </c>
      <c r="I1197" s="7" t="str">
        <f>IF(Amazon[[#This Row],[discounted_price]]&lt;200,"&lt;₹200",IF(OR(Amazon[[#This Row],[discounted_price]]=200,Amazon[[#This Row],[discounted_price]]&lt;=500),"₹200 - ₹500","&gt;₹500"))</f>
        <v>&gt;₹500</v>
      </c>
      <c r="J1197" s="7">
        <v>2495</v>
      </c>
      <c r="K1197" s="7">
        <f>(Amazon[[#This Row],[actual_price]]-Amazon[[#This Row],[discounted_price]])/Amazon[[#This Row],[actual_price]]*100</f>
        <v>47.935871743486977</v>
      </c>
      <c r="L1197" s="8">
        <v>0.48</v>
      </c>
      <c r="M11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197" s="8" t="str">
        <f>IF(Amazon[[#This Row],[discount_percentage]]&gt;=50%,"Yes", "NO")</f>
        <v>NO</v>
      </c>
      <c r="O1197" s="5">
        <v>2</v>
      </c>
      <c r="P1197" s="6">
        <v>2</v>
      </c>
      <c r="Q1197" s="6">
        <f>AVERAGE(Amazon[[#This Row],[rating]]+Amazon[[#This Row],[rating_count]]/1000)</f>
        <v>2.0019999999999998</v>
      </c>
      <c r="R1197" s="6">
        <f>Amazon[[#This Row],[actual_price]]*Amazon[[#This Row],[rating_count]]</f>
        <v>4990</v>
      </c>
    </row>
    <row r="1198" spans="1:18">
      <c r="A1198" s="5" t="s">
        <v>2583</v>
      </c>
      <c r="B1198" s="5" t="s">
        <v>2584</v>
      </c>
      <c r="C1198" s="5" t="s">
        <v>1994</v>
      </c>
      <c r="D1198" s="5" t="s">
        <v>3012</v>
      </c>
      <c r="E1198" s="5" t="s">
        <v>3104</v>
      </c>
      <c r="F1198" s="5" t="s">
        <v>3105</v>
      </c>
      <c r="G1198" s="5" t="s">
        <v>3119</v>
      </c>
      <c r="H1198" s="7">
        <v>2449</v>
      </c>
      <c r="I1198" s="7" t="str">
        <f>IF(Amazon[[#This Row],[discounted_price]]&lt;200,"&lt;₹200",IF(OR(Amazon[[#This Row],[discounted_price]]=200,Amazon[[#This Row],[discounted_price]]&lt;=500),"₹200 - ₹500","&gt;₹500"))</f>
        <v>&gt;₹500</v>
      </c>
      <c r="J1198" s="7">
        <v>3390</v>
      </c>
      <c r="K1198" s="7">
        <f>(Amazon[[#This Row],[actual_price]]-Amazon[[#This Row],[discounted_price]])/Amazon[[#This Row],[actual_price]]*100</f>
        <v>27.758112094395283</v>
      </c>
      <c r="L1198" s="8">
        <v>0.28000000000000003</v>
      </c>
      <c r="M11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198" s="8" t="str">
        <f>IF(Amazon[[#This Row],[discount_percentage]]&gt;=50%,"Yes", "NO")</f>
        <v>NO</v>
      </c>
      <c r="O1198" s="5">
        <v>4</v>
      </c>
      <c r="P1198" s="6">
        <v>5206</v>
      </c>
      <c r="Q1198" s="6">
        <f>AVERAGE(Amazon[[#This Row],[rating]]+Amazon[[#This Row],[rating_count]]/1000)</f>
        <v>9.2059999999999995</v>
      </c>
      <c r="R1198" s="6">
        <f>Amazon[[#This Row],[actual_price]]*Amazon[[#This Row],[rating_count]]</f>
        <v>17648340</v>
      </c>
    </row>
    <row r="1199" spans="1:18">
      <c r="A1199" s="5" t="s">
        <v>2585</v>
      </c>
      <c r="B1199" s="5" t="s">
        <v>2586</v>
      </c>
      <c r="C1199" s="5" t="s">
        <v>1997</v>
      </c>
      <c r="D1199" s="5" t="s">
        <v>3012</v>
      </c>
      <c r="E1199" s="5" t="s">
        <v>3107</v>
      </c>
      <c r="F1199" s="5" t="s">
        <v>3120</v>
      </c>
      <c r="G1199" s="5" t="s">
        <v>3121</v>
      </c>
      <c r="H1199" s="7">
        <v>1049</v>
      </c>
      <c r="I1199" s="7" t="str">
        <f>IF(Amazon[[#This Row],[discounted_price]]&lt;200,"&lt;₹200",IF(OR(Amazon[[#This Row],[discounted_price]]=200,Amazon[[#This Row],[discounted_price]]&lt;=500),"₹200 - ₹500","&gt;₹500"))</f>
        <v>&gt;₹500</v>
      </c>
      <c r="J1199" s="7">
        <v>2499</v>
      </c>
      <c r="K1199" s="7">
        <f>(Amazon[[#This Row],[actual_price]]-Amazon[[#This Row],[discounted_price]])/Amazon[[#This Row],[actual_price]]*100</f>
        <v>58.023209283713484</v>
      </c>
      <c r="L1199" s="8">
        <v>0.57999999999999996</v>
      </c>
      <c r="M11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199" s="8" t="str">
        <f>IF(Amazon[[#This Row],[discount_percentage]]&gt;=50%,"Yes", "NO")</f>
        <v>Yes</v>
      </c>
      <c r="O1199" s="5">
        <v>3.7</v>
      </c>
      <c r="P1199" s="6">
        <v>638</v>
      </c>
      <c r="Q1199" s="6">
        <f>AVERAGE(Amazon[[#This Row],[rating]]+Amazon[[#This Row],[rating_count]]/1000)</f>
        <v>4.3380000000000001</v>
      </c>
      <c r="R1199" s="6">
        <f>Amazon[[#This Row],[actual_price]]*Amazon[[#This Row],[rating_count]]</f>
        <v>1594362</v>
      </c>
    </row>
    <row r="1200" spans="1:18">
      <c r="A1200" s="5" t="s">
        <v>2587</v>
      </c>
      <c r="B1200" s="5" t="s">
        <v>2588</v>
      </c>
      <c r="C1200" s="5" t="s">
        <v>2486</v>
      </c>
      <c r="D1200" s="5" t="s">
        <v>3012</v>
      </c>
      <c r="E1200" s="5" t="s">
        <v>3107</v>
      </c>
      <c r="F1200" s="5" t="s">
        <v>3134</v>
      </c>
      <c r="G1200" s="5" t="s">
        <v>3168</v>
      </c>
      <c r="H1200" s="7">
        <v>2399</v>
      </c>
      <c r="I1200" s="7" t="str">
        <f>IF(Amazon[[#This Row],[discounted_price]]&lt;200,"&lt;₹200",IF(OR(Amazon[[#This Row],[discounted_price]]=200,Amazon[[#This Row],[discounted_price]]&lt;=500),"₹200 - ₹500","&gt;₹500"))</f>
        <v>&gt;₹500</v>
      </c>
      <c r="J1200" s="7">
        <v>4200</v>
      </c>
      <c r="K1200" s="7">
        <f>(Amazon[[#This Row],[actual_price]]-Amazon[[#This Row],[discounted_price]])/Amazon[[#This Row],[actual_price]]*100</f>
        <v>42.88095238095238</v>
      </c>
      <c r="L1200" s="8">
        <v>0.43</v>
      </c>
      <c r="M12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00" s="8" t="str">
        <f>IF(Amazon[[#This Row],[discount_percentage]]&gt;=50%,"Yes", "NO")</f>
        <v>NO</v>
      </c>
      <c r="O1200" s="5">
        <v>3.8</v>
      </c>
      <c r="P1200" s="6">
        <v>397</v>
      </c>
      <c r="Q1200" s="6">
        <f>AVERAGE(Amazon[[#This Row],[rating]]+Amazon[[#This Row],[rating_count]]/1000)</f>
        <v>4.1970000000000001</v>
      </c>
      <c r="R1200" s="6">
        <f>Amazon[[#This Row],[actual_price]]*Amazon[[#This Row],[rating_count]]</f>
        <v>1667400</v>
      </c>
    </row>
    <row r="1201" spans="1:18">
      <c r="A1201" s="5" t="s">
        <v>2589</v>
      </c>
      <c r="B1201" s="5" t="s">
        <v>2590</v>
      </c>
      <c r="C1201" s="5" t="s">
        <v>2054</v>
      </c>
      <c r="D1201" s="5" t="s">
        <v>3012</v>
      </c>
      <c r="E1201" s="5" t="s">
        <v>3104</v>
      </c>
      <c r="F1201" s="5" t="s">
        <v>3111</v>
      </c>
      <c r="G1201" s="5" t="s">
        <v>3129</v>
      </c>
      <c r="H1201" s="7">
        <v>2286</v>
      </c>
      <c r="I1201" s="7" t="str">
        <f>IF(Amazon[[#This Row],[discounted_price]]&lt;200,"&lt;₹200",IF(OR(Amazon[[#This Row],[discounted_price]]=200,Amazon[[#This Row],[discounted_price]]&lt;=500),"₹200 - ₹500","&gt;₹500"))</f>
        <v>&gt;₹500</v>
      </c>
      <c r="J1201" s="7">
        <v>4495</v>
      </c>
      <c r="K1201" s="7">
        <f>(Amazon[[#This Row],[actual_price]]-Amazon[[#This Row],[discounted_price]])/Amazon[[#This Row],[actual_price]]*100</f>
        <v>49.143492769744164</v>
      </c>
      <c r="L1201" s="8">
        <v>0.49</v>
      </c>
      <c r="M12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01" s="8" t="str">
        <f>IF(Amazon[[#This Row],[discount_percentage]]&gt;=50%,"Yes", "NO")</f>
        <v>NO</v>
      </c>
      <c r="O1201" s="5">
        <v>3.9</v>
      </c>
      <c r="P1201" s="6">
        <v>326</v>
      </c>
      <c r="Q1201" s="6">
        <f>AVERAGE(Amazon[[#This Row],[rating]]+Amazon[[#This Row],[rating_count]]/1000)</f>
        <v>4.226</v>
      </c>
      <c r="R1201" s="6">
        <f>Amazon[[#This Row],[actual_price]]*Amazon[[#This Row],[rating_count]]</f>
        <v>1465370</v>
      </c>
    </row>
    <row r="1202" spans="1:18">
      <c r="A1202" s="5" t="s">
        <v>2591</v>
      </c>
      <c r="B1202" s="5" t="s">
        <v>2592</v>
      </c>
      <c r="C1202" s="5" t="s">
        <v>2398</v>
      </c>
      <c r="D1202" s="5" t="s">
        <v>3012</v>
      </c>
      <c r="E1202" s="5" t="s">
        <v>3104</v>
      </c>
      <c r="F1202" s="5" t="s">
        <v>3105</v>
      </c>
      <c r="G1202" s="5" t="s">
        <v>3162</v>
      </c>
      <c r="H1202" s="5">
        <v>499</v>
      </c>
      <c r="I1202" s="5" t="str">
        <f>IF(Amazon[[#This Row],[discounted_price]]&lt;200,"&lt;₹200",IF(OR(Amazon[[#This Row],[discounted_price]]=200,Amazon[[#This Row],[discounted_price]]&lt;=500),"₹200 - ₹500","&gt;₹500"))</f>
        <v>₹200 - ₹500</v>
      </c>
      <c r="J1202" s="7">
        <v>2199</v>
      </c>
      <c r="K1202" s="7">
        <f>(Amazon[[#This Row],[actual_price]]-Amazon[[#This Row],[discounted_price]])/Amazon[[#This Row],[actual_price]]*100</f>
        <v>77.30786721236926</v>
      </c>
      <c r="L1202" s="8">
        <v>0.77</v>
      </c>
      <c r="M12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202" s="8" t="str">
        <f>IF(Amazon[[#This Row],[discount_percentage]]&gt;=50%,"Yes", "NO")</f>
        <v>Yes</v>
      </c>
      <c r="O1202" s="5">
        <v>3.1</v>
      </c>
      <c r="P1202" s="6">
        <v>3527</v>
      </c>
      <c r="Q1202" s="6">
        <f>AVERAGE(Amazon[[#This Row],[rating]]+Amazon[[#This Row],[rating_count]]/1000)</f>
        <v>6.6270000000000007</v>
      </c>
      <c r="R1202" s="6">
        <f>Amazon[[#This Row],[actual_price]]*Amazon[[#This Row],[rating_count]]</f>
        <v>7755873</v>
      </c>
    </row>
    <row r="1203" spans="1:18">
      <c r="A1203" s="5" t="s">
        <v>2593</v>
      </c>
      <c r="B1203" s="5" t="s">
        <v>2594</v>
      </c>
      <c r="C1203" s="5" t="s">
        <v>2121</v>
      </c>
      <c r="D1203" s="5" t="s">
        <v>3012</v>
      </c>
      <c r="E1203" s="5" t="s">
        <v>3104</v>
      </c>
      <c r="F1203" s="5" t="s">
        <v>3105</v>
      </c>
      <c r="G1203" s="5" t="s">
        <v>3133</v>
      </c>
      <c r="H1203" s="5">
        <v>429</v>
      </c>
      <c r="I1203" s="5" t="str">
        <f>IF(Amazon[[#This Row],[discounted_price]]&lt;200,"&lt;₹200",IF(OR(Amazon[[#This Row],[discounted_price]]=200,Amazon[[#This Row],[discounted_price]]&lt;=500),"₹200 - ₹500","&gt;₹500"))</f>
        <v>₹200 - ₹500</v>
      </c>
      <c r="J1203" s="5">
        <v>999</v>
      </c>
      <c r="K1203" s="7">
        <f>(Amazon[[#This Row],[actual_price]]-Amazon[[#This Row],[discounted_price]])/Amazon[[#This Row],[actual_price]]*100</f>
        <v>57.057057057057058</v>
      </c>
      <c r="L1203" s="8">
        <v>0.56999999999999995</v>
      </c>
      <c r="M12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03" s="8" t="str">
        <f>IF(Amazon[[#This Row],[discount_percentage]]&gt;=50%,"Yes", "NO")</f>
        <v>Yes</v>
      </c>
      <c r="O1203" s="5">
        <v>3</v>
      </c>
      <c r="P1203" s="6">
        <v>617</v>
      </c>
      <c r="Q1203" s="6">
        <f>AVERAGE(Amazon[[#This Row],[rating]]+Amazon[[#This Row],[rating_count]]/1000)</f>
        <v>3.617</v>
      </c>
      <c r="R1203" s="6">
        <f>Amazon[[#This Row],[actual_price]]*Amazon[[#This Row],[rating_count]]</f>
        <v>616383</v>
      </c>
    </row>
    <row r="1204" spans="1:18">
      <c r="A1204" s="5" t="s">
        <v>2595</v>
      </c>
      <c r="B1204" s="5" t="s">
        <v>2596</v>
      </c>
      <c r="C1204" s="5" t="s">
        <v>2074</v>
      </c>
      <c r="D1204" s="5" t="s">
        <v>3012</v>
      </c>
      <c r="E1204" s="5" t="s">
        <v>3104</v>
      </c>
      <c r="F1204" s="5" t="s">
        <v>3105</v>
      </c>
      <c r="G1204" s="5" t="s">
        <v>3131</v>
      </c>
      <c r="H1204" s="5">
        <v>299</v>
      </c>
      <c r="I1204" s="5" t="str">
        <f>IF(Amazon[[#This Row],[discounted_price]]&lt;200,"&lt;₹200",IF(OR(Amazon[[#This Row],[discounted_price]]=200,Amazon[[#This Row],[discounted_price]]&lt;=500),"₹200 - ₹500","&gt;₹500"))</f>
        <v>₹200 - ₹500</v>
      </c>
      <c r="J1204" s="5">
        <v>595</v>
      </c>
      <c r="K1204" s="7">
        <f>(Amazon[[#This Row],[actual_price]]-Amazon[[#This Row],[discounted_price]])/Amazon[[#This Row],[actual_price]]*100</f>
        <v>49.747899159663866</v>
      </c>
      <c r="L1204" s="8">
        <v>0.5</v>
      </c>
      <c r="M12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04" s="8" t="str">
        <f>IF(Amazon[[#This Row],[discount_percentage]]&gt;=50%,"Yes", "NO")</f>
        <v>Yes</v>
      </c>
      <c r="O1204" s="5">
        <v>4</v>
      </c>
      <c r="P1204" s="6">
        <v>314</v>
      </c>
      <c r="Q1204" s="6">
        <f>AVERAGE(Amazon[[#This Row],[rating]]+Amazon[[#This Row],[rating_count]]/1000)</f>
        <v>4.3140000000000001</v>
      </c>
      <c r="R1204" s="6">
        <f>Amazon[[#This Row],[actual_price]]*Amazon[[#This Row],[rating_count]]</f>
        <v>186830</v>
      </c>
    </row>
    <row r="1205" spans="1:18">
      <c r="A1205" s="5" t="s">
        <v>2597</v>
      </c>
      <c r="B1205" s="5" t="s">
        <v>2598</v>
      </c>
      <c r="C1205" s="5" t="s">
        <v>2297</v>
      </c>
      <c r="D1205" s="5" t="s">
        <v>3012</v>
      </c>
      <c r="E1205" s="5" t="s">
        <v>3104</v>
      </c>
      <c r="F1205" s="5" t="s">
        <v>3144</v>
      </c>
      <c r="G1205" s="5" t="s">
        <v>3154</v>
      </c>
      <c r="H1205" s="7">
        <v>5395</v>
      </c>
      <c r="I1205" s="7" t="str">
        <f>IF(Amazon[[#This Row],[discounted_price]]&lt;200,"&lt;₹200",IF(OR(Amazon[[#This Row],[discounted_price]]=200,Amazon[[#This Row],[discounted_price]]&lt;=500),"₹200 - ₹500","&gt;₹500"))</f>
        <v>&gt;₹500</v>
      </c>
      <c r="J1205" s="7">
        <v>19990</v>
      </c>
      <c r="K1205" s="7">
        <f>(Amazon[[#This Row],[actual_price]]-Amazon[[#This Row],[discounted_price]])/Amazon[[#This Row],[actual_price]]*100</f>
        <v>73.011505752876431</v>
      </c>
      <c r="L1205" s="8">
        <v>0.73</v>
      </c>
      <c r="M12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205" s="8" t="str">
        <f>IF(Amazon[[#This Row],[discount_percentage]]&gt;=50%,"Yes", "NO")</f>
        <v>Yes</v>
      </c>
      <c r="O1205" s="5">
        <v>4.4000000000000004</v>
      </c>
      <c r="P1205" s="6">
        <v>535</v>
      </c>
      <c r="Q1205" s="6">
        <f>AVERAGE(Amazon[[#This Row],[rating]]+Amazon[[#This Row],[rating_count]]/1000)</f>
        <v>4.9350000000000005</v>
      </c>
      <c r="R1205" s="6">
        <f>Amazon[[#This Row],[actual_price]]*Amazon[[#This Row],[rating_count]]</f>
        <v>10694650</v>
      </c>
    </row>
    <row r="1206" spans="1:18">
      <c r="A1206" s="5" t="s">
        <v>2599</v>
      </c>
      <c r="B1206" s="5" t="s">
        <v>2600</v>
      </c>
      <c r="C1206" s="5" t="s">
        <v>1991</v>
      </c>
      <c r="D1206" s="5" t="s">
        <v>3012</v>
      </c>
      <c r="E1206" s="5" t="s">
        <v>3104</v>
      </c>
      <c r="F1206" s="5" t="s">
        <v>3111</v>
      </c>
      <c r="G1206" s="5" t="s">
        <v>3112</v>
      </c>
      <c r="H1206" s="5">
        <v>559</v>
      </c>
      <c r="I1206" s="5" t="str">
        <f>IF(Amazon[[#This Row],[discounted_price]]&lt;200,"&lt;₹200",IF(OR(Amazon[[#This Row],[discounted_price]]=200,Amazon[[#This Row],[discounted_price]]&lt;=500),"₹200 - ₹500","&gt;₹500"))</f>
        <v>&gt;₹500</v>
      </c>
      <c r="J1206" s="7">
        <v>1010</v>
      </c>
      <c r="K1206" s="7">
        <f>(Amazon[[#This Row],[actual_price]]-Amazon[[#This Row],[discounted_price]])/Amazon[[#This Row],[actual_price]]*100</f>
        <v>44.653465346534652</v>
      </c>
      <c r="L1206" s="8">
        <v>0.45</v>
      </c>
      <c r="M12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06" s="8" t="str">
        <f>IF(Amazon[[#This Row],[discount_percentage]]&gt;=50%,"Yes", "NO")</f>
        <v>NO</v>
      </c>
      <c r="O1206" s="5">
        <v>4.0999999999999996</v>
      </c>
      <c r="P1206" s="6">
        <v>17325</v>
      </c>
      <c r="Q1206" s="6">
        <f>AVERAGE(Amazon[[#This Row],[rating]]+Amazon[[#This Row],[rating_count]]/1000)</f>
        <v>21.424999999999997</v>
      </c>
      <c r="R1206" s="6">
        <f>Amazon[[#This Row],[actual_price]]*Amazon[[#This Row],[rating_count]]</f>
        <v>17498250</v>
      </c>
    </row>
    <row r="1207" spans="1:18">
      <c r="A1207" s="5" t="s">
        <v>2601</v>
      </c>
      <c r="B1207" s="5" t="s">
        <v>2602</v>
      </c>
      <c r="C1207" s="5" t="s">
        <v>1991</v>
      </c>
      <c r="D1207" s="5" t="s">
        <v>3012</v>
      </c>
      <c r="E1207" s="5" t="s">
        <v>3104</v>
      </c>
      <c r="F1207" s="5" t="s">
        <v>3111</v>
      </c>
      <c r="G1207" s="5" t="s">
        <v>3112</v>
      </c>
      <c r="H1207" s="5">
        <v>660</v>
      </c>
      <c r="I1207" s="5" t="str">
        <f>IF(Amazon[[#This Row],[discounted_price]]&lt;200,"&lt;₹200",IF(OR(Amazon[[#This Row],[discounted_price]]=200,Amazon[[#This Row],[discounted_price]]&lt;=500),"₹200 - ₹500","&gt;₹500"))</f>
        <v>&gt;₹500</v>
      </c>
      <c r="J1207" s="7">
        <v>1100</v>
      </c>
      <c r="K1207" s="7">
        <f>(Amazon[[#This Row],[actual_price]]-Amazon[[#This Row],[discounted_price]])/Amazon[[#This Row],[actual_price]]*100</f>
        <v>40</v>
      </c>
      <c r="L1207" s="8">
        <v>0.4</v>
      </c>
      <c r="M12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07" s="8" t="str">
        <f>IF(Amazon[[#This Row],[discount_percentage]]&gt;=50%,"Yes", "NO")</f>
        <v>NO</v>
      </c>
      <c r="O1207" s="5">
        <v>3.6</v>
      </c>
      <c r="P1207" s="6">
        <v>91</v>
      </c>
      <c r="Q1207" s="6">
        <f>AVERAGE(Amazon[[#This Row],[rating]]+Amazon[[#This Row],[rating_count]]/1000)</f>
        <v>3.6910000000000003</v>
      </c>
      <c r="R1207" s="6">
        <f>Amazon[[#This Row],[actual_price]]*Amazon[[#This Row],[rating_count]]</f>
        <v>100100</v>
      </c>
    </row>
    <row r="1208" spans="1:18">
      <c r="A1208" s="5" t="s">
        <v>2603</v>
      </c>
      <c r="B1208" s="5" t="s">
        <v>2604</v>
      </c>
      <c r="C1208" s="5" t="s">
        <v>2067</v>
      </c>
      <c r="D1208" s="5" t="s">
        <v>3012</v>
      </c>
      <c r="E1208" s="5" t="s">
        <v>3104</v>
      </c>
      <c r="F1208" s="5" t="s">
        <v>3105</v>
      </c>
      <c r="G1208" s="5" t="s">
        <v>3130</v>
      </c>
      <c r="H1208" s="5">
        <v>419</v>
      </c>
      <c r="I1208" s="5" t="str">
        <f>IF(Amazon[[#This Row],[discounted_price]]&lt;200,"&lt;₹200",IF(OR(Amazon[[#This Row],[discounted_price]]=200,Amazon[[#This Row],[discounted_price]]&lt;=500),"₹200 - ₹500","&gt;₹500"))</f>
        <v>₹200 - ₹500</v>
      </c>
      <c r="J1208" s="5">
        <v>999</v>
      </c>
      <c r="K1208" s="7">
        <f>(Amazon[[#This Row],[actual_price]]-Amazon[[#This Row],[discounted_price]])/Amazon[[#This Row],[actual_price]]*100</f>
        <v>58.058058058058059</v>
      </c>
      <c r="L1208" s="8">
        <v>0.57999999999999996</v>
      </c>
      <c r="M12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08" s="8" t="str">
        <f>IF(Amazon[[#This Row],[discount_percentage]]&gt;=50%,"Yes", "NO")</f>
        <v>Yes</v>
      </c>
      <c r="O1208" s="5">
        <v>4.4000000000000004</v>
      </c>
      <c r="P1208" s="6">
        <v>227</v>
      </c>
      <c r="Q1208" s="6">
        <f>AVERAGE(Amazon[[#This Row],[rating]]+Amazon[[#This Row],[rating_count]]/1000)</f>
        <v>4.6270000000000007</v>
      </c>
      <c r="R1208" s="6">
        <f>Amazon[[#This Row],[actual_price]]*Amazon[[#This Row],[rating_count]]</f>
        <v>226773</v>
      </c>
    </row>
    <row r="1209" spans="1:18">
      <c r="A1209" s="5" t="s">
        <v>2605</v>
      </c>
      <c r="B1209" s="5" t="s">
        <v>2606</v>
      </c>
      <c r="C1209" s="5" t="s">
        <v>2010</v>
      </c>
      <c r="D1209" s="5" t="s">
        <v>3012</v>
      </c>
      <c r="E1209" s="5" t="s">
        <v>3107</v>
      </c>
      <c r="F1209" s="5" t="s">
        <v>3120</v>
      </c>
      <c r="G1209" s="5" t="s">
        <v>3122</v>
      </c>
      <c r="H1209" s="7">
        <v>7349</v>
      </c>
      <c r="I1209" s="7" t="str">
        <f>IF(Amazon[[#This Row],[discounted_price]]&lt;200,"&lt;₹200",IF(OR(Amazon[[#This Row],[discounted_price]]=200,Amazon[[#This Row],[discounted_price]]&lt;=500),"₹200 - ₹500","&gt;₹500"))</f>
        <v>&gt;₹500</v>
      </c>
      <c r="J1209" s="7">
        <v>10900</v>
      </c>
      <c r="K1209" s="7">
        <f>(Amazon[[#This Row],[actual_price]]-Amazon[[#This Row],[discounted_price]])/Amazon[[#This Row],[actual_price]]*100</f>
        <v>32.577981651376149</v>
      </c>
      <c r="L1209" s="8">
        <v>0.33</v>
      </c>
      <c r="M12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09" s="8" t="str">
        <f>IF(Amazon[[#This Row],[discount_percentage]]&gt;=50%,"Yes", "NO")</f>
        <v>NO</v>
      </c>
      <c r="O1209" s="5">
        <v>4.2</v>
      </c>
      <c r="P1209" s="6">
        <v>11957</v>
      </c>
      <c r="Q1209" s="6">
        <f>AVERAGE(Amazon[[#This Row],[rating]]+Amazon[[#This Row],[rating_count]]/1000)</f>
        <v>16.157</v>
      </c>
      <c r="R1209" s="6">
        <f>Amazon[[#This Row],[actual_price]]*Amazon[[#This Row],[rating_count]]</f>
        <v>130331300</v>
      </c>
    </row>
    <row r="1210" spans="1:18">
      <c r="A1210" s="5" t="s">
        <v>2607</v>
      </c>
      <c r="B1210" s="5" t="s">
        <v>2608</v>
      </c>
      <c r="C1210" s="5" t="s">
        <v>2124</v>
      </c>
      <c r="D1210" s="5" t="s">
        <v>3012</v>
      </c>
      <c r="E1210" s="5" t="s">
        <v>3107</v>
      </c>
      <c r="F1210" s="5" t="s">
        <v>3134</v>
      </c>
      <c r="G1210" s="5" t="s">
        <v>3135</v>
      </c>
      <c r="H1210" s="7">
        <v>2899</v>
      </c>
      <c r="I1210" s="7" t="str">
        <f>IF(Amazon[[#This Row],[discounted_price]]&lt;200,"&lt;₹200",IF(OR(Amazon[[#This Row],[discounted_price]]=200,Amazon[[#This Row],[discounted_price]]&lt;=500),"₹200 - ₹500","&gt;₹500"))</f>
        <v>&gt;₹500</v>
      </c>
      <c r="J1210" s="7">
        <v>4005</v>
      </c>
      <c r="K1210" s="7">
        <f>(Amazon[[#This Row],[actual_price]]-Amazon[[#This Row],[discounted_price]])/Amazon[[#This Row],[actual_price]]*100</f>
        <v>27.615480649188513</v>
      </c>
      <c r="L1210" s="8">
        <v>0.28000000000000003</v>
      </c>
      <c r="M12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10" s="8" t="str">
        <f>IF(Amazon[[#This Row],[discount_percentage]]&gt;=50%,"Yes", "NO")</f>
        <v>NO</v>
      </c>
      <c r="O1210" s="5">
        <v>4.3</v>
      </c>
      <c r="P1210" s="6">
        <v>7140</v>
      </c>
      <c r="Q1210" s="6">
        <f>AVERAGE(Amazon[[#This Row],[rating]]+Amazon[[#This Row],[rating_count]]/1000)</f>
        <v>11.44</v>
      </c>
      <c r="R1210" s="6">
        <f>Amazon[[#This Row],[actual_price]]*Amazon[[#This Row],[rating_count]]</f>
        <v>28595700</v>
      </c>
    </row>
    <row r="1211" spans="1:18">
      <c r="A1211" s="5" t="s">
        <v>2609</v>
      </c>
      <c r="B1211" s="5" t="s">
        <v>2610</v>
      </c>
      <c r="C1211" s="5" t="s">
        <v>2054</v>
      </c>
      <c r="D1211" s="5" t="s">
        <v>3012</v>
      </c>
      <c r="E1211" s="5" t="s">
        <v>3104</v>
      </c>
      <c r="F1211" s="5" t="s">
        <v>3111</v>
      </c>
      <c r="G1211" s="5" t="s">
        <v>3129</v>
      </c>
      <c r="H1211" s="7">
        <v>1799</v>
      </c>
      <c r="I1211" s="7" t="str">
        <f>IF(Amazon[[#This Row],[discounted_price]]&lt;200,"&lt;₹200",IF(OR(Amazon[[#This Row],[discounted_price]]=200,Amazon[[#This Row],[discounted_price]]&lt;=500),"₹200 - ₹500","&gt;₹500"))</f>
        <v>&gt;₹500</v>
      </c>
      <c r="J1211" s="7">
        <v>3295</v>
      </c>
      <c r="K1211" s="7">
        <f>(Amazon[[#This Row],[actual_price]]-Amazon[[#This Row],[discounted_price]])/Amazon[[#This Row],[actual_price]]*100</f>
        <v>45.402124430955993</v>
      </c>
      <c r="L1211" s="8">
        <v>0.45</v>
      </c>
      <c r="M12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11" s="8" t="str">
        <f>IF(Amazon[[#This Row],[discount_percentage]]&gt;=50%,"Yes", "NO")</f>
        <v>NO</v>
      </c>
      <c r="O1211" s="5">
        <v>3.8</v>
      </c>
      <c r="P1211" s="6">
        <v>687</v>
      </c>
      <c r="Q1211" s="6">
        <f>AVERAGE(Amazon[[#This Row],[rating]]+Amazon[[#This Row],[rating_count]]/1000)</f>
        <v>4.4870000000000001</v>
      </c>
      <c r="R1211" s="6">
        <f>Amazon[[#This Row],[actual_price]]*Amazon[[#This Row],[rating_count]]</f>
        <v>2263665</v>
      </c>
    </row>
    <row r="1212" spans="1:18">
      <c r="A1212" s="5" t="s">
        <v>2611</v>
      </c>
      <c r="B1212" s="5" t="s">
        <v>2612</v>
      </c>
      <c r="C1212" s="5" t="s">
        <v>2074</v>
      </c>
      <c r="D1212" s="5" t="s">
        <v>3012</v>
      </c>
      <c r="E1212" s="5" t="s">
        <v>3104</v>
      </c>
      <c r="F1212" s="5" t="s">
        <v>3105</v>
      </c>
      <c r="G1212" s="5" t="s">
        <v>3131</v>
      </c>
      <c r="H1212" s="7">
        <v>1474</v>
      </c>
      <c r="I1212" s="7" t="str">
        <f>IF(Amazon[[#This Row],[discounted_price]]&lt;200,"&lt;₹200",IF(OR(Amazon[[#This Row],[discounted_price]]=200,Amazon[[#This Row],[discounted_price]]&lt;=500),"₹200 - ₹500","&gt;₹500"))</f>
        <v>&gt;₹500</v>
      </c>
      <c r="J1212" s="7">
        <v>4650</v>
      </c>
      <c r="K1212" s="7">
        <f>(Amazon[[#This Row],[actual_price]]-Amazon[[#This Row],[discounted_price]])/Amazon[[#This Row],[actual_price]]*100</f>
        <v>68.3010752688172</v>
      </c>
      <c r="L1212" s="8">
        <v>0.68</v>
      </c>
      <c r="M12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12" s="8" t="str">
        <f>IF(Amazon[[#This Row],[discount_percentage]]&gt;=50%,"Yes", "NO")</f>
        <v>Yes</v>
      </c>
      <c r="O1212" s="5">
        <v>4.0999999999999996</v>
      </c>
      <c r="P1212" s="6">
        <v>1045</v>
      </c>
      <c r="Q1212" s="6">
        <f>AVERAGE(Amazon[[#This Row],[rating]]+Amazon[[#This Row],[rating_count]]/1000)</f>
        <v>5.1449999999999996</v>
      </c>
      <c r="R1212" s="6">
        <f>Amazon[[#This Row],[actual_price]]*Amazon[[#This Row],[rating_count]]</f>
        <v>4859250</v>
      </c>
    </row>
    <row r="1213" spans="1:18">
      <c r="A1213" s="5" t="s">
        <v>2613</v>
      </c>
      <c r="B1213" s="5" t="s">
        <v>2614</v>
      </c>
      <c r="C1213" s="5" t="s">
        <v>2297</v>
      </c>
      <c r="D1213" s="5" t="s">
        <v>3012</v>
      </c>
      <c r="E1213" s="5" t="s">
        <v>3104</v>
      </c>
      <c r="F1213" s="5" t="s">
        <v>3144</v>
      </c>
      <c r="G1213" s="5" t="s">
        <v>3154</v>
      </c>
      <c r="H1213" s="7">
        <v>15999</v>
      </c>
      <c r="I1213" s="7" t="str">
        <f>IF(Amazon[[#This Row],[discounted_price]]&lt;200,"&lt;₹200",IF(OR(Amazon[[#This Row],[discounted_price]]=200,Amazon[[#This Row],[discounted_price]]&lt;=500),"₹200 - ₹500","&gt;₹500"))</f>
        <v>&gt;₹500</v>
      </c>
      <c r="J1213" s="7">
        <v>24500</v>
      </c>
      <c r="K1213" s="7">
        <f>(Amazon[[#This Row],[actual_price]]-Amazon[[#This Row],[discounted_price]])/Amazon[[#This Row],[actual_price]]*100</f>
        <v>34.697959183673468</v>
      </c>
      <c r="L1213" s="8">
        <v>0.35</v>
      </c>
      <c r="M12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13" s="8" t="str">
        <f>IF(Amazon[[#This Row],[discount_percentage]]&gt;=50%,"Yes", "NO")</f>
        <v>NO</v>
      </c>
      <c r="O1213" s="5">
        <v>4</v>
      </c>
      <c r="P1213" s="6">
        <v>11206</v>
      </c>
      <c r="Q1213" s="6">
        <f>AVERAGE(Amazon[[#This Row],[rating]]+Amazon[[#This Row],[rating_count]]/1000)</f>
        <v>15.206</v>
      </c>
      <c r="R1213" s="6">
        <f>Amazon[[#This Row],[actual_price]]*Amazon[[#This Row],[rating_count]]</f>
        <v>274547000</v>
      </c>
    </row>
    <row r="1214" spans="1:18">
      <c r="A1214" s="5" t="s">
        <v>2615</v>
      </c>
      <c r="B1214" s="5" t="s">
        <v>2616</v>
      </c>
      <c r="C1214" s="5" t="s">
        <v>1997</v>
      </c>
      <c r="D1214" s="5" t="s">
        <v>3012</v>
      </c>
      <c r="E1214" s="5" t="s">
        <v>3107</v>
      </c>
      <c r="F1214" s="5" t="s">
        <v>3120</v>
      </c>
      <c r="G1214" s="5" t="s">
        <v>3121</v>
      </c>
      <c r="H1214" s="7">
        <v>3645</v>
      </c>
      <c r="I1214" s="7" t="str">
        <f>IF(Amazon[[#This Row],[discounted_price]]&lt;200,"&lt;₹200",IF(OR(Amazon[[#This Row],[discounted_price]]=200,Amazon[[#This Row],[discounted_price]]&lt;=500),"₹200 - ₹500","&gt;₹500"))</f>
        <v>&gt;₹500</v>
      </c>
      <c r="J1214" s="7">
        <v>6070</v>
      </c>
      <c r="K1214" s="7">
        <f>(Amazon[[#This Row],[actual_price]]-Amazon[[#This Row],[discounted_price]])/Amazon[[#This Row],[actual_price]]*100</f>
        <v>39.950576606260299</v>
      </c>
      <c r="L1214" s="8">
        <v>0.4</v>
      </c>
      <c r="M12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14" s="8" t="str">
        <f>IF(Amazon[[#This Row],[discount_percentage]]&gt;=50%,"Yes", "NO")</f>
        <v>NO</v>
      </c>
      <c r="O1214" s="5">
        <v>4.2</v>
      </c>
      <c r="P1214" s="6">
        <v>561</v>
      </c>
      <c r="Q1214" s="6">
        <f>AVERAGE(Amazon[[#This Row],[rating]]+Amazon[[#This Row],[rating_count]]/1000)</f>
        <v>4.7610000000000001</v>
      </c>
      <c r="R1214" s="6">
        <f>Amazon[[#This Row],[actual_price]]*Amazon[[#This Row],[rating_count]]</f>
        <v>3405270</v>
      </c>
    </row>
    <row r="1215" spans="1:18">
      <c r="A1215" s="5" t="s">
        <v>2617</v>
      </c>
      <c r="B1215" s="5" t="s">
        <v>2618</v>
      </c>
      <c r="C1215" s="5" t="s">
        <v>1988</v>
      </c>
      <c r="D1215" s="5" t="s">
        <v>3012</v>
      </c>
      <c r="E1215" s="5" t="s">
        <v>3104</v>
      </c>
      <c r="F1215" s="5" t="s">
        <v>3105</v>
      </c>
      <c r="G1215" s="5" t="s">
        <v>3118</v>
      </c>
      <c r="H1215" s="5">
        <v>375</v>
      </c>
      <c r="I1215" s="5" t="str">
        <f>IF(Amazon[[#This Row],[discounted_price]]&lt;200,"&lt;₹200",IF(OR(Amazon[[#This Row],[discounted_price]]=200,Amazon[[#This Row],[discounted_price]]&lt;=500),"₹200 - ₹500","&gt;₹500"))</f>
        <v>₹200 - ₹500</v>
      </c>
      <c r="J1215" s="5">
        <v>999</v>
      </c>
      <c r="K1215" s="7">
        <f>(Amazon[[#This Row],[actual_price]]-Amazon[[#This Row],[discounted_price]])/Amazon[[#This Row],[actual_price]]*100</f>
        <v>62.462462462462462</v>
      </c>
      <c r="L1215" s="8">
        <v>0.62</v>
      </c>
      <c r="M12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15" s="8" t="str">
        <f>IF(Amazon[[#This Row],[discount_percentage]]&gt;=50%,"Yes", "NO")</f>
        <v>Yes</v>
      </c>
      <c r="O1215" s="5">
        <v>3.6</v>
      </c>
      <c r="P1215" s="6">
        <v>1988</v>
      </c>
      <c r="Q1215" s="6">
        <f>AVERAGE(Amazon[[#This Row],[rating]]+Amazon[[#This Row],[rating_count]]/1000)</f>
        <v>5.5880000000000001</v>
      </c>
      <c r="R1215" s="6">
        <f>Amazon[[#This Row],[actual_price]]*Amazon[[#This Row],[rating_count]]</f>
        <v>1986012</v>
      </c>
    </row>
    <row r="1216" spans="1:18">
      <c r="A1216" s="5" t="s">
        <v>2619</v>
      </c>
      <c r="B1216" s="5" t="s">
        <v>2620</v>
      </c>
      <c r="C1216" s="5" t="s">
        <v>2213</v>
      </c>
      <c r="D1216" s="5" t="s">
        <v>3012</v>
      </c>
      <c r="E1216" s="5" t="s">
        <v>3104</v>
      </c>
      <c r="F1216" s="5" t="s">
        <v>3105</v>
      </c>
      <c r="G1216" s="5" t="s">
        <v>3147</v>
      </c>
      <c r="H1216" s="7">
        <v>2976</v>
      </c>
      <c r="I1216" s="7" t="str">
        <f>IF(Amazon[[#This Row],[discounted_price]]&lt;200,"&lt;₹200",IF(OR(Amazon[[#This Row],[discounted_price]]=200,Amazon[[#This Row],[discounted_price]]&lt;=500),"₹200 - ₹500","&gt;₹500"))</f>
        <v>&gt;₹500</v>
      </c>
      <c r="J1216" s="7">
        <v>3945</v>
      </c>
      <c r="K1216" s="7">
        <f>(Amazon[[#This Row],[actual_price]]-Amazon[[#This Row],[discounted_price]])/Amazon[[#This Row],[actual_price]]*100</f>
        <v>24.562737642585553</v>
      </c>
      <c r="L1216" s="8">
        <v>0.25</v>
      </c>
      <c r="M12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16" s="8" t="str">
        <f>IF(Amazon[[#This Row],[discount_percentage]]&gt;=50%,"Yes", "NO")</f>
        <v>NO</v>
      </c>
      <c r="O1216" s="5">
        <v>4.2</v>
      </c>
      <c r="P1216" s="6">
        <v>3740</v>
      </c>
      <c r="Q1216" s="6">
        <f>AVERAGE(Amazon[[#This Row],[rating]]+Amazon[[#This Row],[rating_count]]/1000)</f>
        <v>7.94</v>
      </c>
      <c r="R1216" s="6">
        <f>Amazon[[#This Row],[actual_price]]*Amazon[[#This Row],[rating_count]]</f>
        <v>14754300</v>
      </c>
    </row>
    <row r="1217" spans="1:18">
      <c r="A1217" s="5" t="s">
        <v>2621</v>
      </c>
      <c r="B1217" s="5" t="s">
        <v>2622</v>
      </c>
      <c r="C1217" s="5" t="s">
        <v>2501</v>
      </c>
      <c r="D1217" s="5" t="s">
        <v>3012</v>
      </c>
      <c r="E1217" s="5" t="s">
        <v>3104</v>
      </c>
      <c r="F1217" s="5" t="s">
        <v>3140</v>
      </c>
      <c r="G1217" s="5" t="s">
        <v>3169</v>
      </c>
      <c r="H1217" s="7">
        <v>1099</v>
      </c>
      <c r="I1217" s="7" t="str">
        <f>IF(Amazon[[#This Row],[discounted_price]]&lt;200,"&lt;₹200",IF(OR(Amazon[[#This Row],[discounted_price]]=200,Amazon[[#This Row],[discounted_price]]&lt;=500),"₹200 - ₹500","&gt;₹500"))</f>
        <v>&gt;₹500</v>
      </c>
      <c r="J1217" s="7">
        <v>1499</v>
      </c>
      <c r="K1217" s="7">
        <f>(Amazon[[#This Row],[actual_price]]-Amazon[[#This Row],[discounted_price]])/Amazon[[#This Row],[actual_price]]*100</f>
        <v>26.684456304202804</v>
      </c>
      <c r="L1217" s="8">
        <v>0.27</v>
      </c>
      <c r="M12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17" s="8" t="str">
        <f>IF(Amazon[[#This Row],[discount_percentage]]&gt;=50%,"Yes", "NO")</f>
        <v>NO</v>
      </c>
      <c r="O1217" s="5">
        <v>4.0999999999999996</v>
      </c>
      <c r="P1217" s="6">
        <v>4401</v>
      </c>
      <c r="Q1217" s="6">
        <f>AVERAGE(Amazon[[#This Row],[rating]]+Amazon[[#This Row],[rating_count]]/1000)</f>
        <v>8.5009999999999994</v>
      </c>
      <c r="R1217" s="6">
        <f>Amazon[[#This Row],[actual_price]]*Amazon[[#This Row],[rating_count]]</f>
        <v>6597099</v>
      </c>
    </row>
    <row r="1218" spans="1:18">
      <c r="A1218" s="5" t="s">
        <v>2623</v>
      </c>
      <c r="B1218" s="5" t="s">
        <v>2624</v>
      </c>
      <c r="C1218" s="5" t="s">
        <v>2038</v>
      </c>
      <c r="D1218" s="5" t="s">
        <v>3012</v>
      </c>
      <c r="E1218" s="5" t="s">
        <v>3104</v>
      </c>
      <c r="F1218" s="5" t="s">
        <v>3111</v>
      </c>
      <c r="G1218" s="5" t="s">
        <v>3112</v>
      </c>
      <c r="H1218" s="7">
        <v>2575</v>
      </c>
      <c r="I1218" s="7" t="str">
        <f>IF(Amazon[[#This Row],[discounted_price]]&lt;200,"&lt;₹200",IF(OR(Amazon[[#This Row],[discounted_price]]=200,Amazon[[#This Row],[discounted_price]]&lt;=500),"₹200 - ₹500","&gt;₹500"))</f>
        <v>&gt;₹500</v>
      </c>
      <c r="J1218" s="7">
        <v>6700</v>
      </c>
      <c r="K1218" s="7">
        <f>(Amazon[[#This Row],[actual_price]]-Amazon[[#This Row],[discounted_price]])/Amazon[[#This Row],[actual_price]]*100</f>
        <v>61.567164179104473</v>
      </c>
      <c r="L1218" s="8">
        <v>0.62</v>
      </c>
      <c r="M12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18" s="8" t="str">
        <f>IF(Amazon[[#This Row],[discount_percentage]]&gt;=50%,"Yes", "NO")</f>
        <v>Yes</v>
      </c>
      <c r="O1218" s="5">
        <v>4.2</v>
      </c>
      <c r="P1218" s="6">
        <v>611</v>
      </c>
      <c r="Q1218" s="6">
        <f>AVERAGE(Amazon[[#This Row],[rating]]+Amazon[[#This Row],[rating_count]]/1000)</f>
        <v>4.8109999999999999</v>
      </c>
      <c r="R1218" s="6">
        <f>Amazon[[#This Row],[actual_price]]*Amazon[[#This Row],[rating_count]]</f>
        <v>4093700</v>
      </c>
    </row>
    <row r="1219" spans="1:18">
      <c r="A1219" s="5" t="s">
        <v>2625</v>
      </c>
      <c r="B1219" s="5" t="s">
        <v>2626</v>
      </c>
      <c r="C1219" s="5" t="s">
        <v>1994</v>
      </c>
      <c r="D1219" s="5" t="s">
        <v>3012</v>
      </c>
      <c r="E1219" s="5" t="s">
        <v>3104</v>
      </c>
      <c r="F1219" s="5" t="s">
        <v>3105</v>
      </c>
      <c r="G1219" s="5" t="s">
        <v>3119</v>
      </c>
      <c r="H1219" s="7">
        <v>1649</v>
      </c>
      <c r="I1219" s="7" t="str">
        <f>IF(Amazon[[#This Row],[discounted_price]]&lt;200,"&lt;₹200",IF(OR(Amazon[[#This Row],[discounted_price]]=200,Amazon[[#This Row],[discounted_price]]&lt;=500),"₹200 - ₹500","&gt;₹500"))</f>
        <v>&gt;₹500</v>
      </c>
      <c r="J1219" s="7">
        <v>2800</v>
      </c>
      <c r="K1219" s="7">
        <f>(Amazon[[#This Row],[actual_price]]-Amazon[[#This Row],[discounted_price]])/Amazon[[#This Row],[actual_price]]*100</f>
        <v>41.107142857142861</v>
      </c>
      <c r="L1219" s="8">
        <v>0.41</v>
      </c>
      <c r="M12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19" s="8" t="str">
        <f>IF(Amazon[[#This Row],[discount_percentage]]&gt;=50%,"Yes", "NO")</f>
        <v>NO</v>
      </c>
      <c r="O1219" s="5">
        <v>3.9</v>
      </c>
      <c r="P1219" s="6">
        <v>2162</v>
      </c>
      <c r="Q1219" s="6">
        <f>AVERAGE(Amazon[[#This Row],[rating]]+Amazon[[#This Row],[rating_count]]/1000)</f>
        <v>6.0619999999999994</v>
      </c>
      <c r="R1219" s="6">
        <f>Amazon[[#This Row],[actual_price]]*Amazon[[#This Row],[rating_count]]</f>
        <v>6053600</v>
      </c>
    </row>
    <row r="1220" spans="1:18">
      <c r="A1220" s="5" t="s">
        <v>2627</v>
      </c>
      <c r="B1220" s="5" t="s">
        <v>2628</v>
      </c>
      <c r="C1220" s="5" t="s">
        <v>1988</v>
      </c>
      <c r="D1220" s="5" t="s">
        <v>3012</v>
      </c>
      <c r="E1220" s="5" t="s">
        <v>3104</v>
      </c>
      <c r="F1220" s="5" t="s">
        <v>3105</v>
      </c>
      <c r="G1220" s="5" t="s">
        <v>3118</v>
      </c>
      <c r="H1220" s="5">
        <v>799</v>
      </c>
      <c r="I1220" s="5" t="str">
        <f>IF(Amazon[[#This Row],[discounted_price]]&lt;200,"&lt;₹200",IF(OR(Amazon[[#This Row],[discounted_price]]=200,Amazon[[#This Row],[discounted_price]]&lt;=500),"₹200 - ₹500","&gt;₹500"))</f>
        <v>&gt;₹500</v>
      </c>
      <c r="J1220" s="7">
        <v>1699</v>
      </c>
      <c r="K1220" s="7">
        <f>(Amazon[[#This Row],[actual_price]]-Amazon[[#This Row],[discounted_price]])/Amazon[[#This Row],[actual_price]]*100</f>
        <v>52.972336668628607</v>
      </c>
      <c r="L1220" s="8">
        <v>0.53</v>
      </c>
      <c r="M12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20" s="8" t="str">
        <f>IF(Amazon[[#This Row],[discount_percentage]]&gt;=50%,"Yes", "NO")</f>
        <v>Yes</v>
      </c>
      <c r="O1220" s="5">
        <v>4</v>
      </c>
      <c r="P1220" s="6">
        <v>97</v>
      </c>
      <c r="Q1220" s="6">
        <f>AVERAGE(Amazon[[#This Row],[rating]]+Amazon[[#This Row],[rating_count]]/1000)</f>
        <v>4.0970000000000004</v>
      </c>
      <c r="R1220" s="6">
        <f>Amazon[[#This Row],[actual_price]]*Amazon[[#This Row],[rating_count]]</f>
        <v>164803</v>
      </c>
    </row>
    <row r="1221" spans="1:18">
      <c r="A1221" s="5" t="s">
        <v>2629</v>
      </c>
      <c r="B1221" s="5" t="s">
        <v>2630</v>
      </c>
      <c r="C1221" s="5" t="s">
        <v>1988</v>
      </c>
      <c r="D1221" s="5" t="s">
        <v>3012</v>
      </c>
      <c r="E1221" s="5" t="s">
        <v>3104</v>
      </c>
      <c r="F1221" s="5" t="s">
        <v>3105</v>
      </c>
      <c r="G1221" s="5" t="s">
        <v>3118</v>
      </c>
      <c r="H1221" s="5">
        <v>765</v>
      </c>
      <c r="I1221" s="5" t="str">
        <f>IF(Amazon[[#This Row],[discounted_price]]&lt;200,"&lt;₹200",IF(OR(Amazon[[#This Row],[discounted_price]]=200,Amazon[[#This Row],[discounted_price]]&lt;=500),"₹200 - ₹500","&gt;₹500"))</f>
        <v>&gt;₹500</v>
      </c>
      <c r="J1221" s="5">
        <v>970</v>
      </c>
      <c r="K1221" s="7">
        <f>(Amazon[[#This Row],[actual_price]]-Amazon[[#This Row],[discounted_price]])/Amazon[[#This Row],[actual_price]]*100</f>
        <v>21.134020618556701</v>
      </c>
      <c r="L1221" s="8">
        <v>0.21</v>
      </c>
      <c r="M12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21" s="8" t="str">
        <f>IF(Amazon[[#This Row],[discount_percentage]]&gt;=50%,"Yes", "NO")</f>
        <v>NO</v>
      </c>
      <c r="O1221" s="5">
        <v>4.2</v>
      </c>
      <c r="P1221" s="6">
        <v>6055</v>
      </c>
      <c r="Q1221" s="6">
        <f>AVERAGE(Amazon[[#This Row],[rating]]+Amazon[[#This Row],[rating_count]]/1000)</f>
        <v>10.254999999999999</v>
      </c>
      <c r="R1221" s="6">
        <f>Amazon[[#This Row],[actual_price]]*Amazon[[#This Row],[rating_count]]</f>
        <v>5873350</v>
      </c>
    </row>
    <row r="1222" spans="1:18">
      <c r="A1222" s="5" t="s">
        <v>2631</v>
      </c>
      <c r="B1222" s="5" t="s">
        <v>2632</v>
      </c>
      <c r="C1222" s="5" t="s">
        <v>1962</v>
      </c>
      <c r="D1222" s="5" t="s">
        <v>3012</v>
      </c>
      <c r="E1222" s="5" t="s">
        <v>3104</v>
      </c>
      <c r="F1222" s="5" t="s">
        <v>3111</v>
      </c>
      <c r="G1222" s="5" t="s">
        <v>3112</v>
      </c>
      <c r="H1222" s="5">
        <v>999</v>
      </c>
      <c r="I1222" s="5" t="str">
        <f>IF(Amazon[[#This Row],[discounted_price]]&lt;200,"&lt;₹200",IF(OR(Amazon[[#This Row],[discounted_price]]=200,Amazon[[#This Row],[discounted_price]]&lt;=500),"₹200 - ₹500","&gt;₹500"))</f>
        <v>&gt;₹500</v>
      </c>
      <c r="J1222" s="7">
        <v>1500</v>
      </c>
      <c r="K1222" s="7">
        <f>(Amazon[[#This Row],[actual_price]]-Amazon[[#This Row],[discounted_price]])/Amazon[[#This Row],[actual_price]]*100</f>
        <v>33.4</v>
      </c>
      <c r="L1222" s="8">
        <v>0.33</v>
      </c>
      <c r="M12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22" s="8" t="str">
        <f>IF(Amazon[[#This Row],[discount_percentage]]&gt;=50%,"Yes", "NO")</f>
        <v>NO</v>
      </c>
      <c r="O1222" s="5">
        <v>4.2</v>
      </c>
      <c r="P1222" s="6">
        <v>386</v>
      </c>
      <c r="Q1222" s="6">
        <f>AVERAGE(Amazon[[#This Row],[rating]]+Amazon[[#This Row],[rating_count]]/1000)</f>
        <v>4.5860000000000003</v>
      </c>
      <c r="R1222" s="6">
        <f>Amazon[[#This Row],[actual_price]]*Amazon[[#This Row],[rating_count]]</f>
        <v>579000</v>
      </c>
    </row>
    <row r="1223" spans="1:18">
      <c r="A1223" s="5" t="s">
        <v>2633</v>
      </c>
      <c r="B1223" s="5" t="s">
        <v>2634</v>
      </c>
      <c r="C1223" s="5" t="s">
        <v>2635</v>
      </c>
      <c r="D1223" s="5" t="s">
        <v>3012</v>
      </c>
      <c r="E1223" s="5" t="s">
        <v>3104</v>
      </c>
      <c r="F1223" s="5" t="s">
        <v>3105</v>
      </c>
      <c r="G1223" s="5" t="s">
        <v>3172</v>
      </c>
      <c r="H1223" s="5">
        <v>587</v>
      </c>
      <c r="I1223" s="5" t="str">
        <f>IF(Amazon[[#This Row],[discounted_price]]&lt;200,"&lt;₹200",IF(OR(Amazon[[#This Row],[discounted_price]]=200,Amazon[[#This Row],[discounted_price]]&lt;=500),"₹200 - ₹500","&gt;₹500"))</f>
        <v>&gt;₹500</v>
      </c>
      <c r="J1223" s="7">
        <v>1295</v>
      </c>
      <c r="K1223" s="7">
        <f>(Amazon[[#This Row],[actual_price]]-Amazon[[#This Row],[discounted_price]])/Amazon[[#This Row],[actual_price]]*100</f>
        <v>54.671814671814666</v>
      </c>
      <c r="L1223" s="8">
        <v>0.55000000000000004</v>
      </c>
      <c r="M12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23" s="8" t="str">
        <f>IF(Amazon[[#This Row],[discount_percentage]]&gt;=50%,"Yes", "NO")</f>
        <v>Yes</v>
      </c>
      <c r="O1223" s="5">
        <v>4.0999999999999996</v>
      </c>
      <c r="P1223" s="6">
        <v>557</v>
      </c>
      <c r="Q1223" s="6">
        <f>AVERAGE(Amazon[[#This Row],[rating]]+Amazon[[#This Row],[rating_count]]/1000)</f>
        <v>4.657</v>
      </c>
      <c r="R1223" s="6">
        <f>Amazon[[#This Row],[actual_price]]*Amazon[[#This Row],[rating_count]]</f>
        <v>721315</v>
      </c>
    </row>
    <row r="1224" spans="1:18">
      <c r="A1224" s="5" t="s">
        <v>2636</v>
      </c>
      <c r="B1224" s="5" t="s">
        <v>2637</v>
      </c>
      <c r="C1224" s="5" t="s">
        <v>2638</v>
      </c>
      <c r="D1224" s="5" t="s">
        <v>3012</v>
      </c>
      <c r="E1224" s="5" t="s">
        <v>3104</v>
      </c>
      <c r="F1224" s="5" t="s">
        <v>3105</v>
      </c>
      <c r="G1224" s="5" t="s">
        <v>3162</v>
      </c>
      <c r="H1224" s="7">
        <v>12609</v>
      </c>
      <c r="I1224" s="7" t="str">
        <f>IF(Amazon[[#This Row],[discounted_price]]&lt;200,"&lt;₹200",IF(OR(Amazon[[#This Row],[discounted_price]]=200,Amazon[[#This Row],[discounted_price]]&lt;=500),"₹200 - ₹500","&gt;₹500"))</f>
        <v>&gt;₹500</v>
      </c>
      <c r="J1224" s="7">
        <v>23999</v>
      </c>
      <c r="K1224" s="7">
        <f>(Amazon[[#This Row],[actual_price]]-Amazon[[#This Row],[discounted_price]])/Amazon[[#This Row],[actual_price]]*100</f>
        <v>47.460310846285267</v>
      </c>
      <c r="L1224" s="8">
        <v>0.47</v>
      </c>
      <c r="M12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24" s="8" t="str">
        <f>IF(Amazon[[#This Row],[discount_percentage]]&gt;=50%,"Yes", "NO")</f>
        <v>NO</v>
      </c>
      <c r="O1224" s="5">
        <v>4.4000000000000004</v>
      </c>
      <c r="P1224" s="6">
        <v>2288</v>
      </c>
      <c r="Q1224" s="6">
        <f>AVERAGE(Amazon[[#This Row],[rating]]+Amazon[[#This Row],[rating_count]]/1000)</f>
        <v>6.6880000000000006</v>
      </c>
      <c r="R1224" s="6">
        <f>Amazon[[#This Row],[actual_price]]*Amazon[[#This Row],[rating_count]]</f>
        <v>54909712</v>
      </c>
    </row>
    <row r="1225" spans="1:18">
      <c r="A1225" s="5" t="s">
        <v>2639</v>
      </c>
      <c r="B1225" s="5" t="s">
        <v>2640</v>
      </c>
      <c r="C1225" s="5" t="s">
        <v>1991</v>
      </c>
      <c r="D1225" s="5" t="s">
        <v>3012</v>
      </c>
      <c r="E1225" s="5" t="s">
        <v>3104</v>
      </c>
      <c r="F1225" s="5" t="s">
        <v>3111</v>
      </c>
      <c r="G1225" s="5" t="s">
        <v>3112</v>
      </c>
      <c r="H1225" s="5">
        <v>699</v>
      </c>
      <c r="I1225" s="5" t="str">
        <f>IF(Amazon[[#This Row],[discounted_price]]&lt;200,"&lt;₹200",IF(OR(Amazon[[#This Row],[discounted_price]]=200,Amazon[[#This Row],[discounted_price]]&lt;=500),"₹200 - ₹500","&gt;₹500"))</f>
        <v>&gt;₹500</v>
      </c>
      <c r="J1225" s="5">
        <v>850</v>
      </c>
      <c r="K1225" s="7">
        <f>(Amazon[[#This Row],[actual_price]]-Amazon[[#This Row],[discounted_price]])/Amazon[[#This Row],[actual_price]]*100</f>
        <v>17.764705882352942</v>
      </c>
      <c r="L1225" s="8">
        <v>0.18</v>
      </c>
      <c r="M12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225" s="8" t="str">
        <f>IF(Amazon[[#This Row],[discount_percentage]]&gt;=50%,"Yes", "NO")</f>
        <v>NO</v>
      </c>
      <c r="O1225" s="5">
        <v>4.0999999999999996</v>
      </c>
      <c r="P1225" s="6">
        <v>1106</v>
      </c>
      <c r="Q1225" s="6">
        <f>AVERAGE(Amazon[[#This Row],[rating]]+Amazon[[#This Row],[rating_count]]/1000)</f>
        <v>5.2059999999999995</v>
      </c>
      <c r="R1225" s="6">
        <f>Amazon[[#This Row],[actual_price]]*Amazon[[#This Row],[rating_count]]</f>
        <v>940100</v>
      </c>
    </row>
    <row r="1226" spans="1:18">
      <c r="A1226" s="5" t="s">
        <v>2641</v>
      </c>
      <c r="B1226" s="5" t="s">
        <v>2642</v>
      </c>
      <c r="C1226" s="5" t="s">
        <v>2131</v>
      </c>
      <c r="D1226" s="5" t="s">
        <v>3012</v>
      </c>
      <c r="E1226" s="5" t="s">
        <v>3104</v>
      </c>
      <c r="F1226" s="5" t="s">
        <v>3111</v>
      </c>
      <c r="G1226" s="5" t="s">
        <v>3129</v>
      </c>
      <c r="H1226" s="7">
        <v>3799</v>
      </c>
      <c r="I1226" s="7" t="str">
        <f>IF(Amazon[[#This Row],[discounted_price]]&lt;200,"&lt;₹200",IF(OR(Amazon[[#This Row],[discounted_price]]=200,Amazon[[#This Row],[discounted_price]]&lt;=500),"₹200 - ₹500","&gt;₹500"))</f>
        <v>&gt;₹500</v>
      </c>
      <c r="J1226" s="7">
        <v>6000</v>
      </c>
      <c r="K1226" s="7">
        <f>(Amazon[[#This Row],[actual_price]]-Amazon[[#This Row],[discounted_price]])/Amazon[[#This Row],[actual_price]]*100</f>
        <v>36.683333333333337</v>
      </c>
      <c r="L1226" s="8">
        <v>0.37</v>
      </c>
      <c r="M12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26" s="8" t="str">
        <f>IF(Amazon[[#This Row],[discount_percentage]]&gt;=50%,"Yes", "NO")</f>
        <v>NO</v>
      </c>
      <c r="O1226" s="5">
        <v>4.2</v>
      </c>
      <c r="P1226" s="6">
        <v>11935</v>
      </c>
      <c r="Q1226" s="6">
        <f>AVERAGE(Amazon[[#This Row],[rating]]+Amazon[[#This Row],[rating_count]]/1000)</f>
        <v>16.135000000000002</v>
      </c>
      <c r="R1226" s="6">
        <f>Amazon[[#This Row],[actual_price]]*Amazon[[#This Row],[rating_count]]</f>
        <v>71610000</v>
      </c>
    </row>
    <row r="1227" spans="1:18">
      <c r="A1227" s="5" t="s">
        <v>2643</v>
      </c>
      <c r="B1227" s="5" t="s">
        <v>2644</v>
      </c>
      <c r="C1227" s="5" t="s">
        <v>2025</v>
      </c>
      <c r="D1227" s="5" t="s">
        <v>3012</v>
      </c>
      <c r="E1227" s="5" t="s">
        <v>3107</v>
      </c>
      <c r="F1227" s="5" t="s">
        <v>3120</v>
      </c>
      <c r="G1227" s="5" t="s">
        <v>3123</v>
      </c>
      <c r="H1227" s="5">
        <v>640</v>
      </c>
      <c r="I1227" s="5" t="str">
        <f>IF(Amazon[[#This Row],[discounted_price]]&lt;200,"&lt;₹200",IF(OR(Amazon[[#This Row],[discounted_price]]=200,Amazon[[#This Row],[discounted_price]]&lt;=500),"₹200 - ₹500","&gt;₹500"))</f>
        <v>&gt;₹500</v>
      </c>
      <c r="J1227" s="7">
        <v>1020</v>
      </c>
      <c r="K1227" s="7">
        <f>(Amazon[[#This Row],[actual_price]]-Amazon[[#This Row],[discounted_price]])/Amazon[[#This Row],[actual_price]]*100</f>
        <v>37.254901960784316</v>
      </c>
      <c r="L1227" s="8">
        <v>0.37</v>
      </c>
      <c r="M12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27" s="8" t="str">
        <f>IF(Amazon[[#This Row],[discount_percentage]]&gt;=50%,"Yes", "NO")</f>
        <v>NO</v>
      </c>
      <c r="O1227" s="5">
        <v>4.0999999999999996</v>
      </c>
      <c r="P1227" s="6">
        <v>5059</v>
      </c>
      <c r="Q1227" s="6">
        <f>AVERAGE(Amazon[[#This Row],[rating]]+Amazon[[#This Row],[rating_count]]/1000)</f>
        <v>9.1589999999999989</v>
      </c>
      <c r="R1227" s="6">
        <f>Amazon[[#This Row],[actual_price]]*Amazon[[#This Row],[rating_count]]</f>
        <v>5160180</v>
      </c>
    </row>
    <row r="1228" spans="1:18">
      <c r="A1228" s="5" t="s">
        <v>2645</v>
      </c>
      <c r="B1228" s="5" t="s">
        <v>2646</v>
      </c>
      <c r="C1228" s="5" t="s">
        <v>1959</v>
      </c>
      <c r="D1228" s="5" t="s">
        <v>3012</v>
      </c>
      <c r="E1228" s="5" t="s">
        <v>3107</v>
      </c>
      <c r="F1228" s="5" t="s">
        <v>3108</v>
      </c>
      <c r="G1228" s="5" t="s">
        <v>3110</v>
      </c>
      <c r="H1228" s="5">
        <v>979</v>
      </c>
      <c r="I1228" s="5" t="str">
        <f>IF(Amazon[[#This Row],[discounted_price]]&lt;200,"&lt;₹200",IF(OR(Amazon[[#This Row],[discounted_price]]=200,Amazon[[#This Row],[discounted_price]]&lt;=500),"₹200 - ₹500","&gt;₹500"))</f>
        <v>&gt;₹500</v>
      </c>
      <c r="J1228" s="7">
        <v>1999</v>
      </c>
      <c r="K1228" s="7">
        <f>(Amazon[[#This Row],[actual_price]]-Amazon[[#This Row],[discounted_price]])/Amazon[[#This Row],[actual_price]]*100</f>
        <v>51.025512756378191</v>
      </c>
      <c r="L1228" s="8">
        <v>0.51</v>
      </c>
      <c r="M12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28" s="8" t="str">
        <f>IF(Amazon[[#This Row],[discount_percentage]]&gt;=50%,"Yes", "NO")</f>
        <v>Yes</v>
      </c>
      <c r="O1228" s="5">
        <v>3.9</v>
      </c>
      <c r="P1228" s="6">
        <v>157</v>
      </c>
      <c r="Q1228" s="6">
        <f>AVERAGE(Amazon[[#This Row],[rating]]+Amazon[[#This Row],[rating_count]]/1000)</f>
        <v>4.0569999999999995</v>
      </c>
      <c r="R1228" s="6">
        <f>Amazon[[#This Row],[actual_price]]*Amazon[[#This Row],[rating_count]]</f>
        <v>313843</v>
      </c>
    </row>
    <row r="1229" spans="1:18">
      <c r="A1229" s="5" t="s">
        <v>2647</v>
      </c>
      <c r="B1229" s="5" t="s">
        <v>2648</v>
      </c>
      <c r="C1229" s="5" t="s">
        <v>1997</v>
      </c>
      <c r="D1229" s="5" t="s">
        <v>3012</v>
      </c>
      <c r="E1229" s="5" t="s">
        <v>3107</v>
      </c>
      <c r="F1229" s="5" t="s">
        <v>3120</v>
      </c>
      <c r="G1229" s="5" t="s">
        <v>3121</v>
      </c>
      <c r="H1229" s="7">
        <v>5365</v>
      </c>
      <c r="I1229" s="7" t="str">
        <f>IF(Amazon[[#This Row],[discounted_price]]&lt;200,"&lt;₹200",IF(OR(Amazon[[#This Row],[discounted_price]]=200,Amazon[[#This Row],[discounted_price]]&lt;=500),"₹200 - ₹500","&gt;₹500"))</f>
        <v>&gt;₹500</v>
      </c>
      <c r="J1229" s="7">
        <v>7445</v>
      </c>
      <c r="K1229" s="7">
        <f>(Amazon[[#This Row],[actual_price]]-Amazon[[#This Row],[discounted_price]])/Amazon[[#This Row],[actual_price]]*100</f>
        <v>27.938213566151781</v>
      </c>
      <c r="L1229" s="8">
        <v>0.28000000000000003</v>
      </c>
      <c r="M12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29" s="8" t="str">
        <f>IF(Amazon[[#This Row],[discount_percentage]]&gt;=50%,"Yes", "NO")</f>
        <v>NO</v>
      </c>
      <c r="O1229" s="5">
        <v>3.9</v>
      </c>
      <c r="P1229" s="6">
        <v>3584</v>
      </c>
      <c r="Q1229" s="6">
        <f>AVERAGE(Amazon[[#This Row],[rating]]+Amazon[[#This Row],[rating_count]]/1000)</f>
        <v>7.484</v>
      </c>
      <c r="R1229" s="6">
        <f>Amazon[[#This Row],[actual_price]]*Amazon[[#This Row],[rating_count]]</f>
        <v>26682880</v>
      </c>
    </row>
    <row r="1230" spans="1:18">
      <c r="A1230" s="5" t="s">
        <v>2649</v>
      </c>
      <c r="B1230" s="5" t="s">
        <v>2650</v>
      </c>
      <c r="C1230" s="5" t="s">
        <v>2038</v>
      </c>
      <c r="D1230" s="5" t="s">
        <v>3012</v>
      </c>
      <c r="E1230" s="5" t="s">
        <v>3104</v>
      </c>
      <c r="F1230" s="5" t="s">
        <v>3111</v>
      </c>
      <c r="G1230" s="5" t="s">
        <v>3112</v>
      </c>
      <c r="H1230" s="7">
        <v>3199</v>
      </c>
      <c r="I1230" s="7" t="str">
        <f>IF(Amazon[[#This Row],[discounted_price]]&lt;200,"&lt;₹200",IF(OR(Amazon[[#This Row],[discounted_price]]=200,Amazon[[#This Row],[discounted_price]]&lt;=500),"₹200 - ₹500","&gt;₹500"))</f>
        <v>&gt;₹500</v>
      </c>
      <c r="J1230" s="7">
        <v>3500</v>
      </c>
      <c r="K1230" s="7">
        <f>(Amazon[[#This Row],[actual_price]]-Amazon[[#This Row],[discounted_price]])/Amazon[[#This Row],[actual_price]]*100</f>
        <v>8.6</v>
      </c>
      <c r="L1230" s="8">
        <v>0.09</v>
      </c>
      <c r="M12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230" s="8" t="str">
        <f>IF(Amazon[[#This Row],[discount_percentage]]&gt;=50%,"Yes", "NO")</f>
        <v>NO</v>
      </c>
      <c r="O1230" s="5">
        <v>4.2</v>
      </c>
      <c r="P1230" s="6">
        <v>1899</v>
      </c>
      <c r="Q1230" s="6">
        <f>AVERAGE(Amazon[[#This Row],[rating]]+Amazon[[#This Row],[rating_count]]/1000)</f>
        <v>6.0990000000000002</v>
      </c>
      <c r="R1230" s="6">
        <f>Amazon[[#This Row],[actual_price]]*Amazon[[#This Row],[rating_count]]</f>
        <v>6646500</v>
      </c>
    </row>
    <row r="1231" spans="1:18">
      <c r="A1231" s="5" t="s">
        <v>2651</v>
      </c>
      <c r="B1231" s="5" t="s">
        <v>2652</v>
      </c>
      <c r="C1231" s="5" t="s">
        <v>2353</v>
      </c>
      <c r="D1231" s="5" t="s">
        <v>3012</v>
      </c>
      <c r="E1231" s="5" t="s">
        <v>3104</v>
      </c>
      <c r="F1231" s="5" t="s">
        <v>3105</v>
      </c>
      <c r="G1231" s="5" t="s">
        <v>3159</v>
      </c>
      <c r="H1231" s="5">
        <v>979</v>
      </c>
      <c r="I1231" s="5" t="str">
        <f>IF(Amazon[[#This Row],[discounted_price]]&lt;200,"&lt;₹200",IF(OR(Amazon[[#This Row],[discounted_price]]=200,Amazon[[#This Row],[discounted_price]]&lt;=500),"₹200 - ₹500","&gt;₹500"))</f>
        <v>&gt;₹500</v>
      </c>
      <c r="J1231" s="7">
        <v>1395</v>
      </c>
      <c r="K1231" s="7">
        <f>(Amazon[[#This Row],[actual_price]]-Amazon[[#This Row],[discounted_price]])/Amazon[[#This Row],[actual_price]]*100</f>
        <v>29.820788530465954</v>
      </c>
      <c r="L1231" s="8">
        <v>0.3</v>
      </c>
      <c r="M12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31" s="8" t="str">
        <f>IF(Amazon[[#This Row],[discount_percentage]]&gt;=50%,"Yes", "NO")</f>
        <v>NO</v>
      </c>
      <c r="O1231" s="5">
        <v>4.2</v>
      </c>
      <c r="P1231" s="6">
        <v>15252</v>
      </c>
      <c r="Q1231" s="6">
        <f>AVERAGE(Amazon[[#This Row],[rating]]+Amazon[[#This Row],[rating_count]]/1000)</f>
        <v>19.452000000000002</v>
      </c>
      <c r="R1231" s="6">
        <f>Amazon[[#This Row],[actual_price]]*Amazon[[#This Row],[rating_count]]</f>
        <v>21276540</v>
      </c>
    </row>
    <row r="1232" spans="1:18">
      <c r="A1232" s="5" t="s">
        <v>2653</v>
      </c>
      <c r="B1232" s="5" t="s">
        <v>2654</v>
      </c>
      <c r="C1232" s="5" t="s">
        <v>1956</v>
      </c>
      <c r="D1232" s="5" t="s">
        <v>3012</v>
      </c>
      <c r="E1232" s="5" t="s">
        <v>3107</v>
      </c>
      <c r="F1232" s="5" t="s">
        <v>3108</v>
      </c>
      <c r="G1232" s="5" t="s">
        <v>3109</v>
      </c>
      <c r="H1232" s="5">
        <v>929</v>
      </c>
      <c r="I1232" s="5" t="str">
        <f>IF(Amazon[[#This Row],[discounted_price]]&lt;200,"&lt;₹200",IF(OR(Amazon[[#This Row],[discounted_price]]=200,Amazon[[#This Row],[discounted_price]]&lt;=500),"₹200 - ₹500","&gt;₹500"))</f>
        <v>&gt;₹500</v>
      </c>
      <c r="J1232" s="7">
        <v>2199</v>
      </c>
      <c r="K1232" s="7">
        <f>(Amazon[[#This Row],[actual_price]]-Amazon[[#This Row],[discounted_price]])/Amazon[[#This Row],[actual_price]]*100</f>
        <v>57.75352432924057</v>
      </c>
      <c r="L1232" s="8">
        <v>0.57999999999999996</v>
      </c>
      <c r="M12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32" s="8" t="str">
        <f>IF(Amazon[[#This Row],[discount_percentage]]&gt;=50%,"Yes", "NO")</f>
        <v>Yes</v>
      </c>
      <c r="O1232" s="5">
        <v>3.7</v>
      </c>
      <c r="P1232" s="6">
        <v>4</v>
      </c>
      <c r="Q1232" s="6">
        <f>AVERAGE(Amazon[[#This Row],[rating]]+Amazon[[#This Row],[rating_count]]/1000)</f>
        <v>3.7040000000000002</v>
      </c>
      <c r="R1232" s="6">
        <f>Amazon[[#This Row],[actual_price]]*Amazon[[#This Row],[rating_count]]</f>
        <v>8796</v>
      </c>
    </row>
    <row r="1233" spans="1:18">
      <c r="A1233" s="5" t="s">
        <v>2655</v>
      </c>
      <c r="B1233" s="5" t="s">
        <v>2656</v>
      </c>
      <c r="C1233" s="5" t="s">
        <v>2364</v>
      </c>
      <c r="D1233" s="5" t="s">
        <v>3012</v>
      </c>
      <c r="E1233" s="5" t="s">
        <v>3104</v>
      </c>
      <c r="F1233" s="5" t="s">
        <v>3105</v>
      </c>
      <c r="G1233" s="5" t="s">
        <v>3160</v>
      </c>
      <c r="H1233" s="7">
        <v>3710</v>
      </c>
      <c r="I1233" s="7" t="str">
        <f>IF(Amazon[[#This Row],[discounted_price]]&lt;200,"&lt;₹200",IF(OR(Amazon[[#This Row],[discounted_price]]=200,Amazon[[#This Row],[discounted_price]]&lt;=500),"₹200 - ₹500","&gt;₹500"))</f>
        <v>&gt;₹500</v>
      </c>
      <c r="J1233" s="7">
        <v>4330</v>
      </c>
      <c r="K1233" s="7">
        <f>(Amazon[[#This Row],[actual_price]]-Amazon[[#This Row],[discounted_price]])/Amazon[[#This Row],[actual_price]]*100</f>
        <v>14.318706697459586</v>
      </c>
      <c r="L1233" s="8">
        <v>0.14000000000000001</v>
      </c>
      <c r="M12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233" s="8" t="str">
        <f>IF(Amazon[[#This Row],[discount_percentage]]&gt;=50%,"Yes", "NO")</f>
        <v>NO</v>
      </c>
      <c r="O1233" s="5">
        <v>3.7</v>
      </c>
      <c r="P1233" s="6">
        <v>1662</v>
      </c>
      <c r="Q1233" s="6">
        <f>AVERAGE(Amazon[[#This Row],[rating]]+Amazon[[#This Row],[rating_count]]/1000)</f>
        <v>5.3620000000000001</v>
      </c>
      <c r="R1233" s="6">
        <f>Amazon[[#This Row],[actual_price]]*Amazon[[#This Row],[rating_count]]</f>
        <v>7196460</v>
      </c>
    </row>
    <row r="1234" spans="1:18">
      <c r="A1234" s="5" t="s">
        <v>2657</v>
      </c>
      <c r="B1234" s="5" t="s">
        <v>2658</v>
      </c>
      <c r="C1234" s="5" t="s">
        <v>1994</v>
      </c>
      <c r="D1234" s="5" t="s">
        <v>3012</v>
      </c>
      <c r="E1234" s="5" t="s">
        <v>3104</v>
      </c>
      <c r="F1234" s="5" t="s">
        <v>3105</v>
      </c>
      <c r="G1234" s="5" t="s">
        <v>3119</v>
      </c>
      <c r="H1234" s="7">
        <v>2033</v>
      </c>
      <c r="I1234" s="7" t="str">
        <f>IF(Amazon[[#This Row],[discounted_price]]&lt;200,"&lt;₹200",IF(OR(Amazon[[#This Row],[discounted_price]]=200,Amazon[[#This Row],[discounted_price]]&lt;=500),"₹200 - ₹500","&gt;₹500"))</f>
        <v>&gt;₹500</v>
      </c>
      <c r="J1234" s="7">
        <v>4295</v>
      </c>
      <c r="K1234" s="7">
        <f>(Amazon[[#This Row],[actual_price]]-Amazon[[#This Row],[discounted_price]])/Amazon[[#This Row],[actual_price]]*100</f>
        <v>52.665890570430726</v>
      </c>
      <c r="L1234" s="8">
        <v>0.53</v>
      </c>
      <c r="M12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34" s="8" t="str">
        <f>IF(Amazon[[#This Row],[discount_percentage]]&gt;=50%,"Yes", "NO")</f>
        <v>Yes</v>
      </c>
      <c r="O1234" s="5">
        <v>3.4</v>
      </c>
      <c r="P1234" s="6">
        <v>422</v>
      </c>
      <c r="Q1234" s="6">
        <f>AVERAGE(Amazon[[#This Row],[rating]]+Amazon[[#This Row],[rating_count]]/1000)</f>
        <v>3.8220000000000001</v>
      </c>
      <c r="R1234" s="6">
        <f>Amazon[[#This Row],[actual_price]]*Amazon[[#This Row],[rating_count]]</f>
        <v>1812490</v>
      </c>
    </row>
    <row r="1235" spans="1:18">
      <c r="A1235" s="5" t="s">
        <v>2659</v>
      </c>
      <c r="B1235" s="5" t="s">
        <v>2660</v>
      </c>
      <c r="C1235" s="5" t="s">
        <v>1956</v>
      </c>
      <c r="D1235" s="5" t="s">
        <v>3012</v>
      </c>
      <c r="E1235" s="5" t="s">
        <v>3107</v>
      </c>
      <c r="F1235" s="5" t="s">
        <v>3108</v>
      </c>
      <c r="G1235" s="5" t="s">
        <v>3109</v>
      </c>
      <c r="H1235" s="7">
        <v>9495</v>
      </c>
      <c r="I1235" s="7" t="str">
        <f>IF(Amazon[[#This Row],[discounted_price]]&lt;200,"&lt;₹200",IF(OR(Amazon[[#This Row],[discounted_price]]=200,Amazon[[#This Row],[discounted_price]]&lt;=500),"₹200 - ₹500","&gt;₹500"))</f>
        <v>&gt;₹500</v>
      </c>
      <c r="J1235" s="7">
        <v>18990</v>
      </c>
      <c r="K1235" s="7">
        <f>(Amazon[[#This Row],[actual_price]]-Amazon[[#This Row],[discounted_price]])/Amazon[[#This Row],[actual_price]]*100</f>
        <v>50</v>
      </c>
      <c r="L1235" s="8">
        <v>0.5</v>
      </c>
      <c r="M12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35" s="8" t="str">
        <f>IF(Amazon[[#This Row],[discount_percentage]]&gt;=50%,"Yes", "NO")</f>
        <v>Yes</v>
      </c>
      <c r="O1235" s="5">
        <v>4.2</v>
      </c>
      <c r="P1235" s="6">
        <v>79</v>
      </c>
      <c r="Q1235" s="6">
        <f>AVERAGE(Amazon[[#This Row],[rating]]+Amazon[[#This Row],[rating_count]]/1000)</f>
        <v>4.2789999999999999</v>
      </c>
      <c r="R1235" s="6">
        <f>Amazon[[#This Row],[actual_price]]*Amazon[[#This Row],[rating_count]]</f>
        <v>1500210</v>
      </c>
    </row>
    <row r="1236" spans="1:18">
      <c r="A1236" s="5" t="s">
        <v>2661</v>
      </c>
      <c r="B1236" s="5" t="s">
        <v>2662</v>
      </c>
      <c r="C1236" s="5" t="s">
        <v>2010</v>
      </c>
      <c r="D1236" s="5" t="s">
        <v>3012</v>
      </c>
      <c r="E1236" s="5" t="s">
        <v>3107</v>
      </c>
      <c r="F1236" s="5" t="s">
        <v>3120</v>
      </c>
      <c r="G1236" s="5" t="s">
        <v>3122</v>
      </c>
      <c r="H1236" s="7">
        <v>7799</v>
      </c>
      <c r="I1236" s="7" t="str">
        <f>IF(Amazon[[#This Row],[discounted_price]]&lt;200,"&lt;₹200",IF(OR(Amazon[[#This Row],[discounted_price]]=200,Amazon[[#This Row],[discounted_price]]&lt;=500),"₹200 - ₹500","&gt;₹500"))</f>
        <v>&gt;₹500</v>
      </c>
      <c r="J1236" s="7">
        <v>12500</v>
      </c>
      <c r="K1236" s="7">
        <f>(Amazon[[#This Row],[actual_price]]-Amazon[[#This Row],[discounted_price]])/Amazon[[#This Row],[actual_price]]*100</f>
        <v>37.608000000000004</v>
      </c>
      <c r="L1236" s="8">
        <v>0.38</v>
      </c>
      <c r="M12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36" s="8" t="str">
        <f>IF(Amazon[[#This Row],[discount_percentage]]&gt;=50%,"Yes", "NO")</f>
        <v>NO</v>
      </c>
      <c r="O1236" s="5">
        <v>4</v>
      </c>
      <c r="P1236" s="6">
        <v>5160</v>
      </c>
      <c r="Q1236" s="6">
        <f>AVERAGE(Amazon[[#This Row],[rating]]+Amazon[[#This Row],[rating_count]]/1000)</f>
        <v>9.16</v>
      </c>
      <c r="R1236" s="6">
        <f>Amazon[[#This Row],[actual_price]]*Amazon[[#This Row],[rating_count]]</f>
        <v>64500000</v>
      </c>
    </row>
    <row r="1237" spans="1:18">
      <c r="A1237" s="5" t="s">
        <v>2663</v>
      </c>
      <c r="B1237" s="5" t="s">
        <v>2664</v>
      </c>
      <c r="C1237" s="5" t="s">
        <v>1953</v>
      </c>
      <c r="D1237" s="5" t="s">
        <v>3012</v>
      </c>
      <c r="E1237" s="5" t="s">
        <v>3104</v>
      </c>
      <c r="F1237" s="5" t="s">
        <v>3105</v>
      </c>
      <c r="G1237" s="5" t="s">
        <v>3106</v>
      </c>
      <c r="H1237" s="5">
        <v>949</v>
      </c>
      <c r="I1237" s="5" t="str">
        <f>IF(Amazon[[#This Row],[discounted_price]]&lt;200,"&lt;₹200",IF(OR(Amazon[[#This Row],[discounted_price]]=200,Amazon[[#This Row],[discounted_price]]&lt;=500),"₹200 - ₹500","&gt;₹500"))</f>
        <v>&gt;₹500</v>
      </c>
      <c r="J1237" s="7">
        <v>2385</v>
      </c>
      <c r="K1237" s="7">
        <f>(Amazon[[#This Row],[actual_price]]-Amazon[[#This Row],[discounted_price]])/Amazon[[#This Row],[actual_price]]*100</f>
        <v>60.209643605870021</v>
      </c>
      <c r="L1237" s="8">
        <v>0.6</v>
      </c>
      <c r="M12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37" s="8" t="str">
        <f>IF(Amazon[[#This Row],[discount_percentage]]&gt;=50%,"Yes", "NO")</f>
        <v>Yes</v>
      </c>
      <c r="O1237" s="5">
        <v>4.0999999999999996</v>
      </c>
      <c r="P1237" s="6">
        <v>2311</v>
      </c>
      <c r="Q1237" s="6">
        <f>AVERAGE(Amazon[[#This Row],[rating]]+Amazon[[#This Row],[rating_count]]/1000)</f>
        <v>6.4109999999999996</v>
      </c>
      <c r="R1237" s="6">
        <f>Amazon[[#This Row],[actual_price]]*Amazon[[#This Row],[rating_count]]</f>
        <v>5511735</v>
      </c>
    </row>
    <row r="1238" spans="1:18">
      <c r="A1238" s="5" t="s">
        <v>2665</v>
      </c>
      <c r="B1238" s="5" t="s">
        <v>2666</v>
      </c>
      <c r="C1238" s="5" t="s">
        <v>1997</v>
      </c>
      <c r="D1238" s="5" t="s">
        <v>3012</v>
      </c>
      <c r="E1238" s="5" t="s">
        <v>3107</v>
      </c>
      <c r="F1238" s="5" t="s">
        <v>3120</v>
      </c>
      <c r="G1238" s="5" t="s">
        <v>3121</v>
      </c>
      <c r="H1238" s="7">
        <v>2790</v>
      </c>
      <c r="I1238" s="7" t="str">
        <f>IF(Amazon[[#This Row],[discounted_price]]&lt;200,"&lt;₹200",IF(OR(Amazon[[#This Row],[discounted_price]]=200,Amazon[[#This Row],[discounted_price]]&lt;=500),"₹200 - ₹500","&gt;₹500"))</f>
        <v>&gt;₹500</v>
      </c>
      <c r="J1238" s="7">
        <v>4890</v>
      </c>
      <c r="K1238" s="7">
        <f>(Amazon[[#This Row],[actual_price]]-Amazon[[#This Row],[discounted_price]])/Amazon[[#This Row],[actual_price]]*100</f>
        <v>42.944785276073624</v>
      </c>
      <c r="L1238" s="8">
        <v>0.43</v>
      </c>
      <c r="M12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38" s="8" t="str">
        <f>IF(Amazon[[#This Row],[discount_percentage]]&gt;=50%,"Yes", "NO")</f>
        <v>NO</v>
      </c>
      <c r="O1238" s="5">
        <v>3.9</v>
      </c>
      <c r="P1238" s="6">
        <v>588</v>
      </c>
      <c r="Q1238" s="6">
        <f>AVERAGE(Amazon[[#This Row],[rating]]+Amazon[[#This Row],[rating_count]]/1000)</f>
        <v>4.4879999999999995</v>
      </c>
      <c r="R1238" s="6">
        <f>Amazon[[#This Row],[actual_price]]*Amazon[[#This Row],[rating_count]]</f>
        <v>2875320</v>
      </c>
    </row>
    <row r="1239" spans="1:18">
      <c r="A1239" s="5" t="s">
        <v>2667</v>
      </c>
      <c r="B1239" s="5" t="s">
        <v>2668</v>
      </c>
      <c r="C1239" s="5" t="s">
        <v>1991</v>
      </c>
      <c r="D1239" s="5" t="s">
        <v>3012</v>
      </c>
      <c r="E1239" s="5" t="s">
        <v>3104</v>
      </c>
      <c r="F1239" s="5" t="s">
        <v>3111</v>
      </c>
      <c r="G1239" s="5" t="s">
        <v>3112</v>
      </c>
      <c r="H1239" s="5">
        <v>645</v>
      </c>
      <c r="I1239" s="5" t="str">
        <f>IF(Amazon[[#This Row],[discounted_price]]&lt;200,"&lt;₹200",IF(OR(Amazon[[#This Row],[discounted_price]]=200,Amazon[[#This Row],[discounted_price]]&lt;=500),"₹200 - ₹500","&gt;₹500"))</f>
        <v>&gt;₹500</v>
      </c>
      <c r="J1239" s="7">
        <v>1100</v>
      </c>
      <c r="K1239" s="7">
        <f>(Amazon[[#This Row],[actual_price]]-Amazon[[#This Row],[discounted_price]])/Amazon[[#This Row],[actual_price]]*100</f>
        <v>41.363636363636367</v>
      </c>
      <c r="L1239" s="8">
        <v>0.41</v>
      </c>
      <c r="M12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39" s="8" t="str">
        <f>IF(Amazon[[#This Row],[discount_percentage]]&gt;=50%,"Yes", "NO")</f>
        <v>NO</v>
      </c>
      <c r="O1239" s="5">
        <v>4</v>
      </c>
      <c r="P1239" s="6">
        <v>3271</v>
      </c>
      <c r="Q1239" s="6">
        <f>AVERAGE(Amazon[[#This Row],[rating]]+Amazon[[#This Row],[rating_count]]/1000)</f>
        <v>7.2709999999999999</v>
      </c>
      <c r="R1239" s="6">
        <f>Amazon[[#This Row],[actual_price]]*Amazon[[#This Row],[rating_count]]</f>
        <v>3598100</v>
      </c>
    </row>
    <row r="1240" spans="1:18">
      <c r="A1240" s="5" t="s">
        <v>2669</v>
      </c>
      <c r="B1240" s="5" t="s">
        <v>2670</v>
      </c>
      <c r="C1240" s="5" t="s">
        <v>1994</v>
      </c>
      <c r="D1240" s="5" t="s">
        <v>3012</v>
      </c>
      <c r="E1240" s="5" t="s">
        <v>3104</v>
      </c>
      <c r="F1240" s="5" t="s">
        <v>3105</v>
      </c>
      <c r="G1240" s="5" t="s">
        <v>3119</v>
      </c>
      <c r="H1240" s="10">
        <v>2237.81</v>
      </c>
      <c r="I1240" s="10" t="str">
        <f>IF(Amazon[[#This Row],[discounted_price]]&lt;200,"&lt;₹200",IF(OR(Amazon[[#This Row],[discounted_price]]=200,Amazon[[#This Row],[discounted_price]]&lt;=500),"₹200 - ₹500","&gt;₹500"))</f>
        <v>&gt;₹500</v>
      </c>
      <c r="J1240" s="7">
        <v>3899</v>
      </c>
      <c r="K1240" s="7">
        <f>(Amazon[[#This Row],[actual_price]]-Amazon[[#This Row],[discounted_price]])/Amazon[[#This Row],[actual_price]]*100</f>
        <v>42.605539882021034</v>
      </c>
      <c r="L1240" s="8">
        <v>0.43</v>
      </c>
      <c r="M12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40" s="8" t="str">
        <f>IF(Amazon[[#This Row],[discount_percentage]]&gt;=50%,"Yes", "NO")</f>
        <v>NO</v>
      </c>
      <c r="O1240" s="5">
        <v>3.9</v>
      </c>
      <c r="P1240" s="6">
        <v>11004</v>
      </c>
      <c r="Q1240" s="6">
        <f>AVERAGE(Amazon[[#This Row],[rating]]+Amazon[[#This Row],[rating_count]]/1000)</f>
        <v>14.904</v>
      </c>
      <c r="R1240" s="6">
        <f>Amazon[[#This Row],[actual_price]]*Amazon[[#This Row],[rating_count]]</f>
        <v>42904596</v>
      </c>
    </row>
    <row r="1241" spans="1:18">
      <c r="A1241" s="5" t="s">
        <v>2671</v>
      </c>
      <c r="B1241" s="5" t="s">
        <v>2672</v>
      </c>
      <c r="C1241" s="5" t="s">
        <v>2010</v>
      </c>
      <c r="D1241" s="5" t="s">
        <v>3012</v>
      </c>
      <c r="E1241" s="5" t="s">
        <v>3107</v>
      </c>
      <c r="F1241" s="5" t="s">
        <v>3120</v>
      </c>
      <c r="G1241" s="5" t="s">
        <v>3122</v>
      </c>
      <c r="H1241" s="7">
        <v>8699</v>
      </c>
      <c r="I1241" s="7" t="str">
        <f>IF(Amazon[[#This Row],[discounted_price]]&lt;200,"&lt;₹200",IF(OR(Amazon[[#This Row],[discounted_price]]=200,Amazon[[#This Row],[discounted_price]]&lt;=500),"₹200 - ₹500","&gt;₹500"))</f>
        <v>&gt;₹500</v>
      </c>
      <c r="J1241" s="7">
        <v>16899</v>
      </c>
      <c r="K1241" s="7">
        <f>(Amazon[[#This Row],[actual_price]]-Amazon[[#This Row],[discounted_price]])/Amazon[[#This Row],[actual_price]]*100</f>
        <v>48.523581276998641</v>
      </c>
      <c r="L1241" s="8">
        <v>0.49</v>
      </c>
      <c r="M12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41" s="8" t="str">
        <f>IF(Amazon[[#This Row],[discount_percentage]]&gt;=50%,"Yes", "NO")</f>
        <v>NO</v>
      </c>
      <c r="O1241" s="5">
        <v>4.2</v>
      </c>
      <c r="P1241" s="6">
        <v>3195</v>
      </c>
      <c r="Q1241" s="6">
        <f>AVERAGE(Amazon[[#This Row],[rating]]+Amazon[[#This Row],[rating_count]]/1000)</f>
        <v>7.3949999999999996</v>
      </c>
      <c r="R1241" s="6">
        <f>Amazon[[#This Row],[actual_price]]*Amazon[[#This Row],[rating_count]]</f>
        <v>53992305</v>
      </c>
    </row>
    <row r="1242" spans="1:18">
      <c r="A1242" s="5" t="s">
        <v>2673</v>
      </c>
      <c r="B1242" s="5" t="s">
        <v>2674</v>
      </c>
      <c r="C1242" s="5" t="s">
        <v>2675</v>
      </c>
      <c r="D1242" s="5" t="s">
        <v>3012</v>
      </c>
      <c r="E1242" s="5" t="s">
        <v>3107</v>
      </c>
      <c r="F1242" s="5" t="s">
        <v>3173</v>
      </c>
      <c r="G1242" s="5" t="s">
        <v>3174</v>
      </c>
      <c r="H1242" s="7">
        <v>42990</v>
      </c>
      <c r="I1242" s="7" t="str">
        <f>IF(Amazon[[#This Row],[discounted_price]]&lt;200,"&lt;₹200",IF(OR(Amazon[[#This Row],[discounted_price]]=200,Amazon[[#This Row],[discounted_price]]&lt;=500),"₹200 - ₹500","&gt;₹500"))</f>
        <v>&gt;₹500</v>
      </c>
      <c r="J1242" s="7">
        <v>75990</v>
      </c>
      <c r="K1242" s="7">
        <f>(Amazon[[#This Row],[actual_price]]-Amazon[[#This Row],[discounted_price]])/Amazon[[#This Row],[actual_price]]*100</f>
        <v>43.426766679826294</v>
      </c>
      <c r="L1242" s="8">
        <v>0.43</v>
      </c>
      <c r="M12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42" s="8" t="str">
        <f>IF(Amazon[[#This Row],[discount_percentage]]&gt;=50%,"Yes", "NO")</f>
        <v>NO</v>
      </c>
      <c r="O1242" s="5">
        <v>4.3</v>
      </c>
      <c r="P1242" s="6">
        <v>3231</v>
      </c>
      <c r="Q1242" s="6">
        <f>AVERAGE(Amazon[[#This Row],[rating]]+Amazon[[#This Row],[rating_count]]/1000)</f>
        <v>7.5309999999999997</v>
      </c>
      <c r="R1242" s="6">
        <f>Amazon[[#This Row],[actual_price]]*Amazon[[#This Row],[rating_count]]</f>
        <v>245523690</v>
      </c>
    </row>
    <row r="1243" spans="1:18">
      <c r="A1243" s="5" t="s">
        <v>2676</v>
      </c>
      <c r="B1243" s="5" t="s">
        <v>2677</v>
      </c>
      <c r="C1243" s="5" t="s">
        <v>2199</v>
      </c>
      <c r="D1243" s="5" t="s">
        <v>3012</v>
      </c>
      <c r="E1243" s="5" t="s">
        <v>3104</v>
      </c>
      <c r="F1243" s="5" t="s">
        <v>3144</v>
      </c>
      <c r="G1243" s="5" t="s">
        <v>3145</v>
      </c>
      <c r="H1243" s="5">
        <v>825</v>
      </c>
      <c r="I1243" s="5" t="str">
        <f>IF(Amazon[[#This Row],[discounted_price]]&lt;200,"&lt;₹200",IF(OR(Amazon[[#This Row],[discounted_price]]=200,Amazon[[#This Row],[discounted_price]]&lt;=500),"₹200 - ₹500","&gt;₹500"))</f>
        <v>&gt;₹500</v>
      </c>
      <c r="J1243" s="5">
        <v>825</v>
      </c>
      <c r="K1243" s="7">
        <f>(Amazon[[#This Row],[actual_price]]-Amazon[[#This Row],[discounted_price]])/Amazon[[#This Row],[actual_price]]*100</f>
        <v>0</v>
      </c>
      <c r="L1243" s="8">
        <v>0</v>
      </c>
      <c r="M12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243" s="8" t="str">
        <f>IF(Amazon[[#This Row],[discount_percentage]]&gt;=50%,"Yes", "NO")</f>
        <v>NO</v>
      </c>
      <c r="O1243" s="5">
        <v>4</v>
      </c>
      <c r="P1243" s="6">
        <v>3246</v>
      </c>
      <c r="Q1243" s="6">
        <f>AVERAGE(Amazon[[#This Row],[rating]]+Amazon[[#This Row],[rating_count]]/1000)</f>
        <v>7.2460000000000004</v>
      </c>
      <c r="R1243" s="6">
        <f>Amazon[[#This Row],[actual_price]]*Amazon[[#This Row],[rating_count]]</f>
        <v>2677950</v>
      </c>
    </row>
    <row r="1244" spans="1:18">
      <c r="A1244" s="5" t="s">
        <v>2678</v>
      </c>
      <c r="B1244" s="5" t="s">
        <v>2679</v>
      </c>
      <c r="C1244" s="5" t="s">
        <v>2121</v>
      </c>
      <c r="D1244" s="5" t="s">
        <v>3012</v>
      </c>
      <c r="E1244" s="5" t="s">
        <v>3104</v>
      </c>
      <c r="F1244" s="5" t="s">
        <v>3105</v>
      </c>
      <c r="G1244" s="5" t="s">
        <v>3133</v>
      </c>
      <c r="H1244" s="5">
        <v>161</v>
      </c>
      <c r="I1244" s="5" t="str">
        <f>IF(Amazon[[#This Row],[discounted_price]]&lt;200,"&lt;₹200",IF(OR(Amazon[[#This Row],[discounted_price]]=200,Amazon[[#This Row],[discounted_price]]&lt;=500),"₹200 - ₹500","&gt;₹500"))</f>
        <v>&lt;₹200</v>
      </c>
      <c r="J1244" s="5">
        <v>300</v>
      </c>
      <c r="K1244" s="7">
        <f>(Amazon[[#This Row],[actual_price]]-Amazon[[#This Row],[discounted_price]])/Amazon[[#This Row],[actual_price]]*100</f>
        <v>46.333333333333329</v>
      </c>
      <c r="L1244" s="8">
        <v>0.46</v>
      </c>
      <c r="M12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44" s="8" t="str">
        <f>IF(Amazon[[#This Row],[discount_percentage]]&gt;=50%,"Yes", "NO")</f>
        <v>NO</v>
      </c>
      <c r="O1244" s="5">
        <v>2.6</v>
      </c>
      <c r="P1244" s="6">
        <v>24</v>
      </c>
      <c r="Q1244" s="6">
        <f>AVERAGE(Amazon[[#This Row],[rating]]+Amazon[[#This Row],[rating_count]]/1000)</f>
        <v>2.6240000000000001</v>
      </c>
      <c r="R1244" s="6">
        <f>Amazon[[#This Row],[actual_price]]*Amazon[[#This Row],[rating_count]]</f>
        <v>7200</v>
      </c>
    </row>
    <row r="1245" spans="1:18">
      <c r="A1245" s="5" t="s">
        <v>2680</v>
      </c>
      <c r="B1245" s="5" t="s">
        <v>2681</v>
      </c>
      <c r="C1245" s="5" t="s">
        <v>1979</v>
      </c>
      <c r="D1245" s="5" t="s">
        <v>3012</v>
      </c>
      <c r="E1245" s="5" t="s">
        <v>3104</v>
      </c>
      <c r="F1245" s="5" t="s">
        <v>3105</v>
      </c>
      <c r="G1245" s="5" t="s">
        <v>3117</v>
      </c>
      <c r="H1245" s="5">
        <v>697</v>
      </c>
      <c r="I1245" s="5" t="str">
        <f>IF(Amazon[[#This Row],[discounted_price]]&lt;200,"&lt;₹200",IF(OR(Amazon[[#This Row],[discounted_price]]=200,Amazon[[#This Row],[discounted_price]]&lt;=500),"₹200 - ₹500","&gt;₹500"))</f>
        <v>&gt;₹500</v>
      </c>
      <c r="J1245" s="7">
        <v>1499</v>
      </c>
      <c r="K1245" s="7">
        <f>(Amazon[[#This Row],[actual_price]]-Amazon[[#This Row],[discounted_price]])/Amazon[[#This Row],[actual_price]]*100</f>
        <v>53.502334889926615</v>
      </c>
      <c r="L1245" s="8">
        <v>0.54</v>
      </c>
      <c r="M12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45" s="8" t="str">
        <f>IF(Amazon[[#This Row],[discount_percentage]]&gt;=50%,"Yes", "NO")</f>
        <v>Yes</v>
      </c>
      <c r="O1245" s="5">
        <v>3.8</v>
      </c>
      <c r="P1245" s="6">
        <v>144</v>
      </c>
      <c r="Q1245" s="6">
        <f>AVERAGE(Amazon[[#This Row],[rating]]+Amazon[[#This Row],[rating_count]]/1000)</f>
        <v>3.944</v>
      </c>
      <c r="R1245" s="6">
        <f>Amazon[[#This Row],[actual_price]]*Amazon[[#This Row],[rating_count]]</f>
        <v>215856</v>
      </c>
    </row>
    <row r="1246" spans="1:18">
      <c r="A1246" s="5" t="s">
        <v>2682</v>
      </c>
      <c r="B1246" s="5" t="s">
        <v>2683</v>
      </c>
      <c r="C1246" s="5" t="s">
        <v>2684</v>
      </c>
      <c r="D1246" s="5" t="s">
        <v>3012</v>
      </c>
      <c r="E1246" s="5" t="s">
        <v>3104</v>
      </c>
      <c r="F1246" s="5" t="s">
        <v>3105</v>
      </c>
      <c r="G1246" s="5" t="s">
        <v>3171</v>
      </c>
      <c r="H1246" s="5">
        <v>688</v>
      </c>
      <c r="I1246" s="5" t="str">
        <f>IF(Amazon[[#This Row],[discounted_price]]&lt;200,"&lt;₹200",IF(OR(Amazon[[#This Row],[discounted_price]]=200,Amazon[[#This Row],[discounted_price]]&lt;=500),"₹200 - ₹500","&gt;₹500"))</f>
        <v>&gt;₹500</v>
      </c>
      <c r="J1246" s="5">
        <v>747</v>
      </c>
      <c r="K1246" s="7">
        <f>(Amazon[[#This Row],[actual_price]]-Amazon[[#This Row],[discounted_price]])/Amazon[[#This Row],[actual_price]]*100</f>
        <v>7.8982597054886208</v>
      </c>
      <c r="L1246" s="8">
        <v>0.08</v>
      </c>
      <c r="M12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246" s="8" t="str">
        <f>IF(Amazon[[#This Row],[discount_percentage]]&gt;=50%,"Yes", "NO")</f>
        <v>NO</v>
      </c>
      <c r="O1246" s="5">
        <v>4.5</v>
      </c>
      <c r="P1246" s="6">
        <v>2280</v>
      </c>
      <c r="Q1246" s="6">
        <f>AVERAGE(Amazon[[#This Row],[rating]]+Amazon[[#This Row],[rating_count]]/1000)</f>
        <v>6.7799999999999994</v>
      </c>
      <c r="R1246" s="6">
        <f>Amazon[[#This Row],[actual_price]]*Amazon[[#This Row],[rating_count]]</f>
        <v>1703160</v>
      </c>
    </row>
    <row r="1247" spans="1:18">
      <c r="A1247" s="5" t="s">
        <v>2685</v>
      </c>
      <c r="B1247" s="5" t="s">
        <v>2686</v>
      </c>
      <c r="C1247" s="5" t="s">
        <v>2147</v>
      </c>
      <c r="D1247" s="5" t="s">
        <v>3012</v>
      </c>
      <c r="E1247" s="5" t="s">
        <v>3107</v>
      </c>
      <c r="F1247" s="5" t="s">
        <v>3108</v>
      </c>
      <c r="G1247" s="5" t="s">
        <v>3137</v>
      </c>
      <c r="H1247" s="7">
        <v>2199</v>
      </c>
      <c r="I1247" s="7" t="str">
        <f>IF(Amazon[[#This Row],[discounted_price]]&lt;200,"&lt;₹200",IF(OR(Amazon[[#This Row],[discounted_price]]=200,Amazon[[#This Row],[discounted_price]]&lt;=500),"₹200 - ₹500","&gt;₹500"))</f>
        <v>&gt;₹500</v>
      </c>
      <c r="J1247" s="7">
        <v>3999</v>
      </c>
      <c r="K1247" s="7">
        <f>(Amazon[[#This Row],[actual_price]]-Amazon[[#This Row],[discounted_price]])/Amazon[[#This Row],[actual_price]]*100</f>
        <v>45.011252813203299</v>
      </c>
      <c r="L1247" s="8">
        <v>0.45</v>
      </c>
      <c r="M12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47" s="8" t="str">
        <f>IF(Amazon[[#This Row],[discount_percentage]]&gt;=50%,"Yes", "NO")</f>
        <v>NO</v>
      </c>
      <c r="O1247" s="5">
        <v>3.5</v>
      </c>
      <c r="P1247" s="6">
        <v>340</v>
      </c>
      <c r="Q1247" s="6">
        <f>AVERAGE(Amazon[[#This Row],[rating]]+Amazon[[#This Row],[rating_count]]/1000)</f>
        <v>3.84</v>
      </c>
      <c r="R1247" s="6">
        <f>Amazon[[#This Row],[actual_price]]*Amazon[[#This Row],[rating_count]]</f>
        <v>1359660</v>
      </c>
    </row>
    <row r="1248" spans="1:18">
      <c r="A1248" s="5" t="s">
        <v>2687</v>
      </c>
      <c r="B1248" s="5" t="s">
        <v>2688</v>
      </c>
      <c r="C1248" s="5" t="s">
        <v>1959</v>
      </c>
      <c r="D1248" s="5" t="s">
        <v>3012</v>
      </c>
      <c r="E1248" s="5" t="s">
        <v>3107</v>
      </c>
      <c r="F1248" s="5" t="s">
        <v>3108</v>
      </c>
      <c r="G1248" s="5" t="s">
        <v>3110</v>
      </c>
      <c r="H1248" s="7">
        <v>6850</v>
      </c>
      <c r="I1248" s="7" t="str">
        <f>IF(Amazon[[#This Row],[discounted_price]]&lt;200,"&lt;₹200",IF(OR(Amazon[[#This Row],[discounted_price]]=200,Amazon[[#This Row],[discounted_price]]&lt;=500),"₹200 - ₹500","&gt;₹500"))</f>
        <v>&gt;₹500</v>
      </c>
      <c r="J1248" s="7">
        <v>11990</v>
      </c>
      <c r="K1248" s="7">
        <f>(Amazon[[#This Row],[actual_price]]-Amazon[[#This Row],[discounted_price]])/Amazon[[#This Row],[actual_price]]*100</f>
        <v>42.869057547956629</v>
      </c>
      <c r="L1248" s="8">
        <v>0.43</v>
      </c>
      <c r="M12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48" s="8" t="str">
        <f>IF(Amazon[[#This Row],[discount_percentage]]&gt;=50%,"Yes", "NO")</f>
        <v>NO</v>
      </c>
      <c r="O1248" s="5">
        <v>3.9</v>
      </c>
      <c r="P1248" s="6">
        <v>144</v>
      </c>
      <c r="Q1248" s="6">
        <f>AVERAGE(Amazon[[#This Row],[rating]]+Amazon[[#This Row],[rating_count]]/1000)</f>
        <v>4.0439999999999996</v>
      </c>
      <c r="R1248" s="6">
        <f>Amazon[[#This Row],[actual_price]]*Amazon[[#This Row],[rating_count]]</f>
        <v>1726560</v>
      </c>
    </row>
    <row r="1249" spans="1:18">
      <c r="A1249" s="5" t="s">
        <v>2689</v>
      </c>
      <c r="B1249" s="5" t="s">
        <v>2690</v>
      </c>
      <c r="C1249" s="5" t="s">
        <v>1997</v>
      </c>
      <c r="D1249" s="5" t="s">
        <v>3012</v>
      </c>
      <c r="E1249" s="5" t="s">
        <v>3107</v>
      </c>
      <c r="F1249" s="5" t="s">
        <v>3120</v>
      </c>
      <c r="G1249" s="5" t="s">
        <v>3121</v>
      </c>
      <c r="H1249" s="7">
        <v>2699</v>
      </c>
      <c r="I1249" s="7" t="str">
        <f>IF(Amazon[[#This Row],[discounted_price]]&lt;200,"&lt;₹200",IF(OR(Amazon[[#This Row],[discounted_price]]=200,Amazon[[#This Row],[discounted_price]]&lt;=500),"₹200 - ₹500","&gt;₹500"))</f>
        <v>&gt;₹500</v>
      </c>
      <c r="J1249" s="7">
        <v>3799</v>
      </c>
      <c r="K1249" s="7">
        <f>(Amazon[[#This Row],[actual_price]]-Amazon[[#This Row],[discounted_price]])/Amazon[[#This Row],[actual_price]]*100</f>
        <v>28.954988154777574</v>
      </c>
      <c r="L1249" s="8">
        <v>0.28999999999999998</v>
      </c>
      <c r="M12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49" s="8" t="str">
        <f>IF(Amazon[[#This Row],[discount_percentage]]&gt;=50%,"Yes", "NO")</f>
        <v>NO</v>
      </c>
      <c r="O1249" s="5">
        <v>4</v>
      </c>
      <c r="P1249" s="6">
        <v>727</v>
      </c>
      <c r="Q1249" s="6">
        <f>AVERAGE(Amazon[[#This Row],[rating]]+Amazon[[#This Row],[rating_count]]/1000)</f>
        <v>4.7270000000000003</v>
      </c>
      <c r="R1249" s="6">
        <f>Amazon[[#This Row],[actual_price]]*Amazon[[#This Row],[rating_count]]</f>
        <v>2761873</v>
      </c>
    </row>
    <row r="1250" spans="1:18">
      <c r="A1250" s="5" t="s">
        <v>2691</v>
      </c>
      <c r="B1250" s="5" t="s">
        <v>2692</v>
      </c>
      <c r="C1250" s="5" t="s">
        <v>2693</v>
      </c>
      <c r="D1250" s="5" t="s">
        <v>3012</v>
      </c>
      <c r="E1250" s="5" t="s">
        <v>3104</v>
      </c>
      <c r="F1250" s="5" t="s">
        <v>3105</v>
      </c>
      <c r="G1250" s="5" t="s">
        <v>3175</v>
      </c>
      <c r="H1250" s="5">
        <v>899</v>
      </c>
      <c r="I1250" s="5" t="str">
        <f>IF(Amazon[[#This Row],[discounted_price]]&lt;200,"&lt;₹200",IF(OR(Amazon[[#This Row],[discounted_price]]=200,Amazon[[#This Row],[discounted_price]]&lt;=500),"₹200 - ₹500","&gt;₹500"))</f>
        <v>&gt;₹500</v>
      </c>
      <c r="J1250" s="7">
        <v>1999</v>
      </c>
      <c r="K1250" s="7">
        <f>(Amazon[[#This Row],[actual_price]]-Amazon[[#This Row],[discounted_price]])/Amazon[[#This Row],[actual_price]]*100</f>
        <v>55.027513756878442</v>
      </c>
      <c r="L1250" s="8">
        <v>0.55000000000000004</v>
      </c>
      <c r="M12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50" s="8" t="str">
        <f>IF(Amazon[[#This Row],[discount_percentage]]&gt;=50%,"Yes", "NO")</f>
        <v>Yes</v>
      </c>
      <c r="O1250" s="5">
        <v>4</v>
      </c>
      <c r="P1250" s="6">
        <v>832</v>
      </c>
      <c r="Q1250" s="6">
        <f>AVERAGE(Amazon[[#This Row],[rating]]+Amazon[[#This Row],[rating_count]]/1000)</f>
        <v>4.8319999999999999</v>
      </c>
      <c r="R1250" s="6">
        <f>Amazon[[#This Row],[actual_price]]*Amazon[[#This Row],[rating_count]]</f>
        <v>1663168</v>
      </c>
    </row>
    <row r="1251" spans="1:18">
      <c r="A1251" s="5" t="s">
        <v>2694</v>
      </c>
      <c r="B1251" s="5" t="s">
        <v>2695</v>
      </c>
      <c r="C1251" s="5" t="s">
        <v>1959</v>
      </c>
      <c r="D1251" s="5" t="s">
        <v>3012</v>
      </c>
      <c r="E1251" s="5" t="s">
        <v>3107</v>
      </c>
      <c r="F1251" s="5" t="s">
        <v>3108</v>
      </c>
      <c r="G1251" s="5" t="s">
        <v>3110</v>
      </c>
      <c r="H1251" s="7">
        <v>1090</v>
      </c>
      <c r="I1251" s="7" t="str">
        <f>IF(Amazon[[#This Row],[discounted_price]]&lt;200,"&lt;₹200",IF(OR(Amazon[[#This Row],[discounted_price]]=200,Amazon[[#This Row],[discounted_price]]&lt;=500),"₹200 - ₹500","&gt;₹500"))</f>
        <v>&gt;₹500</v>
      </c>
      <c r="J1251" s="7">
        <v>2999</v>
      </c>
      <c r="K1251" s="7">
        <f>(Amazon[[#This Row],[actual_price]]-Amazon[[#This Row],[discounted_price]])/Amazon[[#This Row],[actual_price]]*100</f>
        <v>63.654551517172386</v>
      </c>
      <c r="L1251" s="8">
        <v>0.64</v>
      </c>
      <c r="M12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51" s="8" t="str">
        <f>IF(Amazon[[#This Row],[discount_percentage]]&gt;=50%,"Yes", "NO")</f>
        <v>Yes</v>
      </c>
      <c r="O1251" s="5">
        <v>3.5</v>
      </c>
      <c r="P1251" s="6">
        <v>57</v>
      </c>
      <c r="Q1251" s="6">
        <f>AVERAGE(Amazon[[#This Row],[rating]]+Amazon[[#This Row],[rating_count]]/1000)</f>
        <v>3.5569999999999999</v>
      </c>
      <c r="R1251" s="6">
        <f>Amazon[[#This Row],[actual_price]]*Amazon[[#This Row],[rating_count]]</f>
        <v>170943</v>
      </c>
    </row>
    <row r="1252" spans="1:18">
      <c r="A1252" s="5" t="s">
        <v>2696</v>
      </c>
      <c r="B1252" s="5" t="s">
        <v>2697</v>
      </c>
      <c r="C1252" s="5" t="s">
        <v>1965</v>
      </c>
      <c r="D1252" s="5" t="s">
        <v>3012</v>
      </c>
      <c r="E1252" s="5" t="s">
        <v>3104</v>
      </c>
      <c r="F1252" s="5" t="s">
        <v>3105</v>
      </c>
      <c r="G1252" s="5" t="s">
        <v>3113</v>
      </c>
      <c r="H1252" s="5">
        <v>295</v>
      </c>
      <c r="I1252" s="5" t="str">
        <f>IF(Amazon[[#This Row],[discounted_price]]&lt;200,"&lt;₹200",IF(OR(Amazon[[#This Row],[discounted_price]]=200,Amazon[[#This Row],[discounted_price]]&lt;=500),"₹200 - ₹500","&gt;₹500"))</f>
        <v>₹200 - ₹500</v>
      </c>
      <c r="J1252" s="5">
        <v>599</v>
      </c>
      <c r="K1252" s="7">
        <f>(Amazon[[#This Row],[actual_price]]-Amazon[[#This Row],[discounted_price]])/Amazon[[#This Row],[actual_price]]*100</f>
        <v>50.751252086811348</v>
      </c>
      <c r="L1252" s="8">
        <v>0.51</v>
      </c>
      <c r="M12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52" s="8" t="str">
        <f>IF(Amazon[[#This Row],[discount_percentage]]&gt;=50%,"Yes", "NO")</f>
        <v>Yes</v>
      </c>
      <c r="O1252" s="5">
        <v>4</v>
      </c>
      <c r="P1252" s="6">
        <v>1644</v>
      </c>
      <c r="Q1252" s="6">
        <f>AVERAGE(Amazon[[#This Row],[rating]]+Amazon[[#This Row],[rating_count]]/1000)</f>
        <v>5.6440000000000001</v>
      </c>
      <c r="R1252" s="6">
        <f>Amazon[[#This Row],[actual_price]]*Amazon[[#This Row],[rating_count]]</f>
        <v>984756</v>
      </c>
    </row>
    <row r="1253" spans="1:18">
      <c r="A1253" s="5" t="s">
        <v>2698</v>
      </c>
      <c r="B1253" s="5" t="s">
        <v>2699</v>
      </c>
      <c r="C1253" s="5" t="s">
        <v>2007</v>
      </c>
      <c r="D1253" s="5" t="s">
        <v>3012</v>
      </c>
      <c r="E1253" s="5" t="s">
        <v>3104</v>
      </c>
      <c r="F1253" s="5" t="s">
        <v>3105</v>
      </c>
      <c r="G1253" s="5" t="s">
        <v>3106</v>
      </c>
      <c r="H1253" s="5">
        <v>479</v>
      </c>
      <c r="I1253" s="5" t="str">
        <f>IF(Amazon[[#This Row],[discounted_price]]&lt;200,"&lt;₹200",IF(OR(Amazon[[#This Row],[discounted_price]]=200,Amazon[[#This Row],[discounted_price]]&lt;=500),"₹200 - ₹500","&gt;₹500"))</f>
        <v>₹200 - ₹500</v>
      </c>
      <c r="J1253" s="7">
        <v>1999</v>
      </c>
      <c r="K1253" s="7">
        <f>(Amazon[[#This Row],[actual_price]]-Amazon[[#This Row],[discounted_price]])/Amazon[[#This Row],[actual_price]]*100</f>
        <v>76.038019009504751</v>
      </c>
      <c r="L1253" s="8">
        <v>0.76</v>
      </c>
      <c r="M125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253" s="8" t="str">
        <f>IF(Amazon[[#This Row],[discount_percentage]]&gt;=50%,"Yes", "NO")</f>
        <v>Yes</v>
      </c>
      <c r="O1253" s="5">
        <v>3.4</v>
      </c>
      <c r="P1253" s="6">
        <v>1066</v>
      </c>
      <c r="Q1253" s="6">
        <f>AVERAGE(Amazon[[#This Row],[rating]]+Amazon[[#This Row],[rating_count]]/1000)</f>
        <v>4.4660000000000002</v>
      </c>
      <c r="R1253" s="6">
        <f>Amazon[[#This Row],[actual_price]]*Amazon[[#This Row],[rating_count]]</f>
        <v>2130934</v>
      </c>
    </row>
    <row r="1254" spans="1:18">
      <c r="A1254" s="5" t="s">
        <v>2700</v>
      </c>
      <c r="B1254" s="5" t="s">
        <v>2701</v>
      </c>
      <c r="C1254" s="5" t="s">
        <v>1997</v>
      </c>
      <c r="D1254" s="5" t="s">
        <v>3012</v>
      </c>
      <c r="E1254" s="5" t="s">
        <v>3107</v>
      </c>
      <c r="F1254" s="5" t="s">
        <v>3120</v>
      </c>
      <c r="G1254" s="5" t="s">
        <v>3121</v>
      </c>
      <c r="H1254" s="7">
        <v>2949</v>
      </c>
      <c r="I1254" s="7" t="str">
        <f>IF(Amazon[[#This Row],[discounted_price]]&lt;200,"&lt;₹200",IF(OR(Amazon[[#This Row],[discounted_price]]=200,Amazon[[#This Row],[discounted_price]]&lt;=500),"₹200 - ₹500","&gt;₹500"))</f>
        <v>&gt;₹500</v>
      </c>
      <c r="J1254" s="7">
        <v>4849</v>
      </c>
      <c r="K1254" s="7">
        <f>(Amazon[[#This Row],[actual_price]]-Amazon[[#This Row],[discounted_price]])/Amazon[[#This Row],[actual_price]]*100</f>
        <v>39.183336770468138</v>
      </c>
      <c r="L1254" s="8">
        <v>0.39</v>
      </c>
      <c r="M125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54" s="8" t="str">
        <f>IF(Amazon[[#This Row],[discount_percentage]]&gt;=50%,"Yes", "NO")</f>
        <v>NO</v>
      </c>
      <c r="O1254" s="5">
        <v>4.2</v>
      </c>
      <c r="P1254" s="6">
        <v>7968</v>
      </c>
      <c r="Q1254" s="6">
        <f>AVERAGE(Amazon[[#This Row],[rating]]+Amazon[[#This Row],[rating_count]]/1000)</f>
        <v>12.167999999999999</v>
      </c>
      <c r="R1254" s="6">
        <f>Amazon[[#This Row],[actual_price]]*Amazon[[#This Row],[rating_count]]</f>
        <v>38636832</v>
      </c>
    </row>
    <row r="1255" spans="1:18">
      <c r="A1255" s="5" t="s">
        <v>2702</v>
      </c>
      <c r="B1255" s="5" t="s">
        <v>2703</v>
      </c>
      <c r="C1255" s="5" t="s">
        <v>2025</v>
      </c>
      <c r="D1255" s="5" t="s">
        <v>3012</v>
      </c>
      <c r="E1255" s="5" t="s">
        <v>3107</v>
      </c>
      <c r="F1255" s="5" t="s">
        <v>3120</v>
      </c>
      <c r="G1255" s="5" t="s">
        <v>3123</v>
      </c>
      <c r="H1255" s="5">
        <v>335</v>
      </c>
      <c r="I1255" s="5" t="str">
        <f>IF(Amazon[[#This Row],[discounted_price]]&lt;200,"&lt;₹200",IF(OR(Amazon[[#This Row],[discounted_price]]=200,Amazon[[#This Row],[discounted_price]]&lt;=500),"₹200 - ₹500","&gt;₹500"))</f>
        <v>₹200 - ₹500</v>
      </c>
      <c r="J1255" s="5">
        <v>510</v>
      </c>
      <c r="K1255" s="7">
        <f>(Amazon[[#This Row],[actual_price]]-Amazon[[#This Row],[discounted_price]])/Amazon[[#This Row],[actual_price]]*100</f>
        <v>34.313725490196077</v>
      </c>
      <c r="L1255" s="8">
        <v>0.34</v>
      </c>
      <c r="M125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55" s="8" t="str">
        <f>IF(Amazon[[#This Row],[discount_percentage]]&gt;=50%,"Yes", "NO")</f>
        <v>NO</v>
      </c>
      <c r="O1255" s="5">
        <v>3.8</v>
      </c>
      <c r="P1255" s="6">
        <v>3195</v>
      </c>
      <c r="Q1255" s="6">
        <f>AVERAGE(Amazon[[#This Row],[rating]]+Amazon[[#This Row],[rating_count]]/1000)</f>
        <v>6.9949999999999992</v>
      </c>
      <c r="R1255" s="6">
        <f>Amazon[[#This Row],[actual_price]]*Amazon[[#This Row],[rating_count]]</f>
        <v>1629450</v>
      </c>
    </row>
    <row r="1256" spans="1:18">
      <c r="A1256" s="5" t="s">
        <v>2704</v>
      </c>
      <c r="B1256" s="5" t="s">
        <v>2705</v>
      </c>
      <c r="C1256" s="5" t="s">
        <v>2194</v>
      </c>
      <c r="D1256" s="5" t="s">
        <v>3012</v>
      </c>
      <c r="E1256" s="5" t="s">
        <v>3104</v>
      </c>
      <c r="F1256" s="5" t="s">
        <v>3140</v>
      </c>
      <c r="G1256" s="5" t="s">
        <v>3143</v>
      </c>
      <c r="H1256" s="5">
        <v>293</v>
      </c>
      <c r="I1256" s="5" t="str">
        <f>IF(Amazon[[#This Row],[discounted_price]]&lt;200,"&lt;₹200",IF(OR(Amazon[[#This Row],[discounted_price]]=200,Amazon[[#This Row],[discounted_price]]&lt;=500),"₹200 - ₹500","&gt;₹500"))</f>
        <v>₹200 - ₹500</v>
      </c>
      <c r="J1256" s="5">
        <v>499</v>
      </c>
      <c r="K1256" s="7">
        <f>(Amazon[[#This Row],[actual_price]]-Amazon[[#This Row],[discounted_price]])/Amazon[[#This Row],[actual_price]]*100</f>
        <v>41.282565130260522</v>
      </c>
      <c r="L1256" s="8">
        <v>0.41</v>
      </c>
      <c r="M125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56" s="8" t="str">
        <f>IF(Amazon[[#This Row],[discount_percentage]]&gt;=50%,"Yes", "NO")</f>
        <v>NO</v>
      </c>
      <c r="O1256" s="5">
        <v>4.0999999999999996</v>
      </c>
      <c r="P1256" s="6">
        <v>1456</v>
      </c>
      <c r="Q1256" s="6">
        <f>AVERAGE(Amazon[[#This Row],[rating]]+Amazon[[#This Row],[rating_count]]/1000)</f>
        <v>5.5559999999999992</v>
      </c>
      <c r="R1256" s="6">
        <f>Amazon[[#This Row],[actual_price]]*Amazon[[#This Row],[rating_count]]</f>
        <v>726544</v>
      </c>
    </row>
    <row r="1257" spans="1:18">
      <c r="A1257" s="5" t="s">
        <v>2706</v>
      </c>
      <c r="B1257" s="5" t="s">
        <v>2707</v>
      </c>
      <c r="C1257" s="5" t="s">
        <v>2708</v>
      </c>
      <c r="D1257" s="5" t="s">
        <v>3012</v>
      </c>
      <c r="E1257" s="5" t="s">
        <v>3104</v>
      </c>
      <c r="F1257" s="5" t="s">
        <v>3140</v>
      </c>
      <c r="G1257" s="5" t="s">
        <v>3176</v>
      </c>
      <c r="H1257" s="5">
        <v>599</v>
      </c>
      <c r="I1257" s="5" t="str">
        <f>IF(Amazon[[#This Row],[discounted_price]]&lt;200,"&lt;₹200",IF(OR(Amazon[[#This Row],[discounted_price]]=200,Amazon[[#This Row],[discounted_price]]&lt;=500),"₹200 - ₹500","&gt;₹500"))</f>
        <v>&gt;₹500</v>
      </c>
      <c r="J1257" s="7">
        <v>1299</v>
      </c>
      <c r="K1257" s="7">
        <f>(Amazon[[#This Row],[actual_price]]-Amazon[[#This Row],[discounted_price]])/Amazon[[#This Row],[actual_price]]*100</f>
        <v>53.887605850654353</v>
      </c>
      <c r="L1257" s="8">
        <v>0.54</v>
      </c>
      <c r="M125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57" s="8" t="str">
        <f>IF(Amazon[[#This Row],[discount_percentage]]&gt;=50%,"Yes", "NO")</f>
        <v>Yes</v>
      </c>
      <c r="O1257" s="5">
        <v>4.2</v>
      </c>
      <c r="P1257" s="6">
        <v>590</v>
      </c>
      <c r="Q1257" s="6">
        <f>AVERAGE(Amazon[[#This Row],[rating]]+Amazon[[#This Row],[rating_count]]/1000)</f>
        <v>4.79</v>
      </c>
      <c r="R1257" s="6">
        <f>Amazon[[#This Row],[actual_price]]*Amazon[[#This Row],[rating_count]]</f>
        <v>766410</v>
      </c>
    </row>
    <row r="1258" spans="1:18">
      <c r="A1258" s="5" t="s">
        <v>2709</v>
      </c>
      <c r="B1258" s="5" t="s">
        <v>2710</v>
      </c>
      <c r="C1258" s="5" t="s">
        <v>2199</v>
      </c>
      <c r="D1258" s="5" t="s">
        <v>3012</v>
      </c>
      <c r="E1258" s="5" t="s">
        <v>3104</v>
      </c>
      <c r="F1258" s="5" t="s">
        <v>3144</v>
      </c>
      <c r="G1258" s="5" t="s">
        <v>3145</v>
      </c>
      <c r="H1258" s="5">
        <v>499</v>
      </c>
      <c r="I1258" s="5" t="str">
        <f>IF(Amazon[[#This Row],[discounted_price]]&lt;200,"&lt;₹200",IF(OR(Amazon[[#This Row],[discounted_price]]=200,Amazon[[#This Row],[discounted_price]]&lt;=500),"₹200 - ₹500","&gt;₹500"))</f>
        <v>₹200 - ₹500</v>
      </c>
      <c r="J1258" s="5">
        <v>999</v>
      </c>
      <c r="K1258" s="7">
        <f>(Amazon[[#This Row],[actual_price]]-Amazon[[#This Row],[discounted_price]])/Amazon[[#This Row],[actual_price]]*100</f>
        <v>50.050050050050054</v>
      </c>
      <c r="L1258" s="8">
        <v>0.5</v>
      </c>
      <c r="M125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58" s="8" t="str">
        <f>IF(Amazon[[#This Row],[discount_percentage]]&gt;=50%,"Yes", "NO")</f>
        <v>Yes</v>
      </c>
      <c r="O1258" s="5">
        <v>4.3</v>
      </c>
      <c r="P1258" s="6">
        <v>1436</v>
      </c>
      <c r="Q1258" s="6">
        <f>AVERAGE(Amazon[[#This Row],[rating]]+Amazon[[#This Row],[rating_count]]/1000)</f>
        <v>5.7359999999999998</v>
      </c>
      <c r="R1258" s="6">
        <f>Amazon[[#This Row],[actual_price]]*Amazon[[#This Row],[rating_count]]</f>
        <v>1434564</v>
      </c>
    </row>
    <row r="1259" spans="1:18">
      <c r="A1259" s="5" t="s">
        <v>2711</v>
      </c>
      <c r="B1259" s="5" t="s">
        <v>2712</v>
      </c>
      <c r="C1259" s="5" t="s">
        <v>1991</v>
      </c>
      <c r="D1259" s="5" t="s">
        <v>3012</v>
      </c>
      <c r="E1259" s="5" t="s">
        <v>3104</v>
      </c>
      <c r="F1259" s="5" t="s">
        <v>3111</v>
      </c>
      <c r="G1259" s="5" t="s">
        <v>3112</v>
      </c>
      <c r="H1259" s="5">
        <v>849</v>
      </c>
      <c r="I1259" s="5" t="str">
        <f>IF(Amazon[[#This Row],[discounted_price]]&lt;200,"&lt;₹200",IF(OR(Amazon[[#This Row],[discounted_price]]=200,Amazon[[#This Row],[discounted_price]]&lt;=500),"₹200 - ₹500","&gt;₹500"))</f>
        <v>&gt;₹500</v>
      </c>
      <c r="J1259" s="7">
        <v>1190</v>
      </c>
      <c r="K1259" s="7">
        <f>(Amazon[[#This Row],[actual_price]]-Amazon[[#This Row],[discounted_price]])/Amazon[[#This Row],[actual_price]]*100</f>
        <v>28.655462184873947</v>
      </c>
      <c r="L1259" s="8">
        <v>0.28999999999999998</v>
      </c>
      <c r="M125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59" s="8" t="str">
        <f>IF(Amazon[[#This Row],[discount_percentage]]&gt;=50%,"Yes", "NO")</f>
        <v>NO</v>
      </c>
      <c r="O1259" s="5">
        <v>4.2</v>
      </c>
      <c r="P1259" s="6">
        <v>4184</v>
      </c>
      <c r="Q1259" s="6">
        <f>AVERAGE(Amazon[[#This Row],[rating]]+Amazon[[#This Row],[rating_count]]/1000)</f>
        <v>8.3840000000000003</v>
      </c>
      <c r="R1259" s="6">
        <f>Amazon[[#This Row],[actual_price]]*Amazon[[#This Row],[rating_count]]</f>
        <v>4978960</v>
      </c>
    </row>
    <row r="1260" spans="1:18">
      <c r="A1260" s="5" t="s">
        <v>2713</v>
      </c>
      <c r="B1260" s="5" t="s">
        <v>2714</v>
      </c>
      <c r="C1260" s="5" t="s">
        <v>2194</v>
      </c>
      <c r="D1260" s="5" t="s">
        <v>3012</v>
      </c>
      <c r="E1260" s="5" t="s">
        <v>3104</v>
      </c>
      <c r="F1260" s="5" t="s">
        <v>3140</v>
      </c>
      <c r="G1260" s="5" t="s">
        <v>3143</v>
      </c>
      <c r="H1260" s="5">
        <v>249</v>
      </c>
      <c r="I1260" s="5" t="str">
        <f>IF(Amazon[[#This Row],[discounted_price]]&lt;200,"&lt;₹200",IF(OR(Amazon[[#This Row],[discounted_price]]=200,Amazon[[#This Row],[discounted_price]]&lt;=500),"₹200 - ₹500","&gt;₹500"))</f>
        <v>₹200 - ₹500</v>
      </c>
      <c r="J1260" s="5">
        <v>400</v>
      </c>
      <c r="K1260" s="7">
        <f>(Amazon[[#This Row],[actual_price]]-Amazon[[#This Row],[discounted_price]])/Amazon[[#This Row],[actual_price]]*100</f>
        <v>37.75</v>
      </c>
      <c r="L1260" s="8">
        <v>0.38</v>
      </c>
      <c r="M126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60" s="8" t="str">
        <f>IF(Amazon[[#This Row],[discount_percentage]]&gt;=50%,"Yes", "NO")</f>
        <v>NO</v>
      </c>
      <c r="O1260" s="5">
        <v>4.0999999999999996</v>
      </c>
      <c r="P1260" s="6">
        <v>693</v>
      </c>
      <c r="Q1260" s="6">
        <f>AVERAGE(Amazon[[#This Row],[rating]]+Amazon[[#This Row],[rating_count]]/1000)</f>
        <v>4.7929999999999993</v>
      </c>
      <c r="R1260" s="6">
        <f>Amazon[[#This Row],[actual_price]]*Amazon[[#This Row],[rating_count]]</f>
        <v>277200</v>
      </c>
    </row>
    <row r="1261" spans="1:18">
      <c r="A1261" s="5" t="s">
        <v>2715</v>
      </c>
      <c r="B1261" s="5" t="s">
        <v>2716</v>
      </c>
      <c r="C1261" s="5" t="s">
        <v>2199</v>
      </c>
      <c r="D1261" s="5" t="s">
        <v>3012</v>
      </c>
      <c r="E1261" s="5" t="s">
        <v>3104</v>
      </c>
      <c r="F1261" s="5" t="s">
        <v>3144</v>
      </c>
      <c r="G1261" s="5" t="s">
        <v>3145</v>
      </c>
      <c r="H1261" s="5">
        <v>185</v>
      </c>
      <c r="I1261" s="5" t="str">
        <f>IF(Amazon[[#This Row],[discounted_price]]&lt;200,"&lt;₹200",IF(OR(Amazon[[#This Row],[discounted_price]]=200,Amazon[[#This Row],[discounted_price]]&lt;=500),"₹200 - ₹500","&gt;₹500"))</f>
        <v>&lt;₹200</v>
      </c>
      <c r="J1261" s="5">
        <v>599</v>
      </c>
      <c r="K1261" s="7">
        <f>(Amazon[[#This Row],[actual_price]]-Amazon[[#This Row],[discounted_price]])/Amazon[[#This Row],[actual_price]]*100</f>
        <v>69.115191986644405</v>
      </c>
      <c r="L1261" s="8">
        <v>0.69</v>
      </c>
      <c r="M126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61" s="8" t="str">
        <f>IF(Amazon[[#This Row],[discount_percentage]]&gt;=50%,"Yes", "NO")</f>
        <v>Yes</v>
      </c>
      <c r="O1261" s="5">
        <v>3.9</v>
      </c>
      <c r="P1261" s="6">
        <v>1306</v>
      </c>
      <c r="Q1261" s="6">
        <f>AVERAGE(Amazon[[#This Row],[rating]]+Amazon[[#This Row],[rating_count]]/1000)</f>
        <v>5.2059999999999995</v>
      </c>
      <c r="R1261" s="6">
        <f>Amazon[[#This Row],[actual_price]]*Amazon[[#This Row],[rating_count]]</f>
        <v>782294</v>
      </c>
    </row>
    <row r="1262" spans="1:18">
      <c r="A1262" s="5" t="s">
        <v>2717</v>
      </c>
      <c r="B1262" s="5" t="s">
        <v>2718</v>
      </c>
      <c r="C1262" s="5" t="s">
        <v>1959</v>
      </c>
      <c r="D1262" s="5" t="s">
        <v>3012</v>
      </c>
      <c r="E1262" s="5" t="s">
        <v>3107</v>
      </c>
      <c r="F1262" s="5" t="s">
        <v>3108</v>
      </c>
      <c r="G1262" s="5" t="s">
        <v>3110</v>
      </c>
      <c r="H1262" s="5">
        <v>778</v>
      </c>
      <c r="I1262" s="5" t="str">
        <f>IF(Amazon[[#This Row],[discounted_price]]&lt;200,"&lt;₹200",IF(OR(Amazon[[#This Row],[discounted_price]]=200,Amazon[[#This Row],[discounted_price]]&lt;=500),"₹200 - ₹500","&gt;₹500"))</f>
        <v>&gt;₹500</v>
      </c>
      <c r="J1262" s="5">
        <v>999</v>
      </c>
      <c r="K1262" s="7">
        <f>(Amazon[[#This Row],[actual_price]]-Amazon[[#This Row],[discounted_price]])/Amazon[[#This Row],[actual_price]]*100</f>
        <v>22.122122122122121</v>
      </c>
      <c r="L1262" s="8">
        <v>0.22</v>
      </c>
      <c r="M126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62" s="8" t="str">
        <f>IF(Amazon[[#This Row],[discount_percentage]]&gt;=50%,"Yes", "NO")</f>
        <v>NO</v>
      </c>
      <c r="O1262" s="5">
        <v>3.3</v>
      </c>
      <c r="P1262" s="6">
        <v>8</v>
      </c>
      <c r="Q1262" s="6">
        <f>AVERAGE(Amazon[[#This Row],[rating]]+Amazon[[#This Row],[rating_count]]/1000)</f>
        <v>3.3079999999999998</v>
      </c>
      <c r="R1262" s="6">
        <f>Amazon[[#This Row],[actual_price]]*Amazon[[#This Row],[rating_count]]</f>
        <v>7992</v>
      </c>
    </row>
    <row r="1263" spans="1:18">
      <c r="A1263" s="5" t="s">
        <v>2719</v>
      </c>
      <c r="B1263" s="5" t="s">
        <v>2720</v>
      </c>
      <c r="C1263" s="5" t="s">
        <v>2721</v>
      </c>
      <c r="D1263" s="5" t="s">
        <v>3012</v>
      </c>
      <c r="E1263" s="5" t="s">
        <v>3104</v>
      </c>
      <c r="F1263" s="5" t="s">
        <v>3140</v>
      </c>
      <c r="G1263" s="5" t="s">
        <v>3177</v>
      </c>
      <c r="H1263" s="5">
        <v>279</v>
      </c>
      <c r="I1263" s="5" t="str">
        <f>IF(Amazon[[#This Row],[discounted_price]]&lt;200,"&lt;₹200",IF(OR(Amazon[[#This Row],[discounted_price]]=200,Amazon[[#This Row],[discounted_price]]&lt;=500),"₹200 - ₹500","&gt;₹500"))</f>
        <v>₹200 - ₹500</v>
      </c>
      <c r="J1263" s="5">
        <v>699</v>
      </c>
      <c r="K1263" s="7">
        <f>(Amazon[[#This Row],[actual_price]]-Amazon[[#This Row],[discounted_price]])/Amazon[[#This Row],[actual_price]]*100</f>
        <v>60.085836909871247</v>
      </c>
      <c r="L1263" s="8">
        <v>0.6</v>
      </c>
      <c r="M126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63" s="8" t="str">
        <f>IF(Amazon[[#This Row],[discount_percentage]]&gt;=50%,"Yes", "NO")</f>
        <v>Yes</v>
      </c>
      <c r="O1263" s="5">
        <v>4.3</v>
      </c>
      <c r="P1263" s="6">
        <v>2326</v>
      </c>
      <c r="Q1263" s="6">
        <f>AVERAGE(Amazon[[#This Row],[rating]]+Amazon[[#This Row],[rating_count]]/1000)</f>
        <v>6.6259999999999994</v>
      </c>
      <c r="R1263" s="6">
        <f>Amazon[[#This Row],[actual_price]]*Amazon[[#This Row],[rating_count]]</f>
        <v>1625874</v>
      </c>
    </row>
    <row r="1264" spans="1:18">
      <c r="A1264" s="5" t="s">
        <v>2722</v>
      </c>
      <c r="B1264" s="5" t="s">
        <v>2723</v>
      </c>
      <c r="C1264" s="5" t="s">
        <v>2199</v>
      </c>
      <c r="D1264" s="5" t="s">
        <v>3012</v>
      </c>
      <c r="E1264" s="5" t="s">
        <v>3104</v>
      </c>
      <c r="F1264" s="5" t="s">
        <v>3144</v>
      </c>
      <c r="G1264" s="5" t="s">
        <v>3145</v>
      </c>
      <c r="H1264" s="5">
        <v>215</v>
      </c>
      <c r="I1264" s="5" t="str">
        <f>IF(Amazon[[#This Row],[discounted_price]]&lt;200,"&lt;₹200",IF(OR(Amazon[[#This Row],[discounted_price]]=200,Amazon[[#This Row],[discounted_price]]&lt;=500),"₹200 - ₹500","&gt;₹500"))</f>
        <v>₹200 - ₹500</v>
      </c>
      <c r="J1264" s="7">
        <v>1499</v>
      </c>
      <c r="K1264" s="7">
        <f>(Amazon[[#This Row],[actual_price]]-Amazon[[#This Row],[discounted_price]])/Amazon[[#This Row],[actual_price]]*100</f>
        <v>85.657104736490993</v>
      </c>
      <c r="L1264" s="8">
        <v>0.86</v>
      </c>
      <c r="M126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81-94%</v>
      </c>
      <c r="N1264" s="8" t="str">
        <f>IF(Amazon[[#This Row],[discount_percentage]]&gt;=50%,"Yes", "NO")</f>
        <v>Yes</v>
      </c>
      <c r="O1264" s="5">
        <v>3.9</v>
      </c>
      <c r="P1264" s="6">
        <v>1004</v>
      </c>
      <c r="Q1264" s="6">
        <f>AVERAGE(Amazon[[#This Row],[rating]]+Amazon[[#This Row],[rating_count]]/1000)</f>
        <v>4.9039999999999999</v>
      </c>
      <c r="R1264" s="6">
        <f>Amazon[[#This Row],[actual_price]]*Amazon[[#This Row],[rating_count]]</f>
        <v>1504996</v>
      </c>
    </row>
    <row r="1265" spans="1:18">
      <c r="A1265" s="5" t="s">
        <v>2724</v>
      </c>
      <c r="B1265" s="5" t="s">
        <v>2725</v>
      </c>
      <c r="C1265" s="5" t="s">
        <v>1991</v>
      </c>
      <c r="D1265" s="5" t="s">
        <v>3012</v>
      </c>
      <c r="E1265" s="5" t="s">
        <v>3104</v>
      </c>
      <c r="F1265" s="5" t="s">
        <v>3111</v>
      </c>
      <c r="G1265" s="5" t="s">
        <v>3112</v>
      </c>
      <c r="H1265" s="5">
        <v>889</v>
      </c>
      <c r="I1265" s="5" t="str">
        <f>IF(Amazon[[#This Row],[discounted_price]]&lt;200,"&lt;₹200",IF(OR(Amazon[[#This Row],[discounted_price]]=200,Amazon[[#This Row],[discounted_price]]&lt;=500),"₹200 - ₹500","&gt;₹500"))</f>
        <v>&gt;₹500</v>
      </c>
      <c r="J1265" s="7">
        <v>1295</v>
      </c>
      <c r="K1265" s="7">
        <f>(Amazon[[#This Row],[actual_price]]-Amazon[[#This Row],[discounted_price]])/Amazon[[#This Row],[actual_price]]*100</f>
        <v>31.351351351351354</v>
      </c>
      <c r="L1265" s="8">
        <v>0.31</v>
      </c>
      <c r="M126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65" s="8" t="str">
        <f>IF(Amazon[[#This Row],[discount_percentage]]&gt;=50%,"Yes", "NO")</f>
        <v>NO</v>
      </c>
      <c r="O1265" s="5">
        <v>4.3</v>
      </c>
      <c r="P1265" s="6">
        <v>6400</v>
      </c>
      <c r="Q1265" s="6">
        <f>AVERAGE(Amazon[[#This Row],[rating]]+Amazon[[#This Row],[rating_count]]/1000)</f>
        <v>10.7</v>
      </c>
      <c r="R1265" s="6">
        <f>Amazon[[#This Row],[actual_price]]*Amazon[[#This Row],[rating_count]]</f>
        <v>8288000</v>
      </c>
    </row>
    <row r="1266" spans="1:18">
      <c r="A1266" s="5" t="s">
        <v>2726</v>
      </c>
      <c r="B1266" s="5" t="s">
        <v>2727</v>
      </c>
      <c r="C1266" s="5" t="s">
        <v>1997</v>
      </c>
      <c r="D1266" s="5" t="s">
        <v>3012</v>
      </c>
      <c r="E1266" s="5" t="s">
        <v>3107</v>
      </c>
      <c r="F1266" s="5" t="s">
        <v>3120</v>
      </c>
      <c r="G1266" s="5" t="s">
        <v>3121</v>
      </c>
      <c r="H1266" s="7">
        <v>1449</v>
      </c>
      <c r="I1266" s="7" t="str">
        <f>IF(Amazon[[#This Row],[discounted_price]]&lt;200,"&lt;₹200",IF(OR(Amazon[[#This Row],[discounted_price]]=200,Amazon[[#This Row],[discounted_price]]&lt;=500),"₹200 - ₹500","&gt;₹500"))</f>
        <v>&gt;₹500</v>
      </c>
      <c r="J1266" s="7">
        <v>4999</v>
      </c>
      <c r="K1266" s="7">
        <f>(Amazon[[#This Row],[actual_price]]-Amazon[[#This Row],[discounted_price]])/Amazon[[#This Row],[actual_price]]*100</f>
        <v>71.014202840568117</v>
      </c>
      <c r="L1266" s="8">
        <v>0.71</v>
      </c>
      <c r="M126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266" s="8" t="str">
        <f>IF(Amazon[[#This Row],[discount_percentage]]&gt;=50%,"Yes", "NO")</f>
        <v>Yes</v>
      </c>
      <c r="O1266" s="5">
        <v>3.6</v>
      </c>
      <c r="P1266" s="6">
        <v>63</v>
      </c>
      <c r="Q1266" s="6">
        <f>AVERAGE(Amazon[[#This Row],[rating]]+Amazon[[#This Row],[rating_count]]/1000)</f>
        <v>3.6630000000000003</v>
      </c>
      <c r="R1266" s="6">
        <f>Amazon[[#This Row],[actual_price]]*Amazon[[#This Row],[rating_count]]</f>
        <v>314937</v>
      </c>
    </row>
    <row r="1267" spans="1:18">
      <c r="A1267" s="5" t="s">
        <v>2728</v>
      </c>
      <c r="B1267" s="5" t="s">
        <v>2729</v>
      </c>
      <c r="C1267" s="5" t="s">
        <v>1997</v>
      </c>
      <c r="D1267" s="5" t="s">
        <v>3012</v>
      </c>
      <c r="E1267" s="5" t="s">
        <v>3107</v>
      </c>
      <c r="F1267" s="5" t="s">
        <v>3120</v>
      </c>
      <c r="G1267" s="5" t="s">
        <v>3121</v>
      </c>
      <c r="H1267" s="7">
        <v>1190</v>
      </c>
      <c r="I1267" s="7" t="str">
        <f>IF(Amazon[[#This Row],[discounted_price]]&lt;200,"&lt;₹200",IF(OR(Amazon[[#This Row],[discounted_price]]=200,Amazon[[#This Row],[discounted_price]]&lt;=500),"₹200 - ₹500","&gt;₹500"))</f>
        <v>&gt;₹500</v>
      </c>
      <c r="J1267" s="7">
        <v>2550</v>
      </c>
      <c r="K1267" s="7">
        <f>(Amazon[[#This Row],[actual_price]]-Amazon[[#This Row],[discounted_price]])/Amazon[[#This Row],[actual_price]]*100</f>
        <v>53.333333333333336</v>
      </c>
      <c r="L1267" s="8">
        <v>0.53</v>
      </c>
      <c r="M126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67" s="8" t="str">
        <f>IF(Amazon[[#This Row],[discount_percentage]]&gt;=50%,"Yes", "NO")</f>
        <v>Yes</v>
      </c>
      <c r="O1267" s="5">
        <v>3.8</v>
      </c>
      <c r="P1267" s="6">
        <v>1181</v>
      </c>
      <c r="Q1267" s="6">
        <f>AVERAGE(Amazon[[#This Row],[rating]]+Amazon[[#This Row],[rating_count]]/1000)</f>
        <v>4.9809999999999999</v>
      </c>
      <c r="R1267" s="6">
        <f>Amazon[[#This Row],[actual_price]]*Amazon[[#This Row],[rating_count]]</f>
        <v>3011550</v>
      </c>
    </row>
    <row r="1268" spans="1:18">
      <c r="A1268" s="5" t="s">
        <v>2730</v>
      </c>
      <c r="B1268" s="5" t="s">
        <v>2731</v>
      </c>
      <c r="C1268" s="5" t="s">
        <v>2297</v>
      </c>
      <c r="D1268" s="5" t="s">
        <v>3012</v>
      </c>
      <c r="E1268" s="5" t="s">
        <v>3104</v>
      </c>
      <c r="F1268" s="5" t="s">
        <v>3144</v>
      </c>
      <c r="G1268" s="5" t="s">
        <v>3154</v>
      </c>
      <c r="H1268" s="7">
        <v>1799</v>
      </c>
      <c r="I1268" s="7" t="str">
        <f>IF(Amazon[[#This Row],[discounted_price]]&lt;200,"&lt;₹200",IF(OR(Amazon[[#This Row],[discounted_price]]=200,Amazon[[#This Row],[discounted_price]]&lt;=500),"₹200 - ₹500","&gt;₹500"))</f>
        <v>&gt;₹500</v>
      </c>
      <c r="J1268" s="7">
        <v>1950</v>
      </c>
      <c r="K1268" s="7">
        <f>(Amazon[[#This Row],[actual_price]]-Amazon[[#This Row],[discounted_price]])/Amazon[[#This Row],[actual_price]]*100</f>
        <v>7.7435897435897436</v>
      </c>
      <c r="L1268" s="8">
        <v>0.08</v>
      </c>
      <c r="M126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268" s="8" t="str">
        <f>IF(Amazon[[#This Row],[discount_percentage]]&gt;=50%,"Yes", "NO")</f>
        <v>NO</v>
      </c>
      <c r="O1268" s="5">
        <v>3.9</v>
      </c>
      <c r="P1268" s="6">
        <v>1888</v>
      </c>
      <c r="Q1268" s="6">
        <f>AVERAGE(Amazon[[#This Row],[rating]]+Amazon[[#This Row],[rating_count]]/1000)</f>
        <v>5.7880000000000003</v>
      </c>
      <c r="R1268" s="6">
        <f>Amazon[[#This Row],[actual_price]]*Amazon[[#This Row],[rating_count]]</f>
        <v>3681600</v>
      </c>
    </row>
    <row r="1269" spans="1:18">
      <c r="A1269" s="5" t="s">
        <v>2732</v>
      </c>
      <c r="B1269" s="5" t="s">
        <v>2733</v>
      </c>
      <c r="C1269" s="5" t="s">
        <v>1994</v>
      </c>
      <c r="D1269" s="5" t="s">
        <v>3012</v>
      </c>
      <c r="E1269" s="5" t="s">
        <v>3104</v>
      </c>
      <c r="F1269" s="5" t="s">
        <v>3105</v>
      </c>
      <c r="G1269" s="5" t="s">
        <v>3119</v>
      </c>
      <c r="H1269" s="7">
        <v>6120</v>
      </c>
      <c r="I1269" s="7" t="str">
        <f>IF(Amazon[[#This Row],[discounted_price]]&lt;200,"&lt;₹200",IF(OR(Amazon[[#This Row],[discounted_price]]=200,Amazon[[#This Row],[discounted_price]]&lt;=500),"₹200 - ₹500","&gt;₹500"))</f>
        <v>&gt;₹500</v>
      </c>
      <c r="J1269" s="7">
        <v>8478</v>
      </c>
      <c r="K1269" s="7">
        <f>(Amazon[[#This Row],[actual_price]]-Amazon[[#This Row],[discounted_price]])/Amazon[[#This Row],[actual_price]]*100</f>
        <v>27.813163481953289</v>
      </c>
      <c r="L1269" s="8">
        <v>0.28000000000000003</v>
      </c>
      <c r="M126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69" s="8" t="str">
        <f>IF(Amazon[[#This Row],[discount_percentage]]&gt;=50%,"Yes", "NO")</f>
        <v>NO</v>
      </c>
      <c r="O1269" s="5">
        <v>4.5999999999999996</v>
      </c>
      <c r="P1269" s="6">
        <v>6550</v>
      </c>
      <c r="Q1269" s="6">
        <f>AVERAGE(Amazon[[#This Row],[rating]]+Amazon[[#This Row],[rating_count]]/1000)</f>
        <v>11.149999999999999</v>
      </c>
      <c r="R1269" s="6">
        <f>Amazon[[#This Row],[actual_price]]*Amazon[[#This Row],[rating_count]]</f>
        <v>55530900</v>
      </c>
    </row>
    <row r="1270" spans="1:18">
      <c r="A1270" s="5" t="s">
        <v>2734</v>
      </c>
      <c r="B1270" s="5" t="s">
        <v>2735</v>
      </c>
      <c r="C1270" s="5" t="s">
        <v>1994</v>
      </c>
      <c r="D1270" s="5" t="s">
        <v>3012</v>
      </c>
      <c r="E1270" s="5" t="s">
        <v>3104</v>
      </c>
      <c r="F1270" s="5" t="s">
        <v>3105</v>
      </c>
      <c r="G1270" s="5" t="s">
        <v>3119</v>
      </c>
      <c r="H1270" s="7">
        <v>1799</v>
      </c>
      <c r="I1270" s="7" t="str">
        <f>IF(Amazon[[#This Row],[discounted_price]]&lt;200,"&lt;₹200",IF(OR(Amazon[[#This Row],[discounted_price]]=200,Amazon[[#This Row],[discounted_price]]&lt;=500),"₹200 - ₹500","&gt;₹500"))</f>
        <v>&gt;₹500</v>
      </c>
      <c r="J1270" s="7">
        <v>3299</v>
      </c>
      <c r="K1270" s="7">
        <f>(Amazon[[#This Row],[actual_price]]-Amazon[[#This Row],[discounted_price]])/Amazon[[#This Row],[actual_price]]*100</f>
        <v>45.468323734464988</v>
      </c>
      <c r="L1270" s="8">
        <v>0.45</v>
      </c>
      <c r="M127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70" s="8" t="str">
        <f>IF(Amazon[[#This Row],[discount_percentage]]&gt;=50%,"Yes", "NO")</f>
        <v>NO</v>
      </c>
      <c r="O1270" s="5">
        <v>3.8</v>
      </c>
      <c r="P1270" s="6">
        <v>1846</v>
      </c>
      <c r="Q1270" s="6">
        <f>AVERAGE(Amazon[[#This Row],[rating]]+Amazon[[#This Row],[rating_count]]/1000)</f>
        <v>5.6459999999999999</v>
      </c>
      <c r="R1270" s="6">
        <f>Amazon[[#This Row],[actual_price]]*Amazon[[#This Row],[rating_count]]</f>
        <v>6089954</v>
      </c>
    </row>
    <row r="1271" spans="1:18">
      <c r="A1271" s="5" t="s">
        <v>2736</v>
      </c>
      <c r="B1271" s="5" t="s">
        <v>2737</v>
      </c>
      <c r="C1271" s="5" t="s">
        <v>1994</v>
      </c>
      <c r="D1271" s="5" t="s">
        <v>3012</v>
      </c>
      <c r="E1271" s="5" t="s">
        <v>3104</v>
      </c>
      <c r="F1271" s="5" t="s">
        <v>3105</v>
      </c>
      <c r="G1271" s="5" t="s">
        <v>3119</v>
      </c>
      <c r="H1271" s="7">
        <v>2199</v>
      </c>
      <c r="I1271" s="7" t="str">
        <f>IF(Amazon[[#This Row],[discounted_price]]&lt;200,"&lt;₹200",IF(OR(Amazon[[#This Row],[discounted_price]]=200,Amazon[[#This Row],[discounted_price]]&lt;=500),"₹200 - ₹500","&gt;₹500"))</f>
        <v>&gt;₹500</v>
      </c>
      <c r="J1271" s="7">
        <v>3895</v>
      </c>
      <c r="K1271" s="7">
        <f>(Amazon[[#This Row],[actual_price]]-Amazon[[#This Row],[discounted_price]])/Amazon[[#This Row],[actual_price]]*100</f>
        <v>43.543003851091143</v>
      </c>
      <c r="L1271" s="8">
        <v>0.44</v>
      </c>
      <c r="M127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71" s="8" t="str">
        <f>IF(Amazon[[#This Row],[discount_percentage]]&gt;=50%,"Yes", "NO")</f>
        <v>NO</v>
      </c>
      <c r="O1271" s="5">
        <v>3.9</v>
      </c>
      <c r="P1271" s="6">
        <v>1085</v>
      </c>
      <c r="Q1271" s="6">
        <f>AVERAGE(Amazon[[#This Row],[rating]]+Amazon[[#This Row],[rating_count]]/1000)</f>
        <v>4.9849999999999994</v>
      </c>
      <c r="R1271" s="6">
        <f>Amazon[[#This Row],[actual_price]]*Amazon[[#This Row],[rating_count]]</f>
        <v>4226075</v>
      </c>
    </row>
    <row r="1272" spans="1:18">
      <c r="A1272" s="5" t="s">
        <v>2738</v>
      </c>
      <c r="B1272" s="5" t="s">
        <v>2739</v>
      </c>
      <c r="C1272" s="5" t="s">
        <v>2213</v>
      </c>
      <c r="D1272" s="5" t="s">
        <v>3012</v>
      </c>
      <c r="E1272" s="5" t="s">
        <v>3104</v>
      </c>
      <c r="F1272" s="5" t="s">
        <v>3105</v>
      </c>
      <c r="G1272" s="5" t="s">
        <v>3147</v>
      </c>
      <c r="H1272" s="7">
        <v>3685</v>
      </c>
      <c r="I1272" s="7" t="str">
        <f>IF(Amazon[[#This Row],[discounted_price]]&lt;200,"&lt;₹200",IF(OR(Amazon[[#This Row],[discounted_price]]=200,Amazon[[#This Row],[discounted_price]]&lt;=500),"₹200 - ₹500","&gt;₹500"))</f>
        <v>&gt;₹500</v>
      </c>
      <c r="J1272" s="7">
        <v>5495</v>
      </c>
      <c r="K1272" s="7">
        <f>(Amazon[[#This Row],[actual_price]]-Amazon[[#This Row],[discounted_price]])/Amazon[[#This Row],[actual_price]]*100</f>
        <v>32.939035486806191</v>
      </c>
      <c r="L1272" s="8">
        <v>0.33</v>
      </c>
      <c r="M127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72" s="8" t="str">
        <f>IF(Amazon[[#This Row],[discount_percentage]]&gt;=50%,"Yes", "NO")</f>
        <v>NO</v>
      </c>
      <c r="O1272" s="5">
        <v>4.0999999999999996</v>
      </c>
      <c r="P1272" s="6">
        <v>290</v>
      </c>
      <c r="Q1272" s="6">
        <f>AVERAGE(Amazon[[#This Row],[rating]]+Amazon[[#This Row],[rating_count]]/1000)</f>
        <v>4.3899999999999997</v>
      </c>
      <c r="R1272" s="6">
        <f>Amazon[[#This Row],[actual_price]]*Amazon[[#This Row],[rating_count]]</f>
        <v>1593550</v>
      </c>
    </row>
    <row r="1273" spans="1:18">
      <c r="A1273" s="5" t="s">
        <v>2740</v>
      </c>
      <c r="B1273" s="5" t="s">
        <v>2741</v>
      </c>
      <c r="C1273" s="5" t="s">
        <v>2047</v>
      </c>
      <c r="D1273" s="5" t="s">
        <v>3012</v>
      </c>
      <c r="E1273" s="5" t="s">
        <v>3104</v>
      </c>
      <c r="F1273" s="5" t="s">
        <v>3105</v>
      </c>
      <c r="G1273" s="5" t="s">
        <v>3128</v>
      </c>
      <c r="H1273" s="5">
        <v>649</v>
      </c>
      <c r="I1273" s="5" t="str">
        <f>IF(Amazon[[#This Row],[discounted_price]]&lt;200,"&lt;₹200",IF(OR(Amazon[[#This Row],[discounted_price]]=200,Amazon[[#This Row],[discounted_price]]&lt;=500),"₹200 - ₹500","&gt;₹500"))</f>
        <v>&gt;₹500</v>
      </c>
      <c r="J1273" s="5">
        <v>999</v>
      </c>
      <c r="K1273" s="7">
        <f>(Amazon[[#This Row],[actual_price]]-Amazon[[#This Row],[discounted_price]])/Amazon[[#This Row],[actual_price]]*100</f>
        <v>35.035035035035037</v>
      </c>
      <c r="L1273" s="8">
        <v>0.35</v>
      </c>
      <c r="M127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73" s="8" t="str">
        <f>IF(Amazon[[#This Row],[discount_percentage]]&gt;=50%,"Yes", "NO")</f>
        <v>NO</v>
      </c>
      <c r="O1273" s="5">
        <v>3.6</v>
      </c>
      <c r="P1273" s="6">
        <v>4</v>
      </c>
      <c r="Q1273" s="6">
        <f>AVERAGE(Amazon[[#This Row],[rating]]+Amazon[[#This Row],[rating_count]]/1000)</f>
        <v>3.6040000000000001</v>
      </c>
      <c r="R1273" s="6">
        <f>Amazon[[#This Row],[actual_price]]*Amazon[[#This Row],[rating_count]]</f>
        <v>3996</v>
      </c>
    </row>
    <row r="1274" spans="1:18">
      <c r="A1274" s="5" t="s">
        <v>2742</v>
      </c>
      <c r="B1274" s="5" t="s">
        <v>2743</v>
      </c>
      <c r="C1274" s="5" t="s">
        <v>2367</v>
      </c>
      <c r="D1274" s="5" t="s">
        <v>3012</v>
      </c>
      <c r="E1274" s="5" t="s">
        <v>3104</v>
      </c>
      <c r="F1274" s="5" t="s">
        <v>3105</v>
      </c>
      <c r="G1274" s="5" t="s">
        <v>3161</v>
      </c>
      <c r="H1274" s="7">
        <v>8599</v>
      </c>
      <c r="I1274" s="7" t="str">
        <f>IF(Amazon[[#This Row],[discounted_price]]&lt;200,"&lt;₹200",IF(OR(Amazon[[#This Row],[discounted_price]]=200,Amazon[[#This Row],[discounted_price]]&lt;=500),"₹200 - ₹500","&gt;₹500"))</f>
        <v>&gt;₹500</v>
      </c>
      <c r="J1274" s="7">
        <v>8995</v>
      </c>
      <c r="K1274" s="7">
        <f>(Amazon[[#This Row],[actual_price]]-Amazon[[#This Row],[discounted_price]])/Amazon[[#This Row],[actual_price]]*100</f>
        <v>4.4024458032240137</v>
      </c>
      <c r="L1274" s="8">
        <v>0.04</v>
      </c>
      <c r="M127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274" s="8" t="str">
        <f>IF(Amazon[[#This Row],[discount_percentage]]&gt;=50%,"Yes", "NO")</f>
        <v>NO</v>
      </c>
      <c r="O1274" s="5">
        <v>4.4000000000000004</v>
      </c>
      <c r="P1274" s="6">
        <v>9734</v>
      </c>
      <c r="Q1274" s="6">
        <f>AVERAGE(Amazon[[#This Row],[rating]]+Amazon[[#This Row],[rating_count]]/1000)</f>
        <v>14.134</v>
      </c>
      <c r="R1274" s="6">
        <f>Amazon[[#This Row],[actual_price]]*Amazon[[#This Row],[rating_count]]</f>
        <v>87557330</v>
      </c>
    </row>
    <row r="1275" spans="1:18">
      <c r="A1275" s="5" t="s">
        <v>2744</v>
      </c>
      <c r="B1275" s="5" t="s">
        <v>2745</v>
      </c>
      <c r="C1275" s="5" t="s">
        <v>1991</v>
      </c>
      <c r="D1275" s="5" t="s">
        <v>3012</v>
      </c>
      <c r="E1275" s="5" t="s">
        <v>3104</v>
      </c>
      <c r="F1275" s="5" t="s">
        <v>3111</v>
      </c>
      <c r="G1275" s="5" t="s">
        <v>3112</v>
      </c>
      <c r="H1275" s="7">
        <v>1110</v>
      </c>
      <c r="I1275" s="7" t="str">
        <f>IF(Amazon[[#This Row],[discounted_price]]&lt;200,"&lt;₹200",IF(OR(Amazon[[#This Row],[discounted_price]]=200,Amazon[[#This Row],[discounted_price]]&lt;=500),"₹200 - ₹500","&gt;₹500"))</f>
        <v>&gt;₹500</v>
      </c>
      <c r="J1275" s="7">
        <v>1599</v>
      </c>
      <c r="K1275" s="7">
        <f>(Amazon[[#This Row],[actual_price]]-Amazon[[#This Row],[discounted_price]])/Amazon[[#This Row],[actual_price]]*100</f>
        <v>30.581613508442778</v>
      </c>
      <c r="L1275" s="8">
        <v>0.31</v>
      </c>
      <c r="M127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75" s="8" t="str">
        <f>IF(Amazon[[#This Row],[discount_percentage]]&gt;=50%,"Yes", "NO")</f>
        <v>NO</v>
      </c>
      <c r="O1275" s="5">
        <v>4.3</v>
      </c>
      <c r="P1275" s="6">
        <v>4022</v>
      </c>
      <c r="Q1275" s="6">
        <f>AVERAGE(Amazon[[#This Row],[rating]]+Amazon[[#This Row],[rating_count]]/1000)</f>
        <v>8.3219999999999992</v>
      </c>
      <c r="R1275" s="6">
        <f>Amazon[[#This Row],[actual_price]]*Amazon[[#This Row],[rating_count]]</f>
        <v>6431178</v>
      </c>
    </row>
    <row r="1276" spans="1:18">
      <c r="A1276" s="5" t="s">
        <v>2746</v>
      </c>
      <c r="B1276" s="5" t="s">
        <v>2747</v>
      </c>
      <c r="C1276" s="5" t="s">
        <v>1997</v>
      </c>
      <c r="D1276" s="5" t="s">
        <v>3012</v>
      </c>
      <c r="E1276" s="5" t="s">
        <v>3107</v>
      </c>
      <c r="F1276" s="5" t="s">
        <v>3120</v>
      </c>
      <c r="G1276" s="5" t="s">
        <v>3121</v>
      </c>
      <c r="H1276" s="7">
        <v>1499</v>
      </c>
      <c r="I1276" s="7" t="str">
        <f>IF(Amazon[[#This Row],[discounted_price]]&lt;200,"&lt;₹200",IF(OR(Amazon[[#This Row],[discounted_price]]=200,Amazon[[#This Row],[discounted_price]]&lt;=500),"₹200 - ₹500","&gt;₹500"))</f>
        <v>&gt;₹500</v>
      </c>
      <c r="J1276" s="7">
        <v>3500</v>
      </c>
      <c r="K1276" s="7">
        <f>(Amazon[[#This Row],[actual_price]]-Amazon[[#This Row],[discounted_price]])/Amazon[[#This Row],[actual_price]]*100</f>
        <v>57.171428571428571</v>
      </c>
      <c r="L1276" s="8">
        <v>0.56999999999999995</v>
      </c>
      <c r="M127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76" s="8" t="str">
        <f>IF(Amazon[[#This Row],[discount_percentage]]&gt;=50%,"Yes", "NO")</f>
        <v>Yes</v>
      </c>
      <c r="O1276" s="5">
        <v>4.7</v>
      </c>
      <c r="P1276" s="6">
        <v>2591</v>
      </c>
      <c r="Q1276" s="6">
        <f>AVERAGE(Amazon[[#This Row],[rating]]+Amazon[[#This Row],[rating_count]]/1000)</f>
        <v>7.2910000000000004</v>
      </c>
      <c r="R1276" s="6">
        <f>Amazon[[#This Row],[actual_price]]*Amazon[[#This Row],[rating_count]]</f>
        <v>9068500</v>
      </c>
    </row>
    <row r="1277" spans="1:18">
      <c r="A1277" s="5" t="s">
        <v>2748</v>
      </c>
      <c r="B1277" s="5" t="s">
        <v>2749</v>
      </c>
      <c r="C1277" s="5" t="s">
        <v>1965</v>
      </c>
      <c r="D1277" s="5" t="s">
        <v>3012</v>
      </c>
      <c r="E1277" s="5" t="s">
        <v>3104</v>
      </c>
      <c r="F1277" s="5" t="s">
        <v>3105</v>
      </c>
      <c r="G1277" s="5" t="s">
        <v>3113</v>
      </c>
      <c r="H1277" s="5">
        <v>759</v>
      </c>
      <c r="I1277" s="5" t="str">
        <f>IF(Amazon[[#This Row],[discounted_price]]&lt;200,"&lt;₹200",IF(OR(Amazon[[#This Row],[discounted_price]]=200,Amazon[[#This Row],[discounted_price]]&lt;=500),"₹200 - ₹500","&gt;₹500"))</f>
        <v>&gt;₹500</v>
      </c>
      <c r="J1277" s="7">
        <v>1999</v>
      </c>
      <c r="K1277" s="7">
        <f>(Amazon[[#This Row],[actual_price]]-Amazon[[#This Row],[discounted_price]])/Amazon[[#This Row],[actual_price]]*100</f>
        <v>62.031015507753871</v>
      </c>
      <c r="L1277" s="8">
        <v>0.62</v>
      </c>
      <c r="M127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77" s="8" t="str">
        <f>IF(Amazon[[#This Row],[discount_percentage]]&gt;=50%,"Yes", "NO")</f>
        <v>Yes</v>
      </c>
      <c r="O1277" s="5">
        <v>4.3</v>
      </c>
      <c r="P1277" s="6">
        <v>532</v>
      </c>
      <c r="Q1277" s="6">
        <f>AVERAGE(Amazon[[#This Row],[rating]]+Amazon[[#This Row],[rating_count]]/1000)</f>
        <v>4.8319999999999999</v>
      </c>
      <c r="R1277" s="6">
        <f>Amazon[[#This Row],[actual_price]]*Amazon[[#This Row],[rating_count]]</f>
        <v>1063468</v>
      </c>
    </row>
    <row r="1278" spans="1:18">
      <c r="A1278" s="5" t="s">
        <v>2750</v>
      </c>
      <c r="B1278" s="5" t="s">
        <v>2751</v>
      </c>
      <c r="C1278" s="5" t="s">
        <v>2054</v>
      </c>
      <c r="D1278" s="5" t="s">
        <v>3012</v>
      </c>
      <c r="E1278" s="5" t="s">
        <v>3104</v>
      </c>
      <c r="F1278" s="5" t="s">
        <v>3111</v>
      </c>
      <c r="G1278" s="5" t="s">
        <v>3129</v>
      </c>
      <c r="H1278" s="7">
        <v>2669</v>
      </c>
      <c r="I1278" s="7" t="str">
        <f>IF(Amazon[[#This Row],[discounted_price]]&lt;200,"&lt;₹200",IF(OR(Amazon[[#This Row],[discounted_price]]=200,Amazon[[#This Row],[discounted_price]]&lt;=500),"₹200 - ₹500","&gt;₹500"))</f>
        <v>&gt;₹500</v>
      </c>
      <c r="J1278" s="7">
        <v>3199</v>
      </c>
      <c r="K1278" s="7">
        <f>(Amazon[[#This Row],[actual_price]]-Amazon[[#This Row],[discounted_price]])/Amazon[[#This Row],[actual_price]]*100</f>
        <v>16.567677399187247</v>
      </c>
      <c r="L1278" s="8">
        <v>0.17</v>
      </c>
      <c r="M127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278" s="8" t="str">
        <f>IF(Amazon[[#This Row],[discount_percentage]]&gt;=50%,"Yes", "NO")</f>
        <v>NO</v>
      </c>
      <c r="O1278" s="5">
        <v>3.9</v>
      </c>
      <c r="P1278" s="6">
        <v>260</v>
      </c>
      <c r="Q1278" s="6">
        <f>AVERAGE(Amazon[[#This Row],[rating]]+Amazon[[#This Row],[rating_count]]/1000)</f>
        <v>4.16</v>
      </c>
      <c r="R1278" s="6">
        <f>Amazon[[#This Row],[actual_price]]*Amazon[[#This Row],[rating_count]]</f>
        <v>831740</v>
      </c>
    </row>
    <row r="1279" spans="1:18">
      <c r="A1279" s="5" t="s">
        <v>2752</v>
      </c>
      <c r="B1279" s="5" t="s">
        <v>2753</v>
      </c>
      <c r="C1279" s="5" t="s">
        <v>2074</v>
      </c>
      <c r="D1279" s="5" t="s">
        <v>3012</v>
      </c>
      <c r="E1279" s="5" t="s">
        <v>3104</v>
      </c>
      <c r="F1279" s="5" t="s">
        <v>3105</v>
      </c>
      <c r="G1279" s="5" t="s">
        <v>3131</v>
      </c>
      <c r="H1279" s="5">
        <v>929</v>
      </c>
      <c r="I1279" s="5" t="str">
        <f>IF(Amazon[[#This Row],[discounted_price]]&lt;200,"&lt;₹200",IF(OR(Amazon[[#This Row],[discounted_price]]=200,Amazon[[#This Row],[discounted_price]]&lt;=500),"₹200 - ₹500","&gt;₹500"))</f>
        <v>&gt;₹500</v>
      </c>
      <c r="J1279" s="7">
        <v>1300</v>
      </c>
      <c r="K1279" s="7">
        <f>(Amazon[[#This Row],[actual_price]]-Amazon[[#This Row],[discounted_price]])/Amazon[[#This Row],[actual_price]]*100</f>
        <v>28.53846153846154</v>
      </c>
      <c r="L1279" s="8">
        <v>0.28999999999999998</v>
      </c>
      <c r="M127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79" s="8" t="str">
        <f>IF(Amazon[[#This Row],[discount_percentage]]&gt;=50%,"Yes", "NO")</f>
        <v>NO</v>
      </c>
      <c r="O1279" s="5">
        <v>3.9</v>
      </c>
      <c r="P1279" s="6">
        <v>1672</v>
      </c>
      <c r="Q1279" s="6">
        <f>AVERAGE(Amazon[[#This Row],[rating]]+Amazon[[#This Row],[rating_count]]/1000)</f>
        <v>5.5720000000000001</v>
      </c>
      <c r="R1279" s="6">
        <f>Amazon[[#This Row],[actual_price]]*Amazon[[#This Row],[rating_count]]</f>
        <v>2173600</v>
      </c>
    </row>
    <row r="1280" spans="1:18">
      <c r="A1280" s="5" t="s">
        <v>2754</v>
      </c>
      <c r="B1280" s="5" t="s">
        <v>2755</v>
      </c>
      <c r="C1280" s="5" t="s">
        <v>2035</v>
      </c>
      <c r="D1280" s="5" t="s">
        <v>3012</v>
      </c>
      <c r="E1280" s="5" t="s">
        <v>3125</v>
      </c>
      <c r="F1280" s="5" t="s">
        <v>3126</v>
      </c>
      <c r="G1280" s="5" t="s">
        <v>3127</v>
      </c>
      <c r="H1280" s="5">
        <v>199</v>
      </c>
      <c r="I1280" s="5" t="str">
        <f>IF(Amazon[[#This Row],[discounted_price]]&lt;200,"&lt;₹200",IF(OR(Amazon[[#This Row],[discounted_price]]=200,Amazon[[#This Row],[discounted_price]]&lt;=500),"₹200 - ₹500","&gt;₹500"))</f>
        <v>&lt;₹200</v>
      </c>
      <c r="J1280" s="5">
        <v>399</v>
      </c>
      <c r="K1280" s="7">
        <f>(Amazon[[#This Row],[actual_price]]-Amazon[[#This Row],[discounted_price]])/Amazon[[#This Row],[actual_price]]*100</f>
        <v>50.125313283208015</v>
      </c>
      <c r="L1280" s="8">
        <v>0.5</v>
      </c>
      <c r="M128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80" s="8" t="str">
        <f>IF(Amazon[[#This Row],[discount_percentage]]&gt;=50%,"Yes", "NO")</f>
        <v>Yes</v>
      </c>
      <c r="O1280" s="5">
        <v>3.7</v>
      </c>
      <c r="P1280" s="6">
        <v>7945</v>
      </c>
      <c r="Q1280" s="6">
        <f>AVERAGE(Amazon[[#This Row],[rating]]+Amazon[[#This Row],[rating_count]]/1000)</f>
        <v>11.645</v>
      </c>
      <c r="R1280" s="6">
        <f>Amazon[[#This Row],[actual_price]]*Amazon[[#This Row],[rating_count]]</f>
        <v>3170055</v>
      </c>
    </row>
    <row r="1281" spans="1:18">
      <c r="A1281" s="5" t="s">
        <v>2756</v>
      </c>
      <c r="B1281" s="5" t="s">
        <v>2757</v>
      </c>
      <c r="C1281" s="5" t="s">
        <v>1962</v>
      </c>
      <c r="D1281" s="5" t="s">
        <v>3012</v>
      </c>
      <c r="E1281" s="5" t="s">
        <v>3104</v>
      </c>
      <c r="F1281" s="5" t="s">
        <v>3111</v>
      </c>
      <c r="G1281" s="5" t="s">
        <v>3112</v>
      </c>
      <c r="H1281" s="5">
        <v>279</v>
      </c>
      <c r="I1281" s="5" t="str">
        <f>IF(Amazon[[#This Row],[discounted_price]]&lt;200,"&lt;₹200",IF(OR(Amazon[[#This Row],[discounted_price]]=200,Amazon[[#This Row],[discounted_price]]&lt;=500),"₹200 - ₹500","&gt;₹500"))</f>
        <v>₹200 - ₹500</v>
      </c>
      <c r="J1281" s="5">
        <v>599</v>
      </c>
      <c r="K1281" s="7">
        <f>(Amazon[[#This Row],[actual_price]]-Amazon[[#This Row],[discounted_price]])/Amazon[[#This Row],[actual_price]]*100</f>
        <v>53.42237061769616</v>
      </c>
      <c r="L1281" s="8">
        <v>0.53</v>
      </c>
      <c r="M128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81" s="8" t="str">
        <f>IF(Amazon[[#This Row],[discount_percentage]]&gt;=50%,"Yes", "NO")</f>
        <v>Yes</v>
      </c>
      <c r="O1281" s="5">
        <v>3.5</v>
      </c>
      <c r="P1281" s="6">
        <v>1367</v>
      </c>
      <c r="Q1281" s="6">
        <f>AVERAGE(Amazon[[#This Row],[rating]]+Amazon[[#This Row],[rating_count]]/1000)</f>
        <v>4.867</v>
      </c>
      <c r="R1281" s="6">
        <f>Amazon[[#This Row],[actual_price]]*Amazon[[#This Row],[rating_count]]</f>
        <v>818833</v>
      </c>
    </row>
    <row r="1282" spans="1:18">
      <c r="A1282" s="5" t="s">
        <v>2758</v>
      </c>
      <c r="B1282" s="5" t="s">
        <v>2759</v>
      </c>
      <c r="C1282" s="5" t="s">
        <v>1988</v>
      </c>
      <c r="D1282" s="5" t="s">
        <v>3012</v>
      </c>
      <c r="E1282" s="5" t="s">
        <v>3104</v>
      </c>
      <c r="F1282" s="5" t="s">
        <v>3105</v>
      </c>
      <c r="G1282" s="5" t="s">
        <v>3118</v>
      </c>
      <c r="H1282" s="5">
        <v>549</v>
      </c>
      <c r="I1282" s="5" t="str">
        <f>IF(Amazon[[#This Row],[discounted_price]]&lt;200,"&lt;₹200",IF(OR(Amazon[[#This Row],[discounted_price]]=200,Amazon[[#This Row],[discounted_price]]&lt;=500),"₹200 - ₹500","&gt;₹500"))</f>
        <v>&gt;₹500</v>
      </c>
      <c r="J1282" s="5">
        <v>999</v>
      </c>
      <c r="K1282" s="7">
        <f>(Amazon[[#This Row],[actual_price]]-Amazon[[#This Row],[discounted_price]])/Amazon[[#This Row],[actual_price]]*100</f>
        <v>45.045045045045043</v>
      </c>
      <c r="L1282" s="8">
        <v>0.45</v>
      </c>
      <c r="M128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82" s="8" t="str">
        <f>IF(Amazon[[#This Row],[discount_percentage]]&gt;=50%,"Yes", "NO")</f>
        <v>NO</v>
      </c>
      <c r="O1282" s="5">
        <v>4</v>
      </c>
      <c r="P1282" s="6">
        <v>1313</v>
      </c>
      <c r="Q1282" s="6">
        <f>AVERAGE(Amazon[[#This Row],[rating]]+Amazon[[#This Row],[rating_count]]/1000)</f>
        <v>5.3129999999999997</v>
      </c>
      <c r="R1282" s="6">
        <f>Amazon[[#This Row],[actual_price]]*Amazon[[#This Row],[rating_count]]</f>
        <v>1311687</v>
      </c>
    </row>
    <row r="1283" spans="1:18">
      <c r="A1283" s="5" t="s">
        <v>2760</v>
      </c>
      <c r="B1283" s="5" t="s">
        <v>2761</v>
      </c>
      <c r="C1283" s="5" t="s">
        <v>2346</v>
      </c>
      <c r="D1283" s="5" t="s">
        <v>3012</v>
      </c>
      <c r="E1283" s="5" t="s">
        <v>3125</v>
      </c>
      <c r="F1283" s="5" t="s">
        <v>3126</v>
      </c>
      <c r="G1283" s="5" t="s">
        <v>3158</v>
      </c>
      <c r="H1283" s="5">
        <v>85</v>
      </c>
      <c r="I1283" s="5" t="str">
        <f>IF(Amazon[[#This Row],[discounted_price]]&lt;200,"&lt;₹200",IF(OR(Amazon[[#This Row],[discounted_price]]=200,Amazon[[#This Row],[discounted_price]]&lt;=500),"₹200 - ₹500","&gt;₹500"))</f>
        <v>&lt;₹200</v>
      </c>
      <c r="J1283" s="5">
        <v>199</v>
      </c>
      <c r="K1283" s="7">
        <f>(Amazon[[#This Row],[actual_price]]-Amazon[[#This Row],[discounted_price]])/Amazon[[#This Row],[actual_price]]*100</f>
        <v>57.286432160804026</v>
      </c>
      <c r="L1283" s="8">
        <v>0.56999999999999995</v>
      </c>
      <c r="M128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83" s="8" t="str">
        <f>IF(Amazon[[#This Row],[discount_percentage]]&gt;=50%,"Yes", "NO")</f>
        <v>Yes</v>
      </c>
      <c r="O1283" s="5">
        <v>4.0999999999999996</v>
      </c>
      <c r="P1283" s="6">
        <v>212</v>
      </c>
      <c r="Q1283" s="6">
        <f>AVERAGE(Amazon[[#This Row],[rating]]+Amazon[[#This Row],[rating_count]]/1000)</f>
        <v>4.3119999999999994</v>
      </c>
      <c r="R1283" s="6">
        <f>Amazon[[#This Row],[actual_price]]*Amazon[[#This Row],[rating_count]]</f>
        <v>42188</v>
      </c>
    </row>
    <row r="1284" spans="1:18">
      <c r="A1284" s="5" t="s">
        <v>2762</v>
      </c>
      <c r="B1284" s="5" t="s">
        <v>2763</v>
      </c>
      <c r="C1284" s="5" t="s">
        <v>2047</v>
      </c>
      <c r="D1284" s="5" t="s">
        <v>3012</v>
      </c>
      <c r="E1284" s="5" t="s">
        <v>3104</v>
      </c>
      <c r="F1284" s="5" t="s">
        <v>3105</v>
      </c>
      <c r="G1284" s="5" t="s">
        <v>3128</v>
      </c>
      <c r="H1284" s="5">
        <v>499</v>
      </c>
      <c r="I1284" s="5" t="str">
        <f>IF(Amazon[[#This Row],[discounted_price]]&lt;200,"&lt;₹200",IF(OR(Amazon[[#This Row],[discounted_price]]=200,Amazon[[#This Row],[discounted_price]]&lt;=500),"₹200 - ₹500","&gt;₹500"))</f>
        <v>₹200 - ₹500</v>
      </c>
      <c r="J1284" s="7">
        <v>1299</v>
      </c>
      <c r="K1284" s="7">
        <f>(Amazon[[#This Row],[actual_price]]-Amazon[[#This Row],[discounted_price]])/Amazon[[#This Row],[actual_price]]*100</f>
        <v>61.585835257890686</v>
      </c>
      <c r="L1284" s="8">
        <v>0.62</v>
      </c>
      <c r="M128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61-70%</v>
      </c>
      <c r="N1284" s="8" t="str">
        <f>IF(Amazon[[#This Row],[discount_percentage]]&gt;=50%,"Yes", "NO")</f>
        <v>Yes</v>
      </c>
      <c r="O1284" s="5">
        <v>3.9</v>
      </c>
      <c r="P1284" s="6">
        <v>65</v>
      </c>
      <c r="Q1284" s="6">
        <f>AVERAGE(Amazon[[#This Row],[rating]]+Amazon[[#This Row],[rating_count]]/1000)</f>
        <v>3.9649999999999999</v>
      </c>
      <c r="R1284" s="6">
        <f>Amazon[[#This Row],[actual_price]]*Amazon[[#This Row],[rating_count]]</f>
        <v>84435</v>
      </c>
    </row>
    <row r="1285" spans="1:18">
      <c r="A1285" s="5" t="s">
        <v>2764</v>
      </c>
      <c r="B1285" s="5" t="s">
        <v>2765</v>
      </c>
      <c r="C1285" s="5" t="s">
        <v>2047</v>
      </c>
      <c r="D1285" s="5" t="s">
        <v>3012</v>
      </c>
      <c r="E1285" s="5" t="s">
        <v>3104</v>
      </c>
      <c r="F1285" s="5" t="s">
        <v>3105</v>
      </c>
      <c r="G1285" s="5" t="s">
        <v>3128</v>
      </c>
      <c r="H1285" s="7">
        <v>5865</v>
      </c>
      <c r="I1285" s="7" t="str">
        <f>IF(Amazon[[#This Row],[discounted_price]]&lt;200,"&lt;₹200",IF(OR(Amazon[[#This Row],[discounted_price]]=200,Amazon[[#This Row],[discounted_price]]&lt;=500),"₹200 - ₹500","&gt;₹500"))</f>
        <v>&gt;₹500</v>
      </c>
      <c r="J1285" s="7">
        <v>7776</v>
      </c>
      <c r="K1285" s="7">
        <f>(Amazon[[#This Row],[actual_price]]-Amazon[[#This Row],[discounted_price]])/Amazon[[#This Row],[actual_price]]*100</f>
        <v>24.575617283950617</v>
      </c>
      <c r="L1285" s="8">
        <v>0.25</v>
      </c>
      <c r="M128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85" s="8" t="str">
        <f>IF(Amazon[[#This Row],[discount_percentage]]&gt;=50%,"Yes", "NO")</f>
        <v>NO</v>
      </c>
      <c r="O1285" s="5">
        <v>4.4000000000000004</v>
      </c>
      <c r="P1285" s="6">
        <v>2737</v>
      </c>
      <c r="Q1285" s="6">
        <f>AVERAGE(Amazon[[#This Row],[rating]]+Amazon[[#This Row],[rating_count]]/1000)</f>
        <v>7.1370000000000005</v>
      </c>
      <c r="R1285" s="6">
        <f>Amazon[[#This Row],[actual_price]]*Amazon[[#This Row],[rating_count]]</f>
        <v>21282912</v>
      </c>
    </row>
    <row r="1286" spans="1:18">
      <c r="A1286" s="5" t="s">
        <v>2766</v>
      </c>
      <c r="B1286" s="5" t="s">
        <v>2767</v>
      </c>
      <c r="C1286" s="5" t="s">
        <v>1953</v>
      </c>
      <c r="D1286" s="5" t="s">
        <v>3012</v>
      </c>
      <c r="E1286" s="5" t="s">
        <v>3104</v>
      </c>
      <c r="F1286" s="5" t="s">
        <v>3105</v>
      </c>
      <c r="G1286" s="5" t="s">
        <v>3106</v>
      </c>
      <c r="H1286" s="7">
        <v>1260</v>
      </c>
      <c r="I1286" s="7" t="str">
        <f>IF(Amazon[[#This Row],[discounted_price]]&lt;200,"&lt;₹200",IF(OR(Amazon[[#This Row],[discounted_price]]=200,Amazon[[#This Row],[discounted_price]]&lt;=500),"₹200 - ₹500","&gt;₹500"))</f>
        <v>&gt;₹500</v>
      </c>
      <c r="J1286" s="7">
        <v>2299</v>
      </c>
      <c r="K1286" s="7">
        <f>(Amazon[[#This Row],[actual_price]]-Amazon[[#This Row],[discounted_price]])/Amazon[[#This Row],[actual_price]]*100</f>
        <v>45.193562418442802</v>
      </c>
      <c r="L1286" s="8">
        <v>0.45</v>
      </c>
      <c r="M128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86" s="8" t="str">
        <f>IF(Amazon[[#This Row],[discount_percentage]]&gt;=50%,"Yes", "NO")</f>
        <v>NO</v>
      </c>
      <c r="O1286" s="5">
        <v>4.3</v>
      </c>
      <c r="P1286" s="6">
        <v>55</v>
      </c>
      <c r="Q1286" s="6">
        <f>AVERAGE(Amazon[[#This Row],[rating]]+Amazon[[#This Row],[rating_count]]/1000)</f>
        <v>4.3549999999999995</v>
      </c>
      <c r="R1286" s="6">
        <f>Amazon[[#This Row],[actual_price]]*Amazon[[#This Row],[rating_count]]</f>
        <v>126445</v>
      </c>
    </row>
    <row r="1287" spans="1:18">
      <c r="A1287" s="5" t="s">
        <v>2768</v>
      </c>
      <c r="B1287" s="5" t="s">
        <v>2769</v>
      </c>
      <c r="C1287" s="5" t="s">
        <v>2770</v>
      </c>
      <c r="D1287" s="5" t="s">
        <v>3012</v>
      </c>
      <c r="E1287" s="5" t="s">
        <v>3104</v>
      </c>
      <c r="F1287" s="5" t="s">
        <v>3140</v>
      </c>
      <c r="G1287" s="5" t="s">
        <v>3178</v>
      </c>
      <c r="H1287" s="7">
        <v>1099</v>
      </c>
      <c r="I1287" s="7" t="str">
        <f>IF(Amazon[[#This Row],[discounted_price]]&lt;200,"&lt;₹200",IF(OR(Amazon[[#This Row],[discounted_price]]=200,Amazon[[#This Row],[discounted_price]]&lt;=500),"₹200 - ₹500","&gt;₹500"))</f>
        <v>&gt;₹500</v>
      </c>
      <c r="J1287" s="7">
        <v>1500</v>
      </c>
      <c r="K1287" s="7">
        <f>(Amazon[[#This Row],[actual_price]]-Amazon[[#This Row],[discounted_price]])/Amazon[[#This Row],[actual_price]]*100</f>
        <v>26.733333333333331</v>
      </c>
      <c r="L1287" s="8">
        <v>0.27</v>
      </c>
      <c r="M128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87" s="8" t="str">
        <f>IF(Amazon[[#This Row],[discount_percentage]]&gt;=50%,"Yes", "NO")</f>
        <v>NO</v>
      </c>
      <c r="O1287" s="5">
        <v>4.5</v>
      </c>
      <c r="P1287" s="6">
        <v>1065</v>
      </c>
      <c r="Q1287" s="6">
        <f>AVERAGE(Amazon[[#This Row],[rating]]+Amazon[[#This Row],[rating_count]]/1000)</f>
        <v>5.5649999999999995</v>
      </c>
      <c r="R1287" s="6">
        <f>Amazon[[#This Row],[actual_price]]*Amazon[[#This Row],[rating_count]]</f>
        <v>1597500</v>
      </c>
    </row>
    <row r="1288" spans="1:18">
      <c r="A1288" s="5" t="s">
        <v>2771</v>
      </c>
      <c r="B1288" s="5" t="s">
        <v>2772</v>
      </c>
      <c r="C1288" s="5" t="s">
        <v>2074</v>
      </c>
      <c r="D1288" s="5" t="s">
        <v>3012</v>
      </c>
      <c r="E1288" s="5" t="s">
        <v>3104</v>
      </c>
      <c r="F1288" s="5" t="s">
        <v>3105</v>
      </c>
      <c r="G1288" s="5" t="s">
        <v>3131</v>
      </c>
      <c r="H1288" s="7">
        <v>1928</v>
      </c>
      <c r="I1288" s="7" t="str">
        <f>IF(Amazon[[#This Row],[discounted_price]]&lt;200,"&lt;₹200",IF(OR(Amazon[[#This Row],[discounted_price]]=200,Amazon[[#This Row],[discounted_price]]&lt;=500),"₹200 - ₹500","&gt;₹500"))</f>
        <v>&gt;₹500</v>
      </c>
      <c r="J1288" s="7">
        <v>2590</v>
      </c>
      <c r="K1288" s="7">
        <f>(Amazon[[#This Row],[actual_price]]-Amazon[[#This Row],[discounted_price]])/Amazon[[#This Row],[actual_price]]*100</f>
        <v>25.559845559845563</v>
      </c>
      <c r="L1288" s="8">
        <v>0.26</v>
      </c>
      <c r="M128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88" s="8" t="str">
        <f>IF(Amazon[[#This Row],[discount_percentage]]&gt;=50%,"Yes", "NO")</f>
        <v>NO</v>
      </c>
      <c r="O1288" s="5">
        <v>4</v>
      </c>
      <c r="P1288" s="6">
        <v>2377</v>
      </c>
      <c r="Q1288" s="6">
        <f>AVERAGE(Amazon[[#This Row],[rating]]+Amazon[[#This Row],[rating_count]]/1000)</f>
        <v>6.3769999999999998</v>
      </c>
      <c r="R1288" s="6">
        <f>Amazon[[#This Row],[actual_price]]*Amazon[[#This Row],[rating_count]]</f>
        <v>6156430</v>
      </c>
    </row>
    <row r="1289" spans="1:18">
      <c r="A1289" s="5" t="s">
        <v>2773</v>
      </c>
      <c r="B1289" s="5" t="s">
        <v>2774</v>
      </c>
      <c r="C1289" s="5" t="s">
        <v>2010</v>
      </c>
      <c r="D1289" s="5" t="s">
        <v>3012</v>
      </c>
      <c r="E1289" s="5" t="s">
        <v>3107</v>
      </c>
      <c r="F1289" s="5" t="s">
        <v>3120</v>
      </c>
      <c r="G1289" s="5" t="s">
        <v>3122</v>
      </c>
      <c r="H1289" s="7">
        <v>3249</v>
      </c>
      <c r="I1289" s="7" t="str">
        <f>IF(Amazon[[#This Row],[discounted_price]]&lt;200,"&lt;₹200",IF(OR(Amazon[[#This Row],[discounted_price]]=200,Amazon[[#This Row],[discounted_price]]&lt;=500),"₹200 - ₹500","&gt;₹500"))</f>
        <v>&gt;₹500</v>
      </c>
      <c r="J1289" s="7">
        <v>6299</v>
      </c>
      <c r="K1289" s="7">
        <f>(Amazon[[#This Row],[actual_price]]-Amazon[[#This Row],[discounted_price]])/Amazon[[#This Row],[actual_price]]*100</f>
        <v>48.420384187966341</v>
      </c>
      <c r="L1289" s="8">
        <v>0.48</v>
      </c>
      <c r="M128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89" s="8" t="str">
        <f>IF(Amazon[[#This Row],[discount_percentage]]&gt;=50%,"Yes", "NO")</f>
        <v>NO</v>
      </c>
      <c r="O1289" s="5">
        <v>3.9</v>
      </c>
      <c r="P1289" s="6">
        <v>2569</v>
      </c>
      <c r="Q1289" s="6">
        <f>AVERAGE(Amazon[[#This Row],[rating]]+Amazon[[#This Row],[rating_count]]/1000)</f>
        <v>6.4689999999999994</v>
      </c>
      <c r="R1289" s="6">
        <f>Amazon[[#This Row],[actual_price]]*Amazon[[#This Row],[rating_count]]</f>
        <v>16182131</v>
      </c>
    </row>
    <row r="1290" spans="1:18">
      <c r="A1290" s="5" t="s">
        <v>2775</v>
      </c>
      <c r="B1290" s="5" t="s">
        <v>2776</v>
      </c>
      <c r="C1290" s="5" t="s">
        <v>2074</v>
      </c>
      <c r="D1290" s="5" t="s">
        <v>3012</v>
      </c>
      <c r="E1290" s="5" t="s">
        <v>3104</v>
      </c>
      <c r="F1290" s="5" t="s">
        <v>3105</v>
      </c>
      <c r="G1290" s="5" t="s">
        <v>3131</v>
      </c>
      <c r="H1290" s="7">
        <v>1199</v>
      </c>
      <c r="I1290" s="7" t="str">
        <f>IF(Amazon[[#This Row],[discounted_price]]&lt;200,"&lt;₹200",IF(OR(Amazon[[#This Row],[discounted_price]]=200,Amazon[[#This Row],[discounted_price]]&lt;=500),"₹200 - ₹500","&gt;₹500"))</f>
        <v>&gt;₹500</v>
      </c>
      <c r="J1290" s="7">
        <v>1795</v>
      </c>
      <c r="K1290" s="7">
        <f>(Amazon[[#This Row],[actual_price]]-Amazon[[#This Row],[discounted_price]])/Amazon[[#This Row],[actual_price]]*100</f>
        <v>33.203342618384404</v>
      </c>
      <c r="L1290" s="8">
        <v>0.33</v>
      </c>
      <c r="M129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90" s="8" t="str">
        <f>IF(Amazon[[#This Row],[discount_percentage]]&gt;=50%,"Yes", "NO")</f>
        <v>NO</v>
      </c>
      <c r="O1290" s="5">
        <v>4.2</v>
      </c>
      <c r="P1290" s="6">
        <v>5967</v>
      </c>
      <c r="Q1290" s="6">
        <f>AVERAGE(Amazon[[#This Row],[rating]]+Amazon[[#This Row],[rating_count]]/1000)</f>
        <v>10.167</v>
      </c>
      <c r="R1290" s="6">
        <f>Amazon[[#This Row],[actual_price]]*Amazon[[#This Row],[rating_count]]</f>
        <v>10710765</v>
      </c>
    </row>
    <row r="1291" spans="1:18">
      <c r="A1291" s="5" t="s">
        <v>2777</v>
      </c>
      <c r="B1291" s="5" t="s">
        <v>2778</v>
      </c>
      <c r="C1291" s="5" t="s">
        <v>1953</v>
      </c>
      <c r="D1291" s="5" t="s">
        <v>3012</v>
      </c>
      <c r="E1291" s="5" t="s">
        <v>3104</v>
      </c>
      <c r="F1291" s="5" t="s">
        <v>3105</v>
      </c>
      <c r="G1291" s="5" t="s">
        <v>3106</v>
      </c>
      <c r="H1291" s="7">
        <v>1456</v>
      </c>
      <c r="I1291" s="7" t="str">
        <f>IF(Amazon[[#This Row],[discounted_price]]&lt;200,"&lt;₹200",IF(OR(Amazon[[#This Row],[discounted_price]]=200,Amazon[[#This Row],[discounted_price]]&lt;=500),"₹200 - ₹500","&gt;₹500"))</f>
        <v>&gt;₹500</v>
      </c>
      <c r="J1291" s="7">
        <v>3190</v>
      </c>
      <c r="K1291" s="7">
        <f>(Amazon[[#This Row],[actual_price]]-Amazon[[#This Row],[discounted_price]])/Amazon[[#This Row],[actual_price]]*100</f>
        <v>54.357366771159874</v>
      </c>
      <c r="L1291" s="8">
        <v>0.54</v>
      </c>
      <c r="M129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291" s="8" t="str">
        <f>IF(Amazon[[#This Row],[discount_percentage]]&gt;=50%,"Yes", "NO")</f>
        <v>Yes</v>
      </c>
      <c r="O1291" s="5">
        <v>4.0999999999999996</v>
      </c>
      <c r="P1291" s="6">
        <v>1776</v>
      </c>
      <c r="Q1291" s="6">
        <f>AVERAGE(Amazon[[#This Row],[rating]]+Amazon[[#This Row],[rating_count]]/1000)</f>
        <v>5.8759999999999994</v>
      </c>
      <c r="R1291" s="6">
        <f>Amazon[[#This Row],[actual_price]]*Amazon[[#This Row],[rating_count]]</f>
        <v>5665440</v>
      </c>
    </row>
    <row r="1292" spans="1:18">
      <c r="A1292" s="5" t="s">
        <v>2779</v>
      </c>
      <c r="B1292" s="5" t="s">
        <v>2780</v>
      </c>
      <c r="C1292" s="5" t="s">
        <v>2047</v>
      </c>
      <c r="D1292" s="5" t="s">
        <v>3012</v>
      </c>
      <c r="E1292" s="5" t="s">
        <v>3104</v>
      </c>
      <c r="F1292" s="5" t="s">
        <v>3105</v>
      </c>
      <c r="G1292" s="5" t="s">
        <v>3128</v>
      </c>
      <c r="H1292" s="7">
        <v>3349</v>
      </c>
      <c r="I1292" s="7" t="str">
        <f>IF(Amazon[[#This Row],[discounted_price]]&lt;200,"&lt;₹200",IF(OR(Amazon[[#This Row],[discounted_price]]=200,Amazon[[#This Row],[discounted_price]]&lt;=500),"₹200 - ₹500","&gt;₹500"))</f>
        <v>&gt;₹500</v>
      </c>
      <c r="J1292" s="7">
        <v>4799</v>
      </c>
      <c r="K1292" s="7">
        <f>(Amazon[[#This Row],[actual_price]]-Amazon[[#This Row],[discounted_price]])/Amazon[[#This Row],[actual_price]]*100</f>
        <v>30.214628047509901</v>
      </c>
      <c r="L1292" s="8">
        <v>0.3</v>
      </c>
      <c r="M129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92" s="8" t="str">
        <f>IF(Amazon[[#This Row],[discount_percentage]]&gt;=50%,"Yes", "NO")</f>
        <v>NO</v>
      </c>
      <c r="O1292" s="5">
        <v>3.7</v>
      </c>
      <c r="P1292" s="6">
        <v>4200</v>
      </c>
      <c r="Q1292" s="6">
        <f>AVERAGE(Amazon[[#This Row],[rating]]+Amazon[[#This Row],[rating_count]]/1000)</f>
        <v>7.9</v>
      </c>
      <c r="R1292" s="6">
        <f>Amazon[[#This Row],[actual_price]]*Amazon[[#This Row],[rating_count]]</f>
        <v>20155800</v>
      </c>
    </row>
    <row r="1293" spans="1:18">
      <c r="A1293" s="5" t="s">
        <v>2781</v>
      </c>
      <c r="B1293" s="5" t="s">
        <v>2782</v>
      </c>
      <c r="C1293" s="5" t="s">
        <v>2144</v>
      </c>
      <c r="D1293" s="5" t="s">
        <v>3012</v>
      </c>
      <c r="E1293" s="5" t="s">
        <v>3104</v>
      </c>
      <c r="F1293" s="5" t="s">
        <v>3111</v>
      </c>
      <c r="G1293" s="5" t="s">
        <v>3136</v>
      </c>
      <c r="H1293" s="7">
        <v>4899</v>
      </c>
      <c r="I1293" s="7" t="str">
        <f>IF(Amazon[[#This Row],[discounted_price]]&lt;200,"&lt;₹200",IF(OR(Amazon[[#This Row],[discounted_price]]=200,Amazon[[#This Row],[discounted_price]]&lt;=500),"₹200 - ₹500","&gt;₹500"))</f>
        <v>&gt;₹500</v>
      </c>
      <c r="J1293" s="7">
        <v>8999</v>
      </c>
      <c r="K1293" s="7">
        <f>(Amazon[[#This Row],[actual_price]]-Amazon[[#This Row],[discounted_price]])/Amazon[[#This Row],[actual_price]]*100</f>
        <v>45.560617846427384</v>
      </c>
      <c r="L1293" s="8">
        <v>0.46</v>
      </c>
      <c r="M129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93" s="8" t="str">
        <f>IF(Amazon[[#This Row],[discount_percentage]]&gt;=50%,"Yes", "NO")</f>
        <v>NO</v>
      </c>
      <c r="O1293" s="5">
        <v>4.0999999999999996</v>
      </c>
      <c r="P1293" s="6">
        <v>297</v>
      </c>
      <c r="Q1293" s="6">
        <f>AVERAGE(Amazon[[#This Row],[rating]]+Amazon[[#This Row],[rating_count]]/1000)</f>
        <v>4.3969999999999994</v>
      </c>
      <c r="R1293" s="6">
        <f>Amazon[[#This Row],[actual_price]]*Amazon[[#This Row],[rating_count]]</f>
        <v>2672703</v>
      </c>
    </row>
    <row r="1294" spans="1:18">
      <c r="A1294" s="5" t="s">
        <v>2783</v>
      </c>
      <c r="B1294" s="5" t="s">
        <v>2784</v>
      </c>
      <c r="C1294" s="5" t="s">
        <v>2007</v>
      </c>
      <c r="D1294" s="5" t="s">
        <v>3012</v>
      </c>
      <c r="E1294" s="5" t="s">
        <v>3104</v>
      </c>
      <c r="F1294" s="5" t="s">
        <v>3105</v>
      </c>
      <c r="G1294" s="5" t="s">
        <v>3106</v>
      </c>
      <c r="H1294" s="7">
        <v>1199</v>
      </c>
      <c r="I1294" s="7" t="str">
        <f>IF(Amazon[[#This Row],[discounted_price]]&lt;200,"&lt;₹200",IF(OR(Amazon[[#This Row],[discounted_price]]=200,Amazon[[#This Row],[discounted_price]]&lt;=500),"₹200 - ₹500","&gt;₹500"))</f>
        <v>&gt;₹500</v>
      </c>
      <c r="J1294" s="7">
        <v>1899</v>
      </c>
      <c r="K1294" s="7">
        <f>(Amazon[[#This Row],[actual_price]]-Amazon[[#This Row],[discounted_price]])/Amazon[[#This Row],[actual_price]]*100</f>
        <v>36.861506055818857</v>
      </c>
      <c r="L1294" s="8">
        <v>0.37</v>
      </c>
      <c r="M129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294" s="8" t="str">
        <f>IF(Amazon[[#This Row],[discount_percentage]]&gt;=50%,"Yes", "NO")</f>
        <v>NO</v>
      </c>
      <c r="O1294" s="5">
        <v>4.2</v>
      </c>
      <c r="P1294" s="6">
        <v>3858</v>
      </c>
      <c r="Q1294" s="6">
        <f>AVERAGE(Amazon[[#This Row],[rating]]+Amazon[[#This Row],[rating_count]]/1000)</f>
        <v>8.0579999999999998</v>
      </c>
      <c r="R1294" s="6">
        <f>Amazon[[#This Row],[actual_price]]*Amazon[[#This Row],[rating_count]]</f>
        <v>7326342</v>
      </c>
    </row>
    <row r="1295" spans="1:18">
      <c r="A1295" s="5" t="s">
        <v>2785</v>
      </c>
      <c r="B1295" s="5" t="s">
        <v>2786</v>
      </c>
      <c r="C1295" s="5" t="s">
        <v>2510</v>
      </c>
      <c r="D1295" s="5" t="s">
        <v>3012</v>
      </c>
      <c r="E1295" s="5" t="s">
        <v>3107</v>
      </c>
      <c r="F1295" s="5" t="s">
        <v>3170</v>
      </c>
      <c r="H1295" s="7">
        <v>3290</v>
      </c>
      <c r="I1295" s="7" t="str">
        <f>IF(Amazon[[#This Row],[discounted_price]]&lt;200,"&lt;₹200",IF(OR(Amazon[[#This Row],[discounted_price]]=200,Amazon[[#This Row],[discounted_price]]&lt;=500),"₹200 - ₹500","&gt;₹500"))</f>
        <v>&gt;₹500</v>
      </c>
      <c r="J1295" s="7">
        <v>5799</v>
      </c>
      <c r="K1295" s="7">
        <f>(Amazon[[#This Row],[actual_price]]-Amazon[[#This Row],[discounted_price]])/Amazon[[#This Row],[actual_price]]*100</f>
        <v>43.26608035868253</v>
      </c>
      <c r="L1295" s="8">
        <v>0.43</v>
      </c>
      <c r="M129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95" s="8" t="str">
        <f>IF(Amazon[[#This Row],[discount_percentage]]&gt;=50%,"Yes", "NO")</f>
        <v>NO</v>
      </c>
      <c r="O1295" s="5">
        <v>4.3</v>
      </c>
      <c r="P1295" s="6">
        <v>168</v>
      </c>
      <c r="Q1295" s="6">
        <f>AVERAGE(Amazon[[#This Row],[rating]]+Amazon[[#This Row],[rating_count]]/1000)</f>
        <v>4.468</v>
      </c>
      <c r="R1295" s="6">
        <f>Amazon[[#This Row],[actual_price]]*Amazon[[#This Row],[rating_count]]</f>
        <v>974232</v>
      </c>
    </row>
    <row r="1296" spans="1:18">
      <c r="A1296" s="5" t="s">
        <v>2787</v>
      </c>
      <c r="B1296" s="5" t="s">
        <v>2788</v>
      </c>
      <c r="C1296" s="5" t="s">
        <v>1962</v>
      </c>
      <c r="D1296" s="5" t="s">
        <v>3012</v>
      </c>
      <c r="E1296" s="5" t="s">
        <v>3104</v>
      </c>
      <c r="F1296" s="5" t="s">
        <v>3111</v>
      </c>
      <c r="G1296" s="5" t="s">
        <v>3112</v>
      </c>
      <c r="H1296" s="5">
        <v>179</v>
      </c>
      <c r="I1296" s="5" t="str">
        <f>IF(Amazon[[#This Row],[discounted_price]]&lt;200,"&lt;₹200",IF(OR(Amazon[[#This Row],[discounted_price]]=200,Amazon[[#This Row],[discounted_price]]&lt;=500),"₹200 - ₹500","&gt;₹500"))</f>
        <v>&lt;₹200</v>
      </c>
      <c r="J1296" s="5">
        <v>799</v>
      </c>
      <c r="K1296" s="7">
        <f>(Amazon[[#This Row],[actual_price]]-Amazon[[#This Row],[discounted_price]])/Amazon[[#This Row],[actual_price]]*100</f>
        <v>77.596996245306642</v>
      </c>
      <c r="L1296" s="8">
        <v>0.78</v>
      </c>
      <c r="M129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296" s="8" t="str">
        <f>IF(Amazon[[#This Row],[discount_percentage]]&gt;=50%,"Yes", "NO")</f>
        <v>Yes</v>
      </c>
      <c r="O1296" s="5">
        <v>3.6</v>
      </c>
      <c r="P1296" s="6">
        <v>101</v>
      </c>
      <c r="Q1296" s="6">
        <f>AVERAGE(Amazon[[#This Row],[rating]]+Amazon[[#This Row],[rating_count]]/1000)</f>
        <v>3.7010000000000001</v>
      </c>
      <c r="R1296" s="6">
        <f>Amazon[[#This Row],[actual_price]]*Amazon[[#This Row],[rating_count]]</f>
        <v>80699</v>
      </c>
    </row>
    <row r="1297" spans="1:18">
      <c r="A1297" s="5" t="s">
        <v>2789</v>
      </c>
      <c r="B1297" s="5" t="s">
        <v>2790</v>
      </c>
      <c r="C1297" s="5" t="s">
        <v>2721</v>
      </c>
      <c r="D1297" s="5" t="s">
        <v>3012</v>
      </c>
      <c r="E1297" s="5" t="s">
        <v>3104</v>
      </c>
      <c r="F1297" s="5" t="s">
        <v>3140</v>
      </c>
      <c r="G1297" s="5" t="s">
        <v>3177</v>
      </c>
      <c r="H1297" s="5">
        <v>149</v>
      </c>
      <c r="I1297" s="5" t="str">
        <f>IF(Amazon[[#This Row],[discounted_price]]&lt;200,"&lt;₹200",IF(OR(Amazon[[#This Row],[discounted_price]]=200,Amazon[[#This Row],[discounted_price]]&lt;=500),"₹200 - ₹500","&gt;₹500"))</f>
        <v>&lt;₹200</v>
      </c>
      <c r="J1297" s="5">
        <v>300</v>
      </c>
      <c r="K1297" s="7">
        <f>(Amazon[[#This Row],[actual_price]]-Amazon[[#This Row],[discounted_price]])/Amazon[[#This Row],[actual_price]]*100</f>
        <v>50.333333333333329</v>
      </c>
      <c r="L1297" s="8">
        <v>0.5</v>
      </c>
      <c r="M129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297" s="8" t="str">
        <f>IF(Amazon[[#This Row],[discount_percentage]]&gt;=50%,"Yes", "NO")</f>
        <v>Yes</v>
      </c>
      <c r="O1297" s="5">
        <v>4.0999999999999996</v>
      </c>
      <c r="P1297" s="6">
        <v>4074</v>
      </c>
      <c r="Q1297" s="6">
        <f>AVERAGE(Amazon[[#This Row],[rating]]+Amazon[[#This Row],[rating_count]]/1000)</f>
        <v>8.1739999999999995</v>
      </c>
      <c r="R1297" s="6">
        <f>Amazon[[#This Row],[actual_price]]*Amazon[[#This Row],[rating_count]]</f>
        <v>1222200</v>
      </c>
    </row>
    <row r="1298" spans="1:18">
      <c r="A1298" s="5" t="s">
        <v>2791</v>
      </c>
      <c r="B1298" s="5" t="s">
        <v>2792</v>
      </c>
      <c r="C1298" s="5" t="s">
        <v>1994</v>
      </c>
      <c r="D1298" s="5" t="s">
        <v>3012</v>
      </c>
      <c r="E1298" s="5" t="s">
        <v>3104</v>
      </c>
      <c r="F1298" s="5" t="s">
        <v>3105</v>
      </c>
      <c r="G1298" s="5" t="s">
        <v>3119</v>
      </c>
      <c r="H1298" s="7">
        <v>5490</v>
      </c>
      <c r="I1298" s="7" t="str">
        <f>IF(Amazon[[#This Row],[discounted_price]]&lt;200,"&lt;₹200",IF(OR(Amazon[[#This Row],[discounted_price]]=200,Amazon[[#This Row],[discounted_price]]&lt;=500),"₹200 - ₹500","&gt;₹500"))</f>
        <v>&gt;₹500</v>
      </c>
      <c r="J1298" s="7">
        <v>7200</v>
      </c>
      <c r="K1298" s="7">
        <f>(Amazon[[#This Row],[actual_price]]-Amazon[[#This Row],[discounted_price]])/Amazon[[#This Row],[actual_price]]*100</f>
        <v>23.75</v>
      </c>
      <c r="L1298" s="8">
        <v>0.24</v>
      </c>
      <c r="M129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298" s="8" t="str">
        <f>IF(Amazon[[#This Row],[discount_percentage]]&gt;=50%,"Yes", "NO")</f>
        <v>NO</v>
      </c>
      <c r="O1298" s="5">
        <v>4.5</v>
      </c>
      <c r="P1298" s="6">
        <v>1408</v>
      </c>
      <c r="Q1298" s="6">
        <f>AVERAGE(Amazon[[#This Row],[rating]]+Amazon[[#This Row],[rating_count]]/1000)</f>
        <v>5.9079999999999995</v>
      </c>
      <c r="R1298" s="6">
        <f>Amazon[[#This Row],[actual_price]]*Amazon[[#This Row],[rating_count]]</f>
        <v>10137600</v>
      </c>
    </row>
    <row r="1299" spans="1:18">
      <c r="A1299" s="5" t="s">
        <v>2793</v>
      </c>
      <c r="B1299" s="5" t="s">
        <v>2794</v>
      </c>
      <c r="C1299" s="5" t="s">
        <v>1965</v>
      </c>
      <c r="D1299" s="5" t="s">
        <v>3012</v>
      </c>
      <c r="E1299" s="5" t="s">
        <v>3104</v>
      </c>
      <c r="F1299" s="5" t="s">
        <v>3105</v>
      </c>
      <c r="G1299" s="5" t="s">
        <v>3113</v>
      </c>
      <c r="H1299" s="5">
        <v>379</v>
      </c>
      <c r="I1299" s="5" t="str">
        <f>IF(Amazon[[#This Row],[discounted_price]]&lt;200,"&lt;₹200",IF(OR(Amazon[[#This Row],[discounted_price]]=200,Amazon[[#This Row],[discounted_price]]&lt;=500),"₹200 - ₹500","&gt;₹500"))</f>
        <v>₹200 - ₹500</v>
      </c>
      <c r="J1299" s="5">
        <v>389</v>
      </c>
      <c r="K1299" s="7">
        <f>(Amazon[[#This Row],[actual_price]]-Amazon[[#This Row],[discounted_price]])/Amazon[[#This Row],[actual_price]]*100</f>
        <v>2.5706940874035991</v>
      </c>
      <c r="L1299" s="8">
        <v>0.03</v>
      </c>
      <c r="M129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299" s="8" t="str">
        <f>IF(Amazon[[#This Row],[discount_percentage]]&gt;=50%,"Yes", "NO")</f>
        <v>NO</v>
      </c>
      <c r="O1299" s="5">
        <v>4.2</v>
      </c>
      <c r="P1299" s="6">
        <v>3739</v>
      </c>
      <c r="Q1299" s="6">
        <f>AVERAGE(Amazon[[#This Row],[rating]]+Amazon[[#This Row],[rating_count]]/1000)</f>
        <v>7.9390000000000001</v>
      </c>
      <c r="R1299" s="6">
        <f>Amazon[[#This Row],[actual_price]]*Amazon[[#This Row],[rating_count]]</f>
        <v>1454471</v>
      </c>
    </row>
    <row r="1300" spans="1:18">
      <c r="A1300" s="5" t="s">
        <v>2795</v>
      </c>
      <c r="B1300" s="5" t="s">
        <v>2796</v>
      </c>
      <c r="C1300" s="5" t="s">
        <v>2297</v>
      </c>
      <c r="D1300" s="5" t="s">
        <v>3012</v>
      </c>
      <c r="E1300" s="5" t="s">
        <v>3104</v>
      </c>
      <c r="F1300" s="5" t="s">
        <v>3144</v>
      </c>
      <c r="G1300" s="5" t="s">
        <v>3154</v>
      </c>
      <c r="H1300" s="7">
        <v>8699</v>
      </c>
      <c r="I1300" s="7" t="str">
        <f>IF(Amazon[[#This Row],[discounted_price]]&lt;200,"&lt;₹200",IF(OR(Amazon[[#This Row],[discounted_price]]=200,Amazon[[#This Row],[discounted_price]]&lt;=500),"₹200 - ₹500","&gt;₹500"))</f>
        <v>&gt;₹500</v>
      </c>
      <c r="J1300" s="7">
        <v>13049</v>
      </c>
      <c r="K1300" s="7">
        <f>(Amazon[[#This Row],[actual_price]]-Amazon[[#This Row],[discounted_price]])/Amazon[[#This Row],[actual_price]]*100</f>
        <v>33.335887807494828</v>
      </c>
      <c r="L1300" s="8">
        <v>0.33</v>
      </c>
      <c r="M130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00" s="8" t="str">
        <f>IF(Amazon[[#This Row],[discount_percentage]]&gt;=50%,"Yes", "NO")</f>
        <v>NO</v>
      </c>
      <c r="O1300" s="5">
        <v>4.3</v>
      </c>
      <c r="P1300" s="6">
        <v>5891</v>
      </c>
      <c r="Q1300" s="6">
        <f>AVERAGE(Amazon[[#This Row],[rating]]+Amazon[[#This Row],[rating_count]]/1000)</f>
        <v>10.190999999999999</v>
      </c>
      <c r="R1300" s="6">
        <f>Amazon[[#This Row],[actual_price]]*Amazon[[#This Row],[rating_count]]</f>
        <v>76871659</v>
      </c>
    </row>
    <row r="1301" spans="1:18">
      <c r="A1301" s="5" t="s">
        <v>2797</v>
      </c>
      <c r="B1301" s="5" t="s">
        <v>2798</v>
      </c>
      <c r="C1301" s="5" t="s">
        <v>1994</v>
      </c>
      <c r="D1301" s="5" t="s">
        <v>3012</v>
      </c>
      <c r="E1301" s="5" t="s">
        <v>3104</v>
      </c>
      <c r="F1301" s="5" t="s">
        <v>3105</v>
      </c>
      <c r="G1301" s="5" t="s">
        <v>3119</v>
      </c>
      <c r="H1301" s="10">
        <v>3041.67</v>
      </c>
      <c r="I1301" s="10" t="str">
        <f>IF(Amazon[[#This Row],[discounted_price]]&lt;200,"&lt;₹200",IF(OR(Amazon[[#This Row],[discounted_price]]=200,Amazon[[#This Row],[discounted_price]]&lt;=500),"₹200 - ₹500","&gt;₹500"))</f>
        <v>&gt;₹500</v>
      </c>
      <c r="J1301" s="7">
        <v>5999</v>
      </c>
      <c r="K1301" s="7">
        <f>(Amazon[[#This Row],[actual_price]]-Amazon[[#This Row],[discounted_price]])/Amazon[[#This Row],[actual_price]]*100</f>
        <v>49.297049508251369</v>
      </c>
      <c r="L1301" s="8">
        <v>0.49</v>
      </c>
      <c r="M130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01" s="8" t="str">
        <f>IF(Amazon[[#This Row],[discount_percentage]]&gt;=50%,"Yes", "NO")</f>
        <v>NO</v>
      </c>
      <c r="O1301" s="5">
        <v>4</v>
      </c>
      <c r="P1301" s="6">
        <v>777</v>
      </c>
      <c r="Q1301" s="6">
        <f>AVERAGE(Amazon[[#This Row],[rating]]+Amazon[[#This Row],[rating_count]]/1000)</f>
        <v>4.7770000000000001</v>
      </c>
      <c r="R1301" s="6">
        <f>Amazon[[#This Row],[actual_price]]*Amazon[[#This Row],[rating_count]]</f>
        <v>4661223</v>
      </c>
    </row>
    <row r="1302" spans="1:18">
      <c r="A1302" s="5" t="s">
        <v>2799</v>
      </c>
      <c r="B1302" s="5" t="s">
        <v>2800</v>
      </c>
      <c r="C1302" s="5" t="s">
        <v>1988</v>
      </c>
      <c r="D1302" s="5" t="s">
        <v>3012</v>
      </c>
      <c r="E1302" s="5" t="s">
        <v>3104</v>
      </c>
      <c r="F1302" s="5" t="s">
        <v>3105</v>
      </c>
      <c r="G1302" s="5" t="s">
        <v>3118</v>
      </c>
      <c r="H1302" s="7">
        <v>1745</v>
      </c>
      <c r="I1302" s="7" t="str">
        <f>IF(Amazon[[#This Row],[discounted_price]]&lt;200,"&lt;₹200",IF(OR(Amazon[[#This Row],[discounted_price]]=200,Amazon[[#This Row],[discounted_price]]&lt;=500),"₹200 - ₹500","&gt;₹500"))</f>
        <v>&gt;₹500</v>
      </c>
      <c r="J1302" s="7">
        <v>2400</v>
      </c>
      <c r="K1302" s="7">
        <f>(Amazon[[#This Row],[actual_price]]-Amazon[[#This Row],[discounted_price]])/Amazon[[#This Row],[actual_price]]*100</f>
        <v>27.291666666666664</v>
      </c>
      <c r="L1302" s="8">
        <v>0.27</v>
      </c>
      <c r="M130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302" s="8" t="str">
        <f>IF(Amazon[[#This Row],[discount_percentage]]&gt;=50%,"Yes", "NO")</f>
        <v>NO</v>
      </c>
      <c r="O1302" s="5">
        <v>4.2</v>
      </c>
      <c r="P1302" s="6">
        <v>14160</v>
      </c>
      <c r="Q1302" s="6">
        <f>AVERAGE(Amazon[[#This Row],[rating]]+Amazon[[#This Row],[rating_count]]/1000)</f>
        <v>18.36</v>
      </c>
      <c r="R1302" s="6">
        <f>Amazon[[#This Row],[actual_price]]*Amazon[[#This Row],[rating_count]]</f>
        <v>33984000</v>
      </c>
    </row>
    <row r="1303" spans="1:18">
      <c r="A1303" s="5" t="s">
        <v>2801</v>
      </c>
      <c r="B1303" s="5" t="s">
        <v>2802</v>
      </c>
      <c r="C1303" s="5" t="s">
        <v>1979</v>
      </c>
      <c r="D1303" s="5" t="s">
        <v>3012</v>
      </c>
      <c r="E1303" s="5" t="s">
        <v>3104</v>
      </c>
      <c r="F1303" s="5" t="s">
        <v>3105</v>
      </c>
      <c r="G1303" s="5" t="s">
        <v>3117</v>
      </c>
      <c r="H1303" s="7">
        <v>3180</v>
      </c>
      <c r="I1303" s="7" t="str">
        <f>IF(Amazon[[#This Row],[discounted_price]]&lt;200,"&lt;₹200",IF(OR(Amazon[[#This Row],[discounted_price]]=200,Amazon[[#This Row],[discounted_price]]&lt;=500),"₹200 - ₹500","&gt;₹500"))</f>
        <v>&gt;₹500</v>
      </c>
      <c r="J1303" s="7">
        <v>5295</v>
      </c>
      <c r="K1303" s="7">
        <f>(Amazon[[#This Row],[actual_price]]-Amazon[[#This Row],[discounted_price]])/Amazon[[#This Row],[actual_price]]*100</f>
        <v>39.943342776203963</v>
      </c>
      <c r="L1303" s="8">
        <v>0.4</v>
      </c>
      <c r="M130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03" s="8" t="str">
        <f>IF(Amazon[[#This Row],[discount_percentage]]&gt;=50%,"Yes", "NO")</f>
        <v>NO</v>
      </c>
      <c r="O1303" s="5">
        <v>4.2</v>
      </c>
      <c r="P1303" s="6">
        <v>6919</v>
      </c>
      <c r="Q1303" s="6">
        <f>AVERAGE(Amazon[[#This Row],[rating]]+Amazon[[#This Row],[rating_count]]/1000)</f>
        <v>11.119</v>
      </c>
      <c r="R1303" s="6">
        <f>Amazon[[#This Row],[actual_price]]*Amazon[[#This Row],[rating_count]]</f>
        <v>36636105</v>
      </c>
    </row>
    <row r="1304" spans="1:18">
      <c r="A1304" s="5" t="s">
        <v>2803</v>
      </c>
      <c r="B1304" s="5" t="s">
        <v>2804</v>
      </c>
      <c r="C1304" s="5" t="s">
        <v>2297</v>
      </c>
      <c r="D1304" s="5" t="s">
        <v>3012</v>
      </c>
      <c r="E1304" s="5" t="s">
        <v>3104</v>
      </c>
      <c r="F1304" s="5" t="s">
        <v>3144</v>
      </c>
      <c r="G1304" s="5" t="s">
        <v>3154</v>
      </c>
      <c r="H1304" s="7">
        <v>4999</v>
      </c>
      <c r="I1304" s="7" t="str">
        <f>IF(Amazon[[#This Row],[discounted_price]]&lt;200,"&lt;₹200",IF(OR(Amazon[[#This Row],[discounted_price]]=200,Amazon[[#This Row],[discounted_price]]&lt;=500),"₹200 - ₹500","&gt;₹500"))</f>
        <v>&gt;₹500</v>
      </c>
      <c r="J1304" s="7">
        <v>24999</v>
      </c>
      <c r="K1304" s="7">
        <f>(Amazon[[#This Row],[actual_price]]-Amazon[[#This Row],[discounted_price]])/Amazon[[#This Row],[actual_price]]*100</f>
        <v>80.003200128005119</v>
      </c>
      <c r="L1304" s="8">
        <v>0.8</v>
      </c>
      <c r="M130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304" s="8" t="str">
        <f>IF(Amazon[[#This Row],[discount_percentage]]&gt;=50%,"Yes", "NO")</f>
        <v>Yes</v>
      </c>
      <c r="O1304" s="5">
        <v>4.5</v>
      </c>
      <c r="P1304" s="6">
        <v>287</v>
      </c>
      <c r="Q1304" s="6">
        <f>AVERAGE(Amazon[[#This Row],[rating]]+Amazon[[#This Row],[rating_count]]/1000)</f>
        <v>4.7869999999999999</v>
      </c>
      <c r="R1304" s="6">
        <f>Amazon[[#This Row],[actual_price]]*Amazon[[#This Row],[rating_count]]</f>
        <v>7174713</v>
      </c>
    </row>
    <row r="1305" spans="1:18">
      <c r="A1305" s="5" t="s">
        <v>2805</v>
      </c>
      <c r="B1305" s="5" t="s">
        <v>2806</v>
      </c>
      <c r="C1305" s="5" t="s">
        <v>2035</v>
      </c>
      <c r="D1305" s="5" t="s">
        <v>3012</v>
      </c>
      <c r="E1305" s="5" t="s">
        <v>3125</v>
      </c>
      <c r="F1305" s="5" t="s">
        <v>3126</v>
      </c>
      <c r="G1305" s="5" t="s">
        <v>3127</v>
      </c>
      <c r="H1305" s="5">
        <v>390</v>
      </c>
      <c r="I1305" s="5" t="str">
        <f>IF(Amazon[[#This Row],[discounted_price]]&lt;200,"&lt;₹200",IF(OR(Amazon[[#This Row],[discounted_price]]=200,Amazon[[#This Row],[discounted_price]]&lt;=500),"₹200 - ₹500","&gt;₹500"))</f>
        <v>₹200 - ₹500</v>
      </c>
      <c r="J1305" s="5">
        <v>799</v>
      </c>
      <c r="K1305" s="7">
        <f>(Amazon[[#This Row],[actual_price]]-Amazon[[#This Row],[discounted_price]])/Amazon[[#This Row],[actual_price]]*100</f>
        <v>51.188986232790988</v>
      </c>
      <c r="L1305" s="8">
        <v>0.51</v>
      </c>
      <c r="M130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05" s="8" t="str">
        <f>IF(Amazon[[#This Row],[discount_percentage]]&gt;=50%,"Yes", "NO")</f>
        <v>Yes</v>
      </c>
      <c r="O1305" s="5">
        <v>3.8</v>
      </c>
      <c r="P1305" s="6">
        <v>287</v>
      </c>
      <c r="Q1305" s="6">
        <f>AVERAGE(Amazon[[#This Row],[rating]]+Amazon[[#This Row],[rating_count]]/1000)</f>
        <v>4.0869999999999997</v>
      </c>
      <c r="R1305" s="6">
        <f>Amazon[[#This Row],[actual_price]]*Amazon[[#This Row],[rating_count]]</f>
        <v>229313</v>
      </c>
    </row>
    <row r="1306" spans="1:18">
      <c r="A1306" s="5" t="s">
        <v>2807</v>
      </c>
      <c r="B1306" s="5" t="s">
        <v>2808</v>
      </c>
      <c r="C1306" s="5" t="s">
        <v>2809</v>
      </c>
      <c r="D1306" s="5" t="s">
        <v>3012</v>
      </c>
      <c r="E1306" s="5" t="s">
        <v>3104</v>
      </c>
      <c r="F1306" s="5" t="s">
        <v>3105</v>
      </c>
      <c r="G1306" s="5" t="s">
        <v>3179</v>
      </c>
      <c r="H1306" s="7">
        <v>1999</v>
      </c>
      <c r="I1306" s="7" t="str">
        <f>IF(Amazon[[#This Row],[discounted_price]]&lt;200,"&lt;₹200",IF(OR(Amazon[[#This Row],[discounted_price]]=200,Amazon[[#This Row],[discounted_price]]&lt;=500),"₹200 - ₹500","&gt;₹500"))</f>
        <v>&gt;₹500</v>
      </c>
      <c r="J1306" s="7">
        <v>2999</v>
      </c>
      <c r="K1306" s="7">
        <f>(Amazon[[#This Row],[actual_price]]-Amazon[[#This Row],[discounted_price]])/Amazon[[#This Row],[actual_price]]*100</f>
        <v>33.344448149383126</v>
      </c>
      <c r="L1306" s="8">
        <v>0.33</v>
      </c>
      <c r="M130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06" s="8" t="str">
        <f>IF(Amazon[[#This Row],[discount_percentage]]&gt;=50%,"Yes", "NO")</f>
        <v>NO</v>
      </c>
      <c r="O1306" s="5">
        <v>4.4000000000000004</v>
      </c>
      <c r="P1306" s="6">
        <v>388</v>
      </c>
      <c r="Q1306" s="6">
        <f>AVERAGE(Amazon[[#This Row],[rating]]+Amazon[[#This Row],[rating_count]]/1000)</f>
        <v>4.7880000000000003</v>
      </c>
      <c r="R1306" s="6">
        <f>Amazon[[#This Row],[actual_price]]*Amazon[[#This Row],[rating_count]]</f>
        <v>1163612</v>
      </c>
    </row>
    <row r="1307" spans="1:18">
      <c r="A1307" s="5" t="s">
        <v>2810</v>
      </c>
      <c r="B1307" s="5" t="s">
        <v>2811</v>
      </c>
      <c r="C1307" s="5" t="s">
        <v>2067</v>
      </c>
      <c r="D1307" s="5" t="s">
        <v>3012</v>
      </c>
      <c r="E1307" s="5" t="s">
        <v>3104</v>
      </c>
      <c r="F1307" s="5" t="s">
        <v>3105</v>
      </c>
      <c r="G1307" s="5" t="s">
        <v>3130</v>
      </c>
      <c r="H1307" s="7">
        <v>1624</v>
      </c>
      <c r="I1307" s="7" t="str">
        <f>IF(Amazon[[#This Row],[discounted_price]]&lt;200,"&lt;₹200",IF(OR(Amazon[[#This Row],[discounted_price]]=200,Amazon[[#This Row],[discounted_price]]&lt;=500),"₹200 - ₹500","&gt;₹500"))</f>
        <v>&gt;₹500</v>
      </c>
      <c r="J1307" s="7">
        <v>2495</v>
      </c>
      <c r="K1307" s="7">
        <f>(Amazon[[#This Row],[actual_price]]-Amazon[[#This Row],[discounted_price]])/Amazon[[#This Row],[actual_price]]*100</f>
        <v>34.909819639278552</v>
      </c>
      <c r="L1307" s="8">
        <v>0.35</v>
      </c>
      <c r="M130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07" s="8" t="str">
        <f>IF(Amazon[[#This Row],[discount_percentage]]&gt;=50%,"Yes", "NO")</f>
        <v>NO</v>
      </c>
      <c r="O1307" s="5">
        <v>4.0999999999999996</v>
      </c>
      <c r="P1307" s="6">
        <v>827</v>
      </c>
      <c r="Q1307" s="6">
        <f>AVERAGE(Amazon[[#This Row],[rating]]+Amazon[[#This Row],[rating_count]]/1000)</f>
        <v>4.9269999999999996</v>
      </c>
      <c r="R1307" s="6">
        <f>Amazon[[#This Row],[actual_price]]*Amazon[[#This Row],[rating_count]]</f>
        <v>2063365</v>
      </c>
    </row>
    <row r="1308" spans="1:18">
      <c r="A1308" s="5" t="s">
        <v>2812</v>
      </c>
      <c r="B1308" s="5" t="s">
        <v>2813</v>
      </c>
      <c r="C1308" s="5" t="s">
        <v>2721</v>
      </c>
      <c r="D1308" s="5" t="s">
        <v>3012</v>
      </c>
      <c r="E1308" s="5" t="s">
        <v>3104</v>
      </c>
      <c r="F1308" s="5" t="s">
        <v>3140</v>
      </c>
      <c r="G1308" s="5" t="s">
        <v>3177</v>
      </c>
      <c r="H1308" s="5">
        <v>184</v>
      </c>
      <c r="I1308" s="5" t="str">
        <f>IF(Amazon[[#This Row],[discounted_price]]&lt;200,"&lt;₹200",IF(OR(Amazon[[#This Row],[discounted_price]]=200,Amazon[[#This Row],[discounted_price]]&lt;=500),"₹200 - ₹500","&gt;₹500"))</f>
        <v>&lt;₹200</v>
      </c>
      <c r="J1308" s="5">
        <v>450</v>
      </c>
      <c r="K1308" s="7">
        <f>(Amazon[[#This Row],[actual_price]]-Amazon[[#This Row],[discounted_price]])/Amazon[[#This Row],[actual_price]]*100</f>
        <v>59.111111111111114</v>
      </c>
      <c r="L1308" s="8">
        <v>0.59</v>
      </c>
      <c r="M130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08" s="8" t="str">
        <f>IF(Amazon[[#This Row],[discount_percentage]]&gt;=50%,"Yes", "NO")</f>
        <v>Yes</v>
      </c>
      <c r="O1308" s="5">
        <v>4.2</v>
      </c>
      <c r="P1308" s="6">
        <v>4971</v>
      </c>
      <c r="Q1308" s="6">
        <f>AVERAGE(Amazon[[#This Row],[rating]]+Amazon[[#This Row],[rating_count]]/1000)</f>
        <v>9.1709999999999994</v>
      </c>
      <c r="R1308" s="6">
        <f>Amazon[[#This Row],[actual_price]]*Amazon[[#This Row],[rating_count]]</f>
        <v>2236950</v>
      </c>
    </row>
    <row r="1309" spans="1:18">
      <c r="A1309" s="5" t="s">
        <v>2814</v>
      </c>
      <c r="B1309" s="5" t="s">
        <v>2815</v>
      </c>
      <c r="C1309" s="5" t="s">
        <v>1962</v>
      </c>
      <c r="D1309" s="5" t="s">
        <v>3012</v>
      </c>
      <c r="E1309" s="5" t="s">
        <v>3104</v>
      </c>
      <c r="F1309" s="5" t="s">
        <v>3111</v>
      </c>
      <c r="G1309" s="5" t="s">
        <v>3112</v>
      </c>
      <c r="H1309" s="5">
        <v>445</v>
      </c>
      <c r="I1309" s="5" t="str">
        <f>IF(Amazon[[#This Row],[discounted_price]]&lt;200,"&lt;₹200",IF(OR(Amazon[[#This Row],[discounted_price]]=200,Amazon[[#This Row],[discounted_price]]&lt;=500),"₹200 - ₹500","&gt;₹500"))</f>
        <v>₹200 - ₹500</v>
      </c>
      <c r="J1309" s="5">
        <v>999</v>
      </c>
      <c r="K1309" s="7">
        <f>(Amazon[[#This Row],[actual_price]]-Amazon[[#This Row],[discounted_price]])/Amazon[[#This Row],[actual_price]]*100</f>
        <v>55.455455455455457</v>
      </c>
      <c r="L1309" s="8">
        <v>0.55000000000000004</v>
      </c>
      <c r="M130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09" s="8" t="str">
        <f>IF(Amazon[[#This Row],[discount_percentage]]&gt;=50%,"Yes", "NO")</f>
        <v>Yes</v>
      </c>
      <c r="O1309" s="5">
        <v>4.3</v>
      </c>
      <c r="P1309" s="6">
        <v>229</v>
      </c>
      <c r="Q1309" s="6">
        <f>AVERAGE(Amazon[[#This Row],[rating]]+Amazon[[#This Row],[rating_count]]/1000)</f>
        <v>4.5289999999999999</v>
      </c>
      <c r="R1309" s="6">
        <f>Amazon[[#This Row],[actual_price]]*Amazon[[#This Row],[rating_count]]</f>
        <v>228771</v>
      </c>
    </row>
    <row r="1310" spans="1:18">
      <c r="A1310" s="5" t="s">
        <v>2816</v>
      </c>
      <c r="B1310" s="5" t="s">
        <v>2817</v>
      </c>
      <c r="C1310" s="5" t="s">
        <v>2818</v>
      </c>
      <c r="D1310" s="5" t="s">
        <v>3012</v>
      </c>
      <c r="E1310" s="5" t="s">
        <v>3107</v>
      </c>
      <c r="F1310" s="5" t="s">
        <v>3180</v>
      </c>
      <c r="G1310" s="5" t="s">
        <v>3181</v>
      </c>
      <c r="H1310" s="5">
        <v>699</v>
      </c>
      <c r="I1310" s="5" t="str">
        <f>IF(Amazon[[#This Row],[discounted_price]]&lt;200,"&lt;₹200",IF(OR(Amazon[[#This Row],[discounted_price]]=200,Amazon[[#This Row],[discounted_price]]&lt;=500),"₹200 - ₹500","&gt;₹500"))</f>
        <v>&gt;₹500</v>
      </c>
      <c r="J1310" s="7">
        <v>1690</v>
      </c>
      <c r="K1310" s="7">
        <f>(Amazon[[#This Row],[actual_price]]-Amazon[[#This Row],[discounted_price]])/Amazon[[#This Row],[actual_price]]*100</f>
        <v>58.639053254437869</v>
      </c>
      <c r="L1310" s="8">
        <v>0.59</v>
      </c>
      <c r="M131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10" s="8" t="str">
        <f>IF(Amazon[[#This Row],[discount_percentage]]&gt;=50%,"Yes", "NO")</f>
        <v>Yes</v>
      </c>
      <c r="O1310" s="5">
        <v>4.0999999999999996</v>
      </c>
      <c r="P1310" s="6">
        <v>3524</v>
      </c>
      <c r="Q1310" s="6">
        <f>AVERAGE(Amazon[[#This Row],[rating]]+Amazon[[#This Row],[rating_count]]/1000)</f>
        <v>7.6239999999999997</v>
      </c>
      <c r="R1310" s="6">
        <f>Amazon[[#This Row],[actual_price]]*Amazon[[#This Row],[rating_count]]</f>
        <v>5955560</v>
      </c>
    </row>
    <row r="1311" spans="1:18">
      <c r="A1311" s="5" t="s">
        <v>2819</v>
      </c>
      <c r="B1311" s="5" t="s">
        <v>2820</v>
      </c>
      <c r="C1311" s="5" t="s">
        <v>1979</v>
      </c>
      <c r="D1311" s="5" t="s">
        <v>3012</v>
      </c>
      <c r="E1311" s="5" t="s">
        <v>3104</v>
      </c>
      <c r="F1311" s="5" t="s">
        <v>3105</v>
      </c>
      <c r="G1311" s="5" t="s">
        <v>3117</v>
      </c>
      <c r="H1311" s="7">
        <v>1601</v>
      </c>
      <c r="I1311" s="7" t="str">
        <f>IF(Amazon[[#This Row],[discounted_price]]&lt;200,"&lt;₹200",IF(OR(Amazon[[#This Row],[discounted_price]]=200,Amazon[[#This Row],[discounted_price]]&lt;=500),"₹200 - ₹500","&gt;₹500"))</f>
        <v>&gt;₹500</v>
      </c>
      <c r="J1311" s="7">
        <v>3890</v>
      </c>
      <c r="K1311" s="7">
        <f>(Amazon[[#This Row],[actual_price]]-Amazon[[#This Row],[discounted_price]])/Amazon[[#This Row],[actual_price]]*100</f>
        <v>58.843187660668384</v>
      </c>
      <c r="L1311" s="8">
        <v>0.59</v>
      </c>
      <c r="M131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11" s="8" t="str">
        <f>IF(Amazon[[#This Row],[discount_percentage]]&gt;=50%,"Yes", "NO")</f>
        <v>Yes</v>
      </c>
      <c r="O1311" s="5">
        <v>4.2</v>
      </c>
      <c r="P1311" s="6">
        <v>156</v>
      </c>
      <c r="Q1311" s="6">
        <f>AVERAGE(Amazon[[#This Row],[rating]]+Amazon[[#This Row],[rating_count]]/1000)</f>
        <v>4.3559999999999999</v>
      </c>
      <c r="R1311" s="6">
        <f>Amazon[[#This Row],[actual_price]]*Amazon[[#This Row],[rating_count]]</f>
        <v>606840</v>
      </c>
    </row>
    <row r="1312" spans="1:18">
      <c r="A1312" s="5" t="s">
        <v>2821</v>
      </c>
      <c r="B1312" s="5" t="s">
        <v>2822</v>
      </c>
      <c r="C1312" s="5" t="s">
        <v>2199</v>
      </c>
      <c r="D1312" s="5" t="s">
        <v>3012</v>
      </c>
      <c r="E1312" s="5" t="s">
        <v>3104</v>
      </c>
      <c r="F1312" s="5" t="s">
        <v>3144</v>
      </c>
      <c r="G1312" s="5" t="s">
        <v>3145</v>
      </c>
      <c r="H1312" s="5">
        <v>231</v>
      </c>
      <c r="I1312" s="5" t="str">
        <f>IF(Amazon[[#This Row],[discounted_price]]&lt;200,"&lt;₹200",IF(OR(Amazon[[#This Row],[discounted_price]]=200,Amazon[[#This Row],[discounted_price]]&lt;=500),"₹200 - ₹500","&gt;₹500"))</f>
        <v>₹200 - ₹500</v>
      </c>
      <c r="J1312" s="5">
        <v>260</v>
      </c>
      <c r="K1312" s="7">
        <f>(Amazon[[#This Row],[actual_price]]-Amazon[[#This Row],[discounted_price]])/Amazon[[#This Row],[actual_price]]*100</f>
        <v>11.153846153846155</v>
      </c>
      <c r="L1312" s="8">
        <v>0.11</v>
      </c>
      <c r="M131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312" s="8" t="str">
        <f>IF(Amazon[[#This Row],[discount_percentage]]&gt;=50%,"Yes", "NO")</f>
        <v>NO</v>
      </c>
      <c r="O1312" s="5">
        <v>4.0999999999999996</v>
      </c>
      <c r="P1312" s="6">
        <v>490</v>
      </c>
      <c r="Q1312" s="6">
        <f>AVERAGE(Amazon[[#This Row],[rating]]+Amazon[[#This Row],[rating_count]]/1000)</f>
        <v>4.59</v>
      </c>
      <c r="R1312" s="6">
        <f>Amazon[[#This Row],[actual_price]]*Amazon[[#This Row],[rating_count]]</f>
        <v>127400</v>
      </c>
    </row>
    <row r="1313" spans="1:18">
      <c r="A1313" s="5" t="s">
        <v>2823</v>
      </c>
      <c r="B1313" s="5" t="s">
        <v>2824</v>
      </c>
      <c r="C1313" s="5" t="s">
        <v>1962</v>
      </c>
      <c r="D1313" s="5" t="s">
        <v>3012</v>
      </c>
      <c r="E1313" s="5" t="s">
        <v>3104</v>
      </c>
      <c r="F1313" s="5" t="s">
        <v>3111</v>
      </c>
      <c r="G1313" s="5" t="s">
        <v>3112</v>
      </c>
      <c r="H1313" s="5">
        <v>369</v>
      </c>
      <c r="I1313" s="5" t="str">
        <f>IF(Amazon[[#This Row],[discounted_price]]&lt;200,"&lt;₹200",IF(OR(Amazon[[#This Row],[discounted_price]]=200,Amazon[[#This Row],[discounted_price]]&lt;=500),"₹200 - ₹500","&gt;₹500"))</f>
        <v>₹200 - ₹500</v>
      </c>
      <c r="J1313" s="5">
        <v>599</v>
      </c>
      <c r="K1313" s="7">
        <f>(Amazon[[#This Row],[actual_price]]-Amazon[[#This Row],[discounted_price]])/Amazon[[#This Row],[actual_price]]*100</f>
        <v>38.397328881469114</v>
      </c>
      <c r="L1313" s="8">
        <v>0.38</v>
      </c>
      <c r="M131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13" s="8" t="str">
        <f>IF(Amazon[[#This Row],[discount_percentage]]&gt;=50%,"Yes", "NO")</f>
        <v>NO</v>
      </c>
      <c r="O1313" s="5">
        <v>3.9</v>
      </c>
      <c r="P1313" s="6">
        <v>82</v>
      </c>
      <c r="Q1313" s="6">
        <f>AVERAGE(Amazon[[#This Row],[rating]]+Amazon[[#This Row],[rating_count]]/1000)</f>
        <v>3.9819999999999998</v>
      </c>
      <c r="R1313" s="6">
        <f>Amazon[[#This Row],[actual_price]]*Amazon[[#This Row],[rating_count]]</f>
        <v>49118</v>
      </c>
    </row>
    <row r="1314" spans="1:18">
      <c r="A1314" s="5" t="s">
        <v>2825</v>
      </c>
      <c r="B1314" s="5" t="s">
        <v>2826</v>
      </c>
      <c r="C1314" s="5" t="s">
        <v>1953</v>
      </c>
      <c r="D1314" s="5" t="s">
        <v>3012</v>
      </c>
      <c r="E1314" s="5" t="s">
        <v>3104</v>
      </c>
      <c r="F1314" s="5" t="s">
        <v>3105</v>
      </c>
      <c r="G1314" s="5" t="s">
        <v>3106</v>
      </c>
      <c r="H1314" s="5">
        <v>809</v>
      </c>
      <c r="I1314" s="5" t="str">
        <f>IF(Amazon[[#This Row],[discounted_price]]&lt;200,"&lt;₹200",IF(OR(Amazon[[#This Row],[discounted_price]]=200,Amazon[[#This Row],[discounted_price]]&lt;=500),"₹200 - ₹500","&gt;₹500"))</f>
        <v>&gt;₹500</v>
      </c>
      <c r="J1314" s="7">
        <v>1950</v>
      </c>
      <c r="K1314" s="7">
        <f>(Amazon[[#This Row],[actual_price]]-Amazon[[#This Row],[discounted_price]])/Amazon[[#This Row],[actual_price]]*100</f>
        <v>58.512820512820518</v>
      </c>
      <c r="L1314" s="8">
        <v>0.59</v>
      </c>
      <c r="M131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14" s="8" t="str">
        <f>IF(Amazon[[#This Row],[discount_percentage]]&gt;=50%,"Yes", "NO")</f>
        <v>Yes</v>
      </c>
      <c r="O1314" s="5">
        <v>3.9</v>
      </c>
      <c r="P1314" s="6">
        <v>710</v>
      </c>
      <c r="Q1314" s="6">
        <f>AVERAGE(Amazon[[#This Row],[rating]]+Amazon[[#This Row],[rating_count]]/1000)</f>
        <v>4.6099999999999994</v>
      </c>
      <c r="R1314" s="6">
        <f>Amazon[[#This Row],[actual_price]]*Amazon[[#This Row],[rating_count]]</f>
        <v>1384500</v>
      </c>
    </row>
    <row r="1315" spans="1:18">
      <c r="A1315" s="5" t="s">
        <v>2827</v>
      </c>
      <c r="B1315" s="5" t="s">
        <v>2828</v>
      </c>
      <c r="C1315" s="5" t="s">
        <v>1994</v>
      </c>
      <c r="D1315" s="5" t="s">
        <v>3012</v>
      </c>
      <c r="E1315" s="5" t="s">
        <v>3104</v>
      </c>
      <c r="F1315" s="5" t="s">
        <v>3105</v>
      </c>
      <c r="G1315" s="5" t="s">
        <v>3119</v>
      </c>
      <c r="H1315" s="7">
        <v>1199</v>
      </c>
      <c r="I1315" s="7" t="str">
        <f>IF(Amazon[[#This Row],[discounted_price]]&lt;200,"&lt;₹200",IF(OR(Amazon[[#This Row],[discounted_price]]=200,Amazon[[#This Row],[discounted_price]]&lt;=500),"₹200 - ₹500","&gt;₹500"))</f>
        <v>&gt;₹500</v>
      </c>
      <c r="J1315" s="7">
        <v>2990</v>
      </c>
      <c r="K1315" s="7">
        <f>(Amazon[[#This Row],[actual_price]]-Amazon[[#This Row],[discounted_price]])/Amazon[[#This Row],[actual_price]]*100</f>
        <v>59.899665551839462</v>
      </c>
      <c r="L1315" s="8">
        <v>0.6</v>
      </c>
      <c r="M131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15" s="8" t="str">
        <f>IF(Amazon[[#This Row],[discount_percentage]]&gt;=50%,"Yes", "NO")</f>
        <v>Yes</v>
      </c>
      <c r="O1315" s="5">
        <v>3.8</v>
      </c>
      <c r="P1315" s="6">
        <v>133</v>
      </c>
      <c r="Q1315" s="6">
        <f>AVERAGE(Amazon[[#This Row],[rating]]+Amazon[[#This Row],[rating_count]]/1000)</f>
        <v>3.9329999999999998</v>
      </c>
      <c r="R1315" s="6">
        <f>Amazon[[#This Row],[actual_price]]*Amazon[[#This Row],[rating_count]]</f>
        <v>397670</v>
      </c>
    </row>
    <row r="1316" spans="1:18">
      <c r="A1316" s="5" t="s">
        <v>2829</v>
      </c>
      <c r="B1316" s="5" t="s">
        <v>2830</v>
      </c>
      <c r="C1316" s="5" t="s">
        <v>1994</v>
      </c>
      <c r="D1316" s="5" t="s">
        <v>3012</v>
      </c>
      <c r="E1316" s="5" t="s">
        <v>3104</v>
      </c>
      <c r="F1316" s="5" t="s">
        <v>3105</v>
      </c>
      <c r="G1316" s="5" t="s">
        <v>3119</v>
      </c>
      <c r="H1316" s="7">
        <v>6120</v>
      </c>
      <c r="I1316" s="7" t="str">
        <f>IF(Amazon[[#This Row],[discounted_price]]&lt;200,"&lt;₹200",IF(OR(Amazon[[#This Row],[discounted_price]]=200,Amazon[[#This Row],[discounted_price]]&lt;=500),"₹200 - ₹500","&gt;₹500"))</f>
        <v>&gt;₹500</v>
      </c>
      <c r="J1316" s="7">
        <v>8073</v>
      </c>
      <c r="K1316" s="7">
        <f>(Amazon[[#This Row],[actual_price]]-Amazon[[#This Row],[discounted_price]])/Amazon[[#This Row],[actual_price]]*100</f>
        <v>24.191750278706799</v>
      </c>
      <c r="L1316" s="8">
        <v>0.24</v>
      </c>
      <c r="M131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316" s="8" t="str">
        <f>IF(Amazon[[#This Row],[discount_percentage]]&gt;=50%,"Yes", "NO")</f>
        <v>NO</v>
      </c>
      <c r="O1316" s="5">
        <v>4.5999999999999996</v>
      </c>
      <c r="P1316" s="6">
        <v>2751</v>
      </c>
      <c r="Q1316" s="6">
        <f>AVERAGE(Amazon[[#This Row],[rating]]+Amazon[[#This Row],[rating_count]]/1000)</f>
        <v>7.3509999999999991</v>
      </c>
      <c r="R1316" s="6">
        <f>Amazon[[#This Row],[actual_price]]*Amazon[[#This Row],[rating_count]]</f>
        <v>22208823</v>
      </c>
    </row>
    <row r="1317" spans="1:18">
      <c r="A1317" s="5" t="s">
        <v>2831</v>
      </c>
      <c r="B1317" s="5" t="s">
        <v>2832</v>
      </c>
      <c r="C1317" s="5" t="s">
        <v>2038</v>
      </c>
      <c r="D1317" s="5" t="s">
        <v>3012</v>
      </c>
      <c r="E1317" s="5" t="s">
        <v>3104</v>
      </c>
      <c r="F1317" s="5" t="s">
        <v>3111</v>
      </c>
      <c r="G1317" s="5" t="s">
        <v>3112</v>
      </c>
      <c r="H1317" s="7">
        <v>1799</v>
      </c>
      <c r="I1317" s="7" t="str">
        <f>IF(Amazon[[#This Row],[discounted_price]]&lt;200,"&lt;₹200",IF(OR(Amazon[[#This Row],[discounted_price]]=200,Amazon[[#This Row],[discounted_price]]&lt;=500),"₹200 - ₹500","&gt;₹500"))</f>
        <v>&gt;₹500</v>
      </c>
      <c r="J1317" s="7">
        <v>2599</v>
      </c>
      <c r="K1317" s="7">
        <f>(Amazon[[#This Row],[actual_price]]-Amazon[[#This Row],[discounted_price]])/Amazon[[#This Row],[actual_price]]*100</f>
        <v>30.781069642170067</v>
      </c>
      <c r="L1317" s="8">
        <v>0.31</v>
      </c>
      <c r="M131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17" s="8" t="str">
        <f>IF(Amazon[[#This Row],[discount_percentage]]&gt;=50%,"Yes", "NO")</f>
        <v>NO</v>
      </c>
      <c r="O1317" s="5">
        <v>3.6</v>
      </c>
      <c r="P1317" s="6">
        <v>771</v>
      </c>
      <c r="Q1317" s="6">
        <f>AVERAGE(Amazon[[#This Row],[rating]]+Amazon[[#This Row],[rating_count]]/1000)</f>
        <v>4.3710000000000004</v>
      </c>
      <c r="R1317" s="6">
        <f>Amazon[[#This Row],[actual_price]]*Amazon[[#This Row],[rating_count]]</f>
        <v>2003829</v>
      </c>
    </row>
    <row r="1318" spans="1:18">
      <c r="A1318" s="5" t="s">
        <v>2833</v>
      </c>
      <c r="B1318" s="5" t="s">
        <v>2834</v>
      </c>
      <c r="C1318" s="5" t="s">
        <v>2576</v>
      </c>
      <c r="D1318" s="5" t="s">
        <v>3012</v>
      </c>
      <c r="E1318" s="5" t="s">
        <v>3104</v>
      </c>
      <c r="F1318" s="5" t="s">
        <v>3111</v>
      </c>
      <c r="G1318" s="5" t="s">
        <v>3129</v>
      </c>
      <c r="H1318" s="7">
        <v>18999</v>
      </c>
      <c r="I1318" s="7" t="str">
        <f>IF(Amazon[[#This Row],[discounted_price]]&lt;200,"&lt;₹200",IF(OR(Amazon[[#This Row],[discounted_price]]=200,Amazon[[#This Row],[discounted_price]]&lt;=500),"₹200 - ₹500","&gt;₹500"))</f>
        <v>&gt;₹500</v>
      </c>
      <c r="J1318" s="7">
        <v>29999</v>
      </c>
      <c r="K1318" s="7">
        <f>(Amazon[[#This Row],[actual_price]]-Amazon[[#This Row],[discounted_price]])/Amazon[[#This Row],[actual_price]]*100</f>
        <v>36.66788892963099</v>
      </c>
      <c r="L1318" s="8">
        <v>0.37</v>
      </c>
      <c r="M131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18" s="8" t="str">
        <f>IF(Amazon[[#This Row],[discount_percentage]]&gt;=50%,"Yes", "NO")</f>
        <v>NO</v>
      </c>
      <c r="O1318" s="5">
        <v>4.0999999999999996</v>
      </c>
      <c r="P1318" s="6">
        <v>2536</v>
      </c>
      <c r="Q1318" s="6">
        <f>AVERAGE(Amazon[[#This Row],[rating]]+Amazon[[#This Row],[rating_count]]/1000)</f>
        <v>6.6359999999999992</v>
      </c>
      <c r="R1318" s="6">
        <f>Amazon[[#This Row],[actual_price]]*Amazon[[#This Row],[rating_count]]</f>
        <v>76077464</v>
      </c>
    </row>
    <row r="1319" spans="1:18">
      <c r="A1319" s="5" t="s">
        <v>2835</v>
      </c>
      <c r="B1319" s="5" t="s">
        <v>2836</v>
      </c>
      <c r="C1319" s="5" t="s">
        <v>2189</v>
      </c>
      <c r="D1319" s="5" t="s">
        <v>3012</v>
      </c>
      <c r="E1319" s="5" t="s">
        <v>3107</v>
      </c>
      <c r="F1319" s="5" t="s">
        <v>3134</v>
      </c>
      <c r="G1319" s="5" t="s">
        <v>3142</v>
      </c>
      <c r="H1319" s="7">
        <v>1999</v>
      </c>
      <c r="I1319" s="7" t="str">
        <f>IF(Amazon[[#This Row],[discounted_price]]&lt;200,"&lt;₹200",IF(OR(Amazon[[#This Row],[discounted_price]]=200,Amazon[[#This Row],[discounted_price]]&lt;=500),"₹200 - ₹500","&gt;₹500"))</f>
        <v>&gt;₹500</v>
      </c>
      <c r="J1319" s="7">
        <v>2360</v>
      </c>
      <c r="K1319" s="7">
        <f>(Amazon[[#This Row],[actual_price]]-Amazon[[#This Row],[discounted_price]])/Amazon[[#This Row],[actual_price]]*100</f>
        <v>15.296610169491526</v>
      </c>
      <c r="L1319" s="8">
        <v>0.15</v>
      </c>
      <c r="M131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319" s="8" t="str">
        <f>IF(Amazon[[#This Row],[discount_percentage]]&gt;=50%,"Yes", "NO")</f>
        <v>NO</v>
      </c>
      <c r="O1319" s="5">
        <v>4.2</v>
      </c>
      <c r="P1319" s="6">
        <v>7801</v>
      </c>
      <c r="Q1319" s="6">
        <f>AVERAGE(Amazon[[#This Row],[rating]]+Amazon[[#This Row],[rating_count]]/1000)</f>
        <v>12.001000000000001</v>
      </c>
      <c r="R1319" s="6">
        <f>Amazon[[#This Row],[actual_price]]*Amazon[[#This Row],[rating_count]]</f>
        <v>18410360</v>
      </c>
    </row>
    <row r="1320" spans="1:18">
      <c r="A1320" s="5" t="s">
        <v>2837</v>
      </c>
      <c r="B1320" s="5" t="s">
        <v>2838</v>
      </c>
      <c r="C1320" s="5" t="s">
        <v>2839</v>
      </c>
      <c r="D1320" s="5" t="s">
        <v>3012</v>
      </c>
      <c r="E1320" s="5" t="s">
        <v>3104</v>
      </c>
      <c r="F1320" s="5" t="s">
        <v>3105</v>
      </c>
      <c r="G1320" s="5" t="s">
        <v>3182</v>
      </c>
      <c r="H1320" s="7">
        <v>5999</v>
      </c>
      <c r="I1320" s="7" t="str">
        <f>IF(Amazon[[#This Row],[discounted_price]]&lt;200,"&lt;₹200",IF(OR(Amazon[[#This Row],[discounted_price]]=200,Amazon[[#This Row],[discounted_price]]&lt;=500),"₹200 - ₹500","&gt;₹500"))</f>
        <v>&gt;₹500</v>
      </c>
      <c r="J1320" s="7">
        <v>11495</v>
      </c>
      <c r="K1320" s="7">
        <f>(Amazon[[#This Row],[actual_price]]-Amazon[[#This Row],[discounted_price]])/Amazon[[#This Row],[actual_price]]*100</f>
        <v>47.812092214006093</v>
      </c>
      <c r="L1320" s="8">
        <v>0.48</v>
      </c>
      <c r="M132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20" s="8" t="str">
        <f>IF(Amazon[[#This Row],[discount_percentage]]&gt;=50%,"Yes", "NO")</f>
        <v>NO</v>
      </c>
      <c r="O1320" s="5">
        <v>4.3</v>
      </c>
      <c r="P1320" s="6">
        <v>534</v>
      </c>
      <c r="Q1320" s="6">
        <f>AVERAGE(Amazon[[#This Row],[rating]]+Amazon[[#This Row],[rating_count]]/1000)</f>
        <v>4.8339999999999996</v>
      </c>
      <c r="R1320" s="6">
        <f>Amazon[[#This Row],[actual_price]]*Amazon[[#This Row],[rating_count]]</f>
        <v>6138330</v>
      </c>
    </row>
    <row r="1321" spans="1:18">
      <c r="A1321" s="5" t="s">
        <v>2840</v>
      </c>
      <c r="B1321" s="5" t="s">
        <v>2841</v>
      </c>
      <c r="C1321" s="5" t="s">
        <v>2124</v>
      </c>
      <c r="D1321" s="5" t="s">
        <v>3012</v>
      </c>
      <c r="E1321" s="5" t="s">
        <v>3107</v>
      </c>
      <c r="F1321" s="5" t="s">
        <v>3134</v>
      </c>
      <c r="G1321" s="5" t="s">
        <v>3135</v>
      </c>
      <c r="H1321" s="7">
        <v>2599</v>
      </c>
      <c r="I1321" s="7" t="str">
        <f>IF(Amazon[[#This Row],[discounted_price]]&lt;200,"&lt;₹200",IF(OR(Amazon[[#This Row],[discounted_price]]=200,Amazon[[#This Row],[discounted_price]]&lt;=500),"₹200 - ₹500","&gt;₹500"))</f>
        <v>&gt;₹500</v>
      </c>
      <c r="J1321" s="7">
        <v>4780</v>
      </c>
      <c r="K1321" s="7">
        <f>(Amazon[[#This Row],[actual_price]]-Amazon[[#This Row],[discounted_price]])/Amazon[[#This Row],[actual_price]]*100</f>
        <v>45.627615062761507</v>
      </c>
      <c r="L1321" s="8">
        <v>0.46</v>
      </c>
      <c r="M132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21" s="8" t="str">
        <f>IF(Amazon[[#This Row],[discount_percentage]]&gt;=50%,"Yes", "NO")</f>
        <v>NO</v>
      </c>
      <c r="O1321" s="5">
        <v>3.9</v>
      </c>
      <c r="P1321" s="6">
        <v>898</v>
      </c>
      <c r="Q1321" s="6">
        <f>AVERAGE(Amazon[[#This Row],[rating]]+Amazon[[#This Row],[rating_count]]/1000)</f>
        <v>4.798</v>
      </c>
      <c r="R1321" s="6">
        <f>Amazon[[#This Row],[actual_price]]*Amazon[[#This Row],[rating_count]]</f>
        <v>4292440</v>
      </c>
    </row>
    <row r="1322" spans="1:18">
      <c r="A1322" s="5" t="s">
        <v>2842</v>
      </c>
      <c r="B1322" s="5" t="s">
        <v>2843</v>
      </c>
      <c r="C1322" s="5" t="s">
        <v>2693</v>
      </c>
      <c r="D1322" s="5" t="s">
        <v>3012</v>
      </c>
      <c r="E1322" s="5" t="s">
        <v>3104</v>
      </c>
      <c r="F1322" s="5" t="s">
        <v>3105</v>
      </c>
      <c r="G1322" s="5" t="s">
        <v>3175</v>
      </c>
      <c r="H1322" s="7">
        <v>1199</v>
      </c>
      <c r="I1322" s="7" t="str">
        <f>IF(Amazon[[#This Row],[discounted_price]]&lt;200,"&lt;₹200",IF(OR(Amazon[[#This Row],[discounted_price]]=200,Amazon[[#This Row],[discounted_price]]&lt;=500),"₹200 - ₹500","&gt;₹500"))</f>
        <v>&gt;₹500</v>
      </c>
      <c r="J1322" s="7">
        <v>2400</v>
      </c>
      <c r="K1322" s="7">
        <f>(Amazon[[#This Row],[actual_price]]-Amazon[[#This Row],[discounted_price]])/Amazon[[#This Row],[actual_price]]*100</f>
        <v>50.041666666666664</v>
      </c>
      <c r="L1322" s="8">
        <v>0.5</v>
      </c>
      <c r="M132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22" s="8" t="str">
        <f>IF(Amazon[[#This Row],[discount_percentage]]&gt;=50%,"Yes", "NO")</f>
        <v>Yes</v>
      </c>
      <c r="O1322" s="5">
        <v>3.9</v>
      </c>
      <c r="P1322" s="6">
        <v>1202</v>
      </c>
      <c r="Q1322" s="6">
        <f>AVERAGE(Amazon[[#This Row],[rating]]+Amazon[[#This Row],[rating_count]]/1000)</f>
        <v>5.1020000000000003</v>
      </c>
      <c r="R1322" s="6">
        <f>Amazon[[#This Row],[actual_price]]*Amazon[[#This Row],[rating_count]]</f>
        <v>2884800</v>
      </c>
    </row>
    <row r="1323" spans="1:18">
      <c r="A1323" s="5" t="s">
        <v>2844</v>
      </c>
      <c r="B1323" s="5" t="s">
        <v>2845</v>
      </c>
      <c r="C1323" s="5" t="s">
        <v>2035</v>
      </c>
      <c r="D1323" s="5" t="s">
        <v>3012</v>
      </c>
      <c r="E1323" s="5" t="s">
        <v>3125</v>
      </c>
      <c r="F1323" s="5" t="s">
        <v>3126</v>
      </c>
      <c r="G1323" s="5" t="s">
        <v>3127</v>
      </c>
      <c r="H1323" s="5">
        <v>219</v>
      </c>
      <c r="I1323" s="5" t="str">
        <f>IF(Amazon[[#This Row],[discounted_price]]&lt;200,"&lt;₹200",IF(OR(Amazon[[#This Row],[discounted_price]]=200,Amazon[[#This Row],[discounted_price]]&lt;=500),"₹200 - ₹500","&gt;₹500"))</f>
        <v>₹200 - ₹500</v>
      </c>
      <c r="J1323" s="5">
        <v>249</v>
      </c>
      <c r="K1323" s="7">
        <f>(Amazon[[#This Row],[actual_price]]-Amazon[[#This Row],[discounted_price]])/Amazon[[#This Row],[actual_price]]*100</f>
        <v>12.048192771084338</v>
      </c>
      <c r="L1323" s="8">
        <v>0.12</v>
      </c>
      <c r="M132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323" s="8" t="str">
        <f>IF(Amazon[[#This Row],[discount_percentage]]&gt;=50%,"Yes", "NO")</f>
        <v>NO</v>
      </c>
      <c r="O1323" s="5">
        <v>4</v>
      </c>
      <c r="P1323" s="6">
        <v>1108</v>
      </c>
      <c r="Q1323" s="6">
        <f>AVERAGE(Amazon[[#This Row],[rating]]+Amazon[[#This Row],[rating_count]]/1000)</f>
        <v>5.1080000000000005</v>
      </c>
      <c r="R1323" s="6">
        <f>Amazon[[#This Row],[actual_price]]*Amazon[[#This Row],[rating_count]]</f>
        <v>275892</v>
      </c>
    </row>
    <row r="1324" spans="1:18">
      <c r="A1324" s="5" t="s">
        <v>2846</v>
      </c>
      <c r="B1324" s="5" t="s">
        <v>2847</v>
      </c>
      <c r="C1324" s="5" t="s">
        <v>1959</v>
      </c>
      <c r="D1324" s="5" t="s">
        <v>3012</v>
      </c>
      <c r="E1324" s="5" t="s">
        <v>3107</v>
      </c>
      <c r="F1324" s="5" t="s">
        <v>3108</v>
      </c>
      <c r="G1324" s="5" t="s">
        <v>3110</v>
      </c>
      <c r="H1324" s="5">
        <v>799</v>
      </c>
      <c r="I1324" s="5" t="str">
        <f>IF(Amazon[[#This Row],[discounted_price]]&lt;200,"&lt;₹200",IF(OR(Amazon[[#This Row],[discounted_price]]=200,Amazon[[#This Row],[discounted_price]]&lt;=500),"₹200 - ₹500","&gt;₹500"))</f>
        <v>&gt;₹500</v>
      </c>
      <c r="J1324" s="7">
        <v>1199</v>
      </c>
      <c r="K1324" s="7">
        <f>(Amazon[[#This Row],[actual_price]]-Amazon[[#This Row],[discounted_price]])/Amazon[[#This Row],[actual_price]]*100</f>
        <v>33.361134278565466</v>
      </c>
      <c r="L1324" s="8">
        <v>0.33</v>
      </c>
      <c r="M132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24" s="8" t="str">
        <f>IF(Amazon[[#This Row],[discount_percentage]]&gt;=50%,"Yes", "NO")</f>
        <v>NO</v>
      </c>
      <c r="O1324" s="5">
        <v>4.4000000000000004</v>
      </c>
      <c r="P1324" s="6">
        <v>17</v>
      </c>
      <c r="Q1324" s="6">
        <f>AVERAGE(Amazon[[#This Row],[rating]]+Amazon[[#This Row],[rating_count]]/1000)</f>
        <v>4.4170000000000007</v>
      </c>
      <c r="R1324" s="6">
        <f>Amazon[[#This Row],[actual_price]]*Amazon[[#This Row],[rating_count]]</f>
        <v>20383</v>
      </c>
    </row>
    <row r="1325" spans="1:18">
      <c r="A1325" s="5" t="s">
        <v>2848</v>
      </c>
      <c r="B1325" s="5" t="s">
        <v>2849</v>
      </c>
      <c r="C1325" s="5" t="s">
        <v>2265</v>
      </c>
      <c r="D1325" s="5" t="s">
        <v>3012</v>
      </c>
      <c r="E1325" s="5" t="s">
        <v>3104</v>
      </c>
      <c r="F1325" s="5" t="s">
        <v>3111</v>
      </c>
      <c r="G1325" s="5" t="s">
        <v>3129</v>
      </c>
      <c r="H1325" s="7">
        <v>6199</v>
      </c>
      <c r="I1325" s="7" t="str">
        <f>IF(Amazon[[#This Row],[discounted_price]]&lt;200,"&lt;₹200",IF(OR(Amazon[[#This Row],[discounted_price]]=200,Amazon[[#This Row],[discounted_price]]&lt;=500),"₹200 - ₹500","&gt;₹500"))</f>
        <v>&gt;₹500</v>
      </c>
      <c r="J1325" s="7">
        <v>10999</v>
      </c>
      <c r="K1325" s="7">
        <f>(Amazon[[#This Row],[actual_price]]-Amazon[[#This Row],[discounted_price]])/Amazon[[#This Row],[actual_price]]*100</f>
        <v>43.640330939176287</v>
      </c>
      <c r="L1325" s="8">
        <v>0.44</v>
      </c>
      <c r="M132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25" s="8" t="str">
        <f>IF(Amazon[[#This Row],[discount_percentage]]&gt;=50%,"Yes", "NO")</f>
        <v>NO</v>
      </c>
      <c r="O1325" s="5">
        <v>4.2</v>
      </c>
      <c r="P1325" s="6">
        <v>10429</v>
      </c>
      <c r="Q1325" s="6">
        <f>AVERAGE(Amazon[[#This Row],[rating]]+Amazon[[#This Row],[rating_count]]/1000)</f>
        <v>14.629000000000001</v>
      </c>
      <c r="R1325" s="6">
        <f>Amazon[[#This Row],[actual_price]]*Amazon[[#This Row],[rating_count]]</f>
        <v>114708571</v>
      </c>
    </row>
    <row r="1326" spans="1:18">
      <c r="A1326" s="5" t="s">
        <v>2850</v>
      </c>
      <c r="B1326" s="5" t="s">
        <v>2851</v>
      </c>
      <c r="C1326" s="5" t="s">
        <v>2032</v>
      </c>
      <c r="D1326" s="5" t="s">
        <v>3012</v>
      </c>
      <c r="E1326" s="5" t="s">
        <v>3104</v>
      </c>
      <c r="F1326" s="5" t="s">
        <v>3105</v>
      </c>
      <c r="G1326" s="5" t="s">
        <v>3124</v>
      </c>
      <c r="H1326" s="7">
        <v>6790</v>
      </c>
      <c r="I1326" s="7" t="str">
        <f>IF(Amazon[[#This Row],[discounted_price]]&lt;200,"&lt;₹200",IF(OR(Amazon[[#This Row],[discounted_price]]=200,Amazon[[#This Row],[discounted_price]]&lt;=500),"₹200 - ₹500","&gt;₹500"))</f>
        <v>&gt;₹500</v>
      </c>
      <c r="J1326" s="7">
        <v>10995</v>
      </c>
      <c r="K1326" s="7">
        <f>(Amazon[[#This Row],[actual_price]]-Amazon[[#This Row],[discounted_price]])/Amazon[[#This Row],[actual_price]]*100</f>
        <v>38.244656662119148</v>
      </c>
      <c r="L1326" s="8">
        <v>0.38</v>
      </c>
      <c r="M132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26" s="8" t="str">
        <f>IF(Amazon[[#This Row],[discount_percentage]]&gt;=50%,"Yes", "NO")</f>
        <v>NO</v>
      </c>
      <c r="O1326" s="5">
        <v>4.5</v>
      </c>
      <c r="P1326" s="6">
        <v>3192</v>
      </c>
      <c r="Q1326" s="6">
        <f>AVERAGE(Amazon[[#This Row],[rating]]+Amazon[[#This Row],[rating_count]]/1000)</f>
        <v>7.6920000000000002</v>
      </c>
      <c r="R1326" s="6">
        <f>Amazon[[#This Row],[actual_price]]*Amazon[[#This Row],[rating_count]]</f>
        <v>35096040</v>
      </c>
    </row>
    <row r="1327" spans="1:18">
      <c r="A1327" s="5" t="s">
        <v>2852</v>
      </c>
      <c r="B1327" s="5" t="s">
        <v>2853</v>
      </c>
      <c r="C1327" s="5" t="s">
        <v>2854</v>
      </c>
      <c r="D1327" s="5" t="s">
        <v>3012</v>
      </c>
      <c r="E1327" s="5" t="s">
        <v>3107</v>
      </c>
      <c r="F1327" s="5" t="s">
        <v>3134</v>
      </c>
      <c r="G1327" s="5" t="s">
        <v>3183</v>
      </c>
      <c r="H1327" s="10">
        <v>1982.84</v>
      </c>
      <c r="I1327" s="10" t="str">
        <f>IF(Amazon[[#This Row],[discounted_price]]&lt;200,"&lt;₹200",IF(OR(Amazon[[#This Row],[discounted_price]]=200,Amazon[[#This Row],[discounted_price]]&lt;=500),"₹200 - ₹500","&gt;₹500"))</f>
        <v>&gt;₹500</v>
      </c>
      <c r="J1327" s="7">
        <v>3300</v>
      </c>
      <c r="K1327" s="7">
        <f>(Amazon[[#This Row],[actual_price]]-Amazon[[#This Row],[discounted_price]])/Amazon[[#This Row],[actual_price]]*100</f>
        <v>39.913939393939394</v>
      </c>
      <c r="L1327" s="8">
        <v>0.4</v>
      </c>
      <c r="M132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27" s="8" t="str">
        <f>IF(Amazon[[#This Row],[discount_percentage]]&gt;=50%,"Yes", "NO")</f>
        <v>NO</v>
      </c>
      <c r="O1327" s="5">
        <v>4.0999999999999996</v>
      </c>
      <c r="P1327" s="6">
        <v>5873</v>
      </c>
      <c r="Q1327" s="6">
        <f>AVERAGE(Amazon[[#This Row],[rating]]+Amazon[[#This Row],[rating_count]]/1000)</f>
        <v>9.972999999999999</v>
      </c>
      <c r="R1327" s="6">
        <f>Amazon[[#This Row],[actual_price]]*Amazon[[#This Row],[rating_count]]</f>
        <v>19380900</v>
      </c>
    </row>
    <row r="1328" spans="1:18">
      <c r="A1328" s="5" t="s">
        <v>2855</v>
      </c>
      <c r="B1328" s="5" t="s">
        <v>2856</v>
      </c>
      <c r="C1328" s="5" t="s">
        <v>2199</v>
      </c>
      <c r="D1328" s="5" t="s">
        <v>3012</v>
      </c>
      <c r="E1328" s="5" t="s">
        <v>3104</v>
      </c>
      <c r="F1328" s="5" t="s">
        <v>3144</v>
      </c>
      <c r="G1328" s="5" t="s">
        <v>3145</v>
      </c>
      <c r="H1328" s="5">
        <v>199</v>
      </c>
      <c r="I1328" s="5" t="str">
        <f>IF(Amazon[[#This Row],[discounted_price]]&lt;200,"&lt;₹200",IF(OR(Amazon[[#This Row],[discounted_price]]=200,Amazon[[#This Row],[discounted_price]]&lt;=500),"₹200 - ₹500","&gt;₹500"))</f>
        <v>&lt;₹200</v>
      </c>
      <c r="J1328" s="5">
        <v>400</v>
      </c>
      <c r="K1328" s="7">
        <f>(Amazon[[#This Row],[actual_price]]-Amazon[[#This Row],[discounted_price]])/Amazon[[#This Row],[actual_price]]*100</f>
        <v>50.249999999999993</v>
      </c>
      <c r="L1328" s="8">
        <v>0.5</v>
      </c>
      <c r="M132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28" s="8" t="str">
        <f>IF(Amazon[[#This Row],[discount_percentage]]&gt;=50%,"Yes", "NO")</f>
        <v>Yes</v>
      </c>
      <c r="O1328" s="5">
        <v>4.0999999999999996</v>
      </c>
      <c r="P1328" s="6">
        <v>1379</v>
      </c>
      <c r="Q1328" s="6">
        <f>AVERAGE(Amazon[[#This Row],[rating]]+Amazon[[#This Row],[rating_count]]/1000)</f>
        <v>5.4789999999999992</v>
      </c>
      <c r="R1328" s="6">
        <f>Amazon[[#This Row],[actual_price]]*Amazon[[#This Row],[rating_count]]</f>
        <v>551600</v>
      </c>
    </row>
    <row r="1329" spans="1:18">
      <c r="A1329" s="5" t="s">
        <v>2857</v>
      </c>
      <c r="B1329" s="5" t="s">
        <v>2858</v>
      </c>
      <c r="C1329" s="5" t="s">
        <v>1953</v>
      </c>
      <c r="D1329" s="5" t="s">
        <v>3012</v>
      </c>
      <c r="E1329" s="5" t="s">
        <v>3104</v>
      </c>
      <c r="F1329" s="5" t="s">
        <v>3105</v>
      </c>
      <c r="G1329" s="5" t="s">
        <v>3106</v>
      </c>
      <c r="H1329" s="7">
        <v>1180</v>
      </c>
      <c r="I1329" s="7" t="str">
        <f>IF(Amazon[[#This Row],[discounted_price]]&lt;200,"&lt;₹200",IF(OR(Amazon[[#This Row],[discounted_price]]=200,Amazon[[#This Row],[discounted_price]]&lt;=500),"₹200 - ₹500","&gt;₹500"))</f>
        <v>&gt;₹500</v>
      </c>
      <c r="J1329" s="7">
        <v>1440</v>
      </c>
      <c r="K1329" s="7">
        <f>(Amazon[[#This Row],[actual_price]]-Amazon[[#This Row],[discounted_price]])/Amazon[[#This Row],[actual_price]]*100</f>
        <v>18.055555555555554</v>
      </c>
      <c r="L1329" s="8">
        <v>0.18</v>
      </c>
      <c r="M132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329" s="8" t="str">
        <f>IF(Amazon[[#This Row],[discount_percentage]]&gt;=50%,"Yes", "NO")</f>
        <v>NO</v>
      </c>
      <c r="O1329" s="5">
        <v>4.2</v>
      </c>
      <c r="P1329" s="6">
        <v>1527</v>
      </c>
      <c r="Q1329" s="6">
        <f>AVERAGE(Amazon[[#This Row],[rating]]+Amazon[[#This Row],[rating_count]]/1000)</f>
        <v>5.7270000000000003</v>
      </c>
      <c r="R1329" s="6">
        <f>Amazon[[#This Row],[actual_price]]*Amazon[[#This Row],[rating_count]]</f>
        <v>2198880</v>
      </c>
    </row>
    <row r="1330" spans="1:18">
      <c r="A1330" s="5" t="s">
        <v>2859</v>
      </c>
      <c r="B1330" s="5" t="s">
        <v>2860</v>
      </c>
      <c r="C1330" s="5" t="s">
        <v>2124</v>
      </c>
      <c r="D1330" s="5" t="s">
        <v>3012</v>
      </c>
      <c r="E1330" s="5" t="s">
        <v>3107</v>
      </c>
      <c r="F1330" s="5" t="s">
        <v>3134</v>
      </c>
      <c r="G1330" s="5" t="s">
        <v>3135</v>
      </c>
      <c r="H1330" s="7">
        <v>2199</v>
      </c>
      <c r="I1330" s="7" t="str">
        <f>IF(Amazon[[#This Row],[discounted_price]]&lt;200,"&lt;₹200",IF(OR(Amazon[[#This Row],[discounted_price]]=200,Amazon[[#This Row],[discounted_price]]&lt;=500),"₹200 - ₹500","&gt;₹500"))</f>
        <v>&gt;₹500</v>
      </c>
      <c r="J1330" s="7">
        <v>3045</v>
      </c>
      <c r="K1330" s="7">
        <f>(Amazon[[#This Row],[actual_price]]-Amazon[[#This Row],[discounted_price]])/Amazon[[#This Row],[actual_price]]*100</f>
        <v>27.783251231527096</v>
      </c>
      <c r="L1330" s="8">
        <v>0.28000000000000003</v>
      </c>
      <c r="M133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330" s="8" t="str">
        <f>IF(Amazon[[#This Row],[discount_percentage]]&gt;=50%,"Yes", "NO")</f>
        <v>NO</v>
      </c>
      <c r="O1330" s="5">
        <v>4.2</v>
      </c>
      <c r="P1330" s="6">
        <v>2686</v>
      </c>
      <c r="Q1330" s="6">
        <f>AVERAGE(Amazon[[#This Row],[rating]]+Amazon[[#This Row],[rating_count]]/1000)</f>
        <v>6.8860000000000001</v>
      </c>
      <c r="R1330" s="6">
        <f>Amazon[[#This Row],[actual_price]]*Amazon[[#This Row],[rating_count]]</f>
        <v>8178870</v>
      </c>
    </row>
    <row r="1331" spans="1:18">
      <c r="A1331" s="5" t="s">
        <v>2861</v>
      </c>
      <c r="B1331" s="5" t="s">
        <v>2862</v>
      </c>
      <c r="C1331" s="5" t="s">
        <v>2194</v>
      </c>
      <c r="D1331" s="5" t="s">
        <v>3012</v>
      </c>
      <c r="E1331" s="5" t="s">
        <v>3104</v>
      </c>
      <c r="F1331" s="5" t="s">
        <v>3140</v>
      </c>
      <c r="G1331" s="5" t="s">
        <v>3143</v>
      </c>
      <c r="H1331" s="7">
        <v>2999</v>
      </c>
      <c r="I1331" s="7" t="str">
        <f>IF(Amazon[[#This Row],[discounted_price]]&lt;200,"&lt;₹200",IF(OR(Amazon[[#This Row],[discounted_price]]=200,Amazon[[#This Row],[discounted_price]]&lt;=500),"₹200 - ₹500","&gt;₹500"))</f>
        <v>&gt;₹500</v>
      </c>
      <c r="J1331" s="7">
        <v>3595</v>
      </c>
      <c r="K1331" s="7">
        <f>(Amazon[[#This Row],[actual_price]]-Amazon[[#This Row],[discounted_price]])/Amazon[[#This Row],[actual_price]]*100</f>
        <v>16.578581363004172</v>
      </c>
      <c r="L1331" s="8">
        <v>0.17</v>
      </c>
      <c r="M133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11-20%</v>
      </c>
      <c r="N1331" s="8" t="str">
        <f>IF(Amazon[[#This Row],[discount_percentage]]&gt;=50%,"Yes", "NO")</f>
        <v>NO</v>
      </c>
      <c r="O1331" s="5">
        <v>4</v>
      </c>
      <c r="P1331" s="6">
        <v>178</v>
      </c>
      <c r="Q1331" s="6">
        <f>AVERAGE(Amazon[[#This Row],[rating]]+Amazon[[#This Row],[rating_count]]/1000)</f>
        <v>4.1779999999999999</v>
      </c>
      <c r="R1331" s="6">
        <f>Amazon[[#This Row],[actual_price]]*Amazon[[#This Row],[rating_count]]</f>
        <v>639910</v>
      </c>
    </row>
    <row r="1332" spans="1:18">
      <c r="A1332" s="5" t="s">
        <v>2863</v>
      </c>
      <c r="B1332" s="5" t="s">
        <v>2864</v>
      </c>
      <c r="C1332" s="5" t="s">
        <v>2865</v>
      </c>
      <c r="D1332" s="5" t="s">
        <v>3012</v>
      </c>
      <c r="E1332" s="5" t="s">
        <v>3104</v>
      </c>
      <c r="F1332" s="5" t="s">
        <v>3111</v>
      </c>
      <c r="G1332" s="5" t="s">
        <v>3129</v>
      </c>
      <c r="H1332" s="5">
        <v>253</v>
      </c>
      <c r="I1332" s="5" t="str">
        <f>IF(Amazon[[#This Row],[discounted_price]]&lt;200,"&lt;₹200",IF(OR(Amazon[[#This Row],[discounted_price]]=200,Amazon[[#This Row],[discounted_price]]&lt;=500),"₹200 - ₹500","&gt;₹500"))</f>
        <v>₹200 - ₹500</v>
      </c>
      <c r="J1332" s="5">
        <v>500</v>
      </c>
      <c r="K1332" s="7">
        <f>(Amazon[[#This Row],[actual_price]]-Amazon[[#This Row],[discounted_price]])/Amazon[[#This Row],[actual_price]]*100</f>
        <v>49.4</v>
      </c>
      <c r="L1332" s="8">
        <v>0.49</v>
      </c>
      <c r="M133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32" s="8" t="str">
        <f>IF(Amazon[[#This Row],[discount_percentage]]&gt;=50%,"Yes", "NO")</f>
        <v>NO</v>
      </c>
      <c r="O1332" s="5">
        <v>4.3</v>
      </c>
      <c r="P1332" s="6">
        <v>2664</v>
      </c>
      <c r="Q1332" s="6">
        <f>AVERAGE(Amazon[[#This Row],[rating]]+Amazon[[#This Row],[rating_count]]/1000)</f>
        <v>6.9640000000000004</v>
      </c>
      <c r="R1332" s="6">
        <f>Amazon[[#This Row],[actual_price]]*Amazon[[#This Row],[rating_count]]</f>
        <v>1332000</v>
      </c>
    </row>
    <row r="1333" spans="1:18">
      <c r="A1333" s="5" t="s">
        <v>2866</v>
      </c>
      <c r="B1333" s="5" t="s">
        <v>2867</v>
      </c>
      <c r="C1333" s="5" t="s">
        <v>2510</v>
      </c>
      <c r="D1333" s="5" t="s">
        <v>3012</v>
      </c>
      <c r="E1333" s="5" t="s">
        <v>3107</v>
      </c>
      <c r="F1333" s="5" t="s">
        <v>3170</v>
      </c>
      <c r="H1333" s="5">
        <v>499</v>
      </c>
      <c r="I1333" s="5" t="str">
        <f>IF(Amazon[[#This Row],[discounted_price]]&lt;200,"&lt;₹200",IF(OR(Amazon[[#This Row],[discounted_price]]=200,Amazon[[#This Row],[discounted_price]]&lt;=500),"₹200 - ₹500","&gt;₹500"))</f>
        <v>₹200 - ₹500</v>
      </c>
      <c r="J1333" s="5">
        <v>799</v>
      </c>
      <c r="K1333" s="7">
        <f>(Amazon[[#This Row],[actual_price]]-Amazon[[#This Row],[discounted_price]])/Amazon[[#This Row],[actual_price]]*100</f>
        <v>37.546933667083856</v>
      </c>
      <c r="L1333" s="8">
        <v>0.38</v>
      </c>
      <c r="M133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33" s="8" t="str">
        <f>IF(Amazon[[#This Row],[discount_percentage]]&gt;=50%,"Yes", "NO")</f>
        <v>NO</v>
      </c>
      <c r="O1333" s="5">
        <v>3.6</v>
      </c>
      <c r="P1333" s="6">
        <v>212</v>
      </c>
      <c r="Q1333" s="6">
        <f>AVERAGE(Amazon[[#This Row],[rating]]+Amazon[[#This Row],[rating_count]]/1000)</f>
        <v>3.8120000000000003</v>
      </c>
      <c r="R1333" s="6">
        <f>Amazon[[#This Row],[actual_price]]*Amazon[[#This Row],[rating_count]]</f>
        <v>169388</v>
      </c>
    </row>
    <row r="1334" spans="1:18">
      <c r="A1334" s="5" t="s">
        <v>2868</v>
      </c>
      <c r="B1334" s="5" t="s">
        <v>2869</v>
      </c>
      <c r="C1334" s="5" t="s">
        <v>1956</v>
      </c>
      <c r="D1334" s="5" t="s">
        <v>3012</v>
      </c>
      <c r="E1334" s="5" t="s">
        <v>3107</v>
      </c>
      <c r="F1334" s="5" t="s">
        <v>3108</v>
      </c>
      <c r="G1334" s="5" t="s">
        <v>3109</v>
      </c>
      <c r="H1334" s="7">
        <v>1149</v>
      </c>
      <c r="I1334" s="7" t="str">
        <f>IF(Amazon[[#This Row],[discounted_price]]&lt;200,"&lt;₹200",IF(OR(Amazon[[#This Row],[discounted_price]]=200,Amazon[[#This Row],[discounted_price]]&lt;=500),"₹200 - ₹500","&gt;₹500"))</f>
        <v>&gt;₹500</v>
      </c>
      <c r="J1334" s="7">
        <v>1899</v>
      </c>
      <c r="K1334" s="7">
        <f>(Amazon[[#This Row],[actual_price]]-Amazon[[#This Row],[discounted_price]])/Amazon[[#This Row],[actual_price]]*100</f>
        <v>39.494470774091624</v>
      </c>
      <c r="L1334" s="8">
        <v>0.39</v>
      </c>
      <c r="M133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34" s="8" t="str">
        <f>IF(Amazon[[#This Row],[discount_percentage]]&gt;=50%,"Yes", "NO")</f>
        <v>NO</v>
      </c>
      <c r="O1334" s="5">
        <v>3.5</v>
      </c>
      <c r="P1334" s="6">
        <v>24</v>
      </c>
      <c r="Q1334" s="6">
        <f>AVERAGE(Amazon[[#This Row],[rating]]+Amazon[[#This Row],[rating_count]]/1000)</f>
        <v>3.524</v>
      </c>
      <c r="R1334" s="6">
        <f>Amazon[[#This Row],[actual_price]]*Amazon[[#This Row],[rating_count]]</f>
        <v>45576</v>
      </c>
    </row>
    <row r="1335" spans="1:18">
      <c r="A1335" s="5" t="s">
        <v>2870</v>
      </c>
      <c r="B1335" s="5" t="s">
        <v>2871</v>
      </c>
      <c r="C1335" s="5" t="s">
        <v>1991</v>
      </c>
      <c r="D1335" s="5" t="s">
        <v>3012</v>
      </c>
      <c r="E1335" s="5" t="s">
        <v>3104</v>
      </c>
      <c r="F1335" s="5" t="s">
        <v>3111</v>
      </c>
      <c r="G1335" s="5" t="s">
        <v>3112</v>
      </c>
      <c r="H1335" s="5">
        <v>457</v>
      </c>
      <c r="I1335" s="5" t="str">
        <f>IF(Amazon[[#This Row],[discounted_price]]&lt;200,"&lt;₹200",IF(OR(Amazon[[#This Row],[discounted_price]]=200,Amazon[[#This Row],[discounted_price]]&lt;=500),"₹200 - ₹500","&gt;₹500"))</f>
        <v>₹200 - ₹500</v>
      </c>
      <c r="J1335" s="5">
        <v>799</v>
      </c>
      <c r="K1335" s="7">
        <f>(Amazon[[#This Row],[actual_price]]-Amazon[[#This Row],[discounted_price]])/Amazon[[#This Row],[actual_price]]*100</f>
        <v>42.803504380475594</v>
      </c>
      <c r="L1335" s="8">
        <v>0.43</v>
      </c>
      <c r="M133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35" s="8" t="str">
        <f>IF(Amazon[[#This Row],[discount_percentage]]&gt;=50%,"Yes", "NO")</f>
        <v>NO</v>
      </c>
      <c r="O1335" s="5">
        <v>4.3</v>
      </c>
      <c r="P1335" s="6">
        <v>1868</v>
      </c>
      <c r="Q1335" s="6">
        <f>AVERAGE(Amazon[[#This Row],[rating]]+Amazon[[#This Row],[rating_count]]/1000)</f>
        <v>6.1680000000000001</v>
      </c>
      <c r="R1335" s="6">
        <f>Amazon[[#This Row],[actual_price]]*Amazon[[#This Row],[rating_count]]</f>
        <v>1492532</v>
      </c>
    </row>
    <row r="1336" spans="1:18">
      <c r="A1336" s="5" t="s">
        <v>2872</v>
      </c>
      <c r="B1336" s="5" t="s">
        <v>2873</v>
      </c>
      <c r="C1336" s="5" t="s">
        <v>2501</v>
      </c>
      <c r="D1336" s="5" t="s">
        <v>3012</v>
      </c>
      <c r="E1336" s="5" t="s">
        <v>3104</v>
      </c>
      <c r="F1336" s="5" t="s">
        <v>3140</v>
      </c>
      <c r="G1336" s="5" t="s">
        <v>3169</v>
      </c>
      <c r="H1336" s="5">
        <v>229</v>
      </c>
      <c r="I1336" s="5" t="str">
        <f>IF(Amazon[[#This Row],[discounted_price]]&lt;200,"&lt;₹200",IF(OR(Amazon[[#This Row],[discounted_price]]=200,Amazon[[#This Row],[discounted_price]]&lt;=500),"₹200 - ₹500","&gt;₹500"))</f>
        <v>₹200 - ₹500</v>
      </c>
      <c r="J1336" s="5">
        <v>399</v>
      </c>
      <c r="K1336" s="7">
        <f>(Amazon[[#This Row],[actual_price]]-Amazon[[#This Row],[discounted_price]])/Amazon[[#This Row],[actual_price]]*100</f>
        <v>42.606516290726816</v>
      </c>
      <c r="L1336" s="8">
        <v>0.43</v>
      </c>
      <c r="M133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36" s="8" t="str">
        <f>IF(Amazon[[#This Row],[discount_percentage]]&gt;=50%,"Yes", "NO")</f>
        <v>NO</v>
      </c>
      <c r="O1336" s="5">
        <v>3.6</v>
      </c>
      <c r="P1336" s="6">
        <v>451</v>
      </c>
      <c r="Q1336" s="6">
        <f>AVERAGE(Amazon[[#This Row],[rating]]+Amazon[[#This Row],[rating_count]]/1000)</f>
        <v>4.0510000000000002</v>
      </c>
      <c r="R1336" s="6">
        <f>Amazon[[#This Row],[actual_price]]*Amazon[[#This Row],[rating_count]]</f>
        <v>179949</v>
      </c>
    </row>
    <row r="1337" spans="1:18">
      <c r="A1337" s="5" t="s">
        <v>2874</v>
      </c>
      <c r="B1337" s="5" t="s">
        <v>2875</v>
      </c>
      <c r="C1337" s="5" t="s">
        <v>2199</v>
      </c>
      <c r="D1337" s="5" t="s">
        <v>3012</v>
      </c>
      <c r="E1337" s="5" t="s">
        <v>3104</v>
      </c>
      <c r="F1337" s="5" t="s">
        <v>3144</v>
      </c>
      <c r="G1337" s="5" t="s">
        <v>3145</v>
      </c>
      <c r="H1337" s="5">
        <v>199</v>
      </c>
      <c r="I1337" s="5" t="str">
        <f>IF(Amazon[[#This Row],[discounted_price]]&lt;200,"&lt;₹200",IF(OR(Amazon[[#This Row],[discounted_price]]=200,Amazon[[#This Row],[discounted_price]]&lt;=500),"₹200 - ₹500","&gt;₹500"))</f>
        <v>&lt;₹200</v>
      </c>
      <c r="J1337" s="5">
        <v>699</v>
      </c>
      <c r="K1337" s="7">
        <f>(Amazon[[#This Row],[actual_price]]-Amazon[[#This Row],[discounted_price]])/Amazon[[#This Row],[actual_price]]*100</f>
        <v>71.530758226037193</v>
      </c>
      <c r="L1337" s="8">
        <v>0.72</v>
      </c>
      <c r="M133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337" s="8" t="str">
        <f>IF(Amazon[[#This Row],[discount_percentage]]&gt;=50%,"Yes", "NO")</f>
        <v>Yes</v>
      </c>
      <c r="O1337" s="5">
        <v>2.9</v>
      </c>
      <c r="P1337" s="6">
        <v>159</v>
      </c>
      <c r="Q1337" s="6">
        <f>AVERAGE(Amazon[[#This Row],[rating]]+Amazon[[#This Row],[rating_count]]/1000)</f>
        <v>3.0589999999999997</v>
      </c>
      <c r="R1337" s="6">
        <f>Amazon[[#This Row],[actual_price]]*Amazon[[#This Row],[rating_count]]</f>
        <v>111141</v>
      </c>
    </row>
    <row r="1338" spans="1:18">
      <c r="A1338" s="5" t="s">
        <v>2876</v>
      </c>
      <c r="B1338" s="5" t="s">
        <v>2877</v>
      </c>
      <c r="C1338" s="5" t="s">
        <v>2693</v>
      </c>
      <c r="D1338" s="5" t="s">
        <v>3012</v>
      </c>
      <c r="E1338" s="5" t="s">
        <v>3104</v>
      </c>
      <c r="F1338" s="5" t="s">
        <v>3105</v>
      </c>
      <c r="G1338" s="5" t="s">
        <v>3175</v>
      </c>
      <c r="H1338" s="5">
        <v>899</v>
      </c>
      <c r="I1338" s="5" t="str">
        <f>IF(Amazon[[#This Row],[discounted_price]]&lt;200,"&lt;₹200",IF(OR(Amazon[[#This Row],[discounted_price]]=200,Amazon[[#This Row],[discounted_price]]&lt;=500),"₹200 - ₹500","&gt;₹500"))</f>
        <v>&gt;₹500</v>
      </c>
      <c r="J1338" s="7">
        <v>1999</v>
      </c>
      <c r="K1338" s="7">
        <f>(Amazon[[#This Row],[actual_price]]-Amazon[[#This Row],[discounted_price]])/Amazon[[#This Row],[actual_price]]*100</f>
        <v>55.027513756878442</v>
      </c>
      <c r="L1338" s="8">
        <v>0.55000000000000004</v>
      </c>
      <c r="M133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38" s="8" t="str">
        <f>IF(Amazon[[#This Row],[discount_percentage]]&gt;=50%,"Yes", "NO")</f>
        <v>Yes</v>
      </c>
      <c r="O1338" s="5">
        <v>4.2</v>
      </c>
      <c r="P1338" s="6">
        <v>39</v>
      </c>
      <c r="Q1338" s="6">
        <f>AVERAGE(Amazon[[#This Row],[rating]]+Amazon[[#This Row],[rating_count]]/1000)</f>
        <v>4.2389999999999999</v>
      </c>
      <c r="R1338" s="6">
        <f>Amazon[[#This Row],[actual_price]]*Amazon[[#This Row],[rating_count]]</f>
        <v>77961</v>
      </c>
    </row>
    <row r="1339" spans="1:18">
      <c r="A1339" s="5" t="s">
        <v>2878</v>
      </c>
      <c r="B1339" s="5" t="s">
        <v>2879</v>
      </c>
      <c r="C1339" s="5" t="s">
        <v>2353</v>
      </c>
      <c r="D1339" s="5" t="s">
        <v>3012</v>
      </c>
      <c r="E1339" s="5" t="s">
        <v>3104</v>
      </c>
      <c r="F1339" s="5" t="s">
        <v>3105</v>
      </c>
      <c r="G1339" s="5" t="s">
        <v>3159</v>
      </c>
      <c r="H1339" s="7">
        <v>1499</v>
      </c>
      <c r="I1339" s="7" t="str">
        <f>IF(Amazon[[#This Row],[discounted_price]]&lt;200,"&lt;₹200",IF(OR(Amazon[[#This Row],[discounted_price]]=200,Amazon[[#This Row],[discounted_price]]&lt;=500),"₹200 - ₹500","&gt;₹500"))</f>
        <v>&gt;₹500</v>
      </c>
      <c r="J1339" s="7">
        <v>2199</v>
      </c>
      <c r="K1339" s="7">
        <f>(Amazon[[#This Row],[actual_price]]-Amazon[[#This Row],[discounted_price]])/Amazon[[#This Row],[actual_price]]*100</f>
        <v>31.832651205093228</v>
      </c>
      <c r="L1339" s="8">
        <v>0.32</v>
      </c>
      <c r="M133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31-40%</v>
      </c>
      <c r="N1339" s="8" t="str">
        <f>IF(Amazon[[#This Row],[discount_percentage]]&gt;=50%,"Yes", "NO")</f>
        <v>NO</v>
      </c>
      <c r="O1339" s="5">
        <v>4.4000000000000004</v>
      </c>
      <c r="P1339" s="6">
        <v>6531</v>
      </c>
      <c r="Q1339" s="6">
        <f>AVERAGE(Amazon[[#This Row],[rating]]+Amazon[[#This Row],[rating_count]]/1000)</f>
        <v>10.931000000000001</v>
      </c>
      <c r="R1339" s="6">
        <f>Amazon[[#This Row],[actual_price]]*Amazon[[#This Row],[rating_count]]</f>
        <v>14361669</v>
      </c>
    </row>
    <row r="1340" spans="1:18">
      <c r="A1340" s="5" t="s">
        <v>2880</v>
      </c>
      <c r="B1340" s="5" t="s">
        <v>2881</v>
      </c>
      <c r="C1340" s="5" t="s">
        <v>1988</v>
      </c>
      <c r="D1340" s="5" t="s">
        <v>3012</v>
      </c>
      <c r="E1340" s="5" t="s">
        <v>3104</v>
      </c>
      <c r="F1340" s="5" t="s">
        <v>3105</v>
      </c>
      <c r="G1340" s="5" t="s">
        <v>3118</v>
      </c>
      <c r="H1340" s="5">
        <v>426</v>
      </c>
      <c r="I1340" s="5" t="str">
        <f>IF(Amazon[[#This Row],[discounted_price]]&lt;200,"&lt;₹200",IF(OR(Amazon[[#This Row],[discounted_price]]=200,Amazon[[#This Row],[discounted_price]]&lt;=500),"₹200 - ₹500","&gt;₹500"))</f>
        <v>₹200 - ₹500</v>
      </c>
      <c r="J1340" s="5">
        <v>999</v>
      </c>
      <c r="K1340" s="7">
        <f>(Amazon[[#This Row],[actual_price]]-Amazon[[#This Row],[discounted_price]])/Amazon[[#This Row],[actual_price]]*100</f>
        <v>57.357357357357351</v>
      </c>
      <c r="L1340" s="8">
        <v>0.56999999999999995</v>
      </c>
      <c r="M134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40" s="8" t="str">
        <f>IF(Amazon[[#This Row],[discount_percentage]]&gt;=50%,"Yes", "NO")</f>
        <v>Yes</v>
      </c>
      <c r="O1340" s="5">
        <v>4.0999999999999996</v>
      </c>
      <c r="P1340" s="6">
        <v>222</v>
      </c>
      <c r="Q1340" s="6">
        <f>AVERAGE(Amazon[[#This Row],[rating]]+Amazon[[#This Row],[rating_count]]/1000)</f>
        <v>4.3220000000000001</v>
      </c>
      <c r="R1340" s="6">
        <f>Amazon[[#This Row],[actual_price]]*Amazon[[#This Row],[rating_count]]</f>
        <v>221778</v>
      </c>
    </row>
    <row r="1341" spans="1:18">
      <c r="A1341" s="5" t="s">
        <v>2882</v>
      </c>
      <c r="B1341" s="5" t="s">
        <v>2883</v>
      </c>
      <c r="C1341" s="5" t="s">
        <v>1959</v>
      </c>
      <c r="D1341" s="5" t="s">
        <v>3012</v>
      </c>
      <c r="E1341" s="5" t="s">
        <v>3107</v>
      </c>
      <c r="F1341" s="5" t="s">
        <v>3108</v>
      </c>
      <c r="G1341" s="5" t="s">
        <v>3110</v>
      </c>
      <c r="H1341" s="7">
        <v>2320</v>
      </c>
      <c r="I1341" s="7" t="str">
        <f>IF(Amazon[[#This Row],[discounted_price]]&lt;200,"&lt;₹200",IF(OR(Amazon[[#This Row],[discounted_price]]=200,Amazon[[#This Row],[discounted_price]]&lt;=500),"₹200 - ₹500","&gt;₹500"))</f>
        <v>&gt;₹500</v>
      </c>
      <c r="J1341" s="7">
        <v>3290</v>
      </c>
      <c r="K1341" s="7">
        <f>(Amazon[[#This Row],[actual_price]]-Amazon[[#This Row],[discounted_price]])/Amazon[[#This Row],[actual_price]]*100</f>
        <v>29.483282674772038</v>
      </c>
      <c r="L1341" s="8">
        <v>0.28999999999999998</v>
      </c>
      <c r="M134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341" s="8" t="str">
        <f>IF(Amazon[[#This Row],[discount_percentage]]&gt;=50%,"Yes", "NO")</f>
        <v>NO</v>
      </c>
      <c r="O1341" s="5">
        <v>3.8</v>
      </c>
      <c r="P1341" s="6">
        <v>195</v>
      </c>
      <c r="Q1341" s="6">
        <f>AVERAGE(Amazon[[#This Row],[rating]]+Amazon[[#This Row],[rating_count]]/1000)</f>
        <v>3.9949999999999997</v>
      </c>
      <c r="R1341" s="6">
        <f>Amazon[[#This Row],[actual_price]]*Amazon[[#This Row],[rating_count]]</f>
        <v>641550</v>
      </c>
    </row>
    <row r="1342" spans="1:18">
      <c r="A1342" s="5" t="s">
        <v>2884</v>
      </c>
      <c r="B1342" s="5" t="s">
        <v>2885</v>
      </c>
      <c r="C1342" s="5" t="s">
        <v>2333</v>
      </c>
      <c r="D1342" s="5" t="s">
        <v>3012</v>
      </c>
      <c r="E1342" s="5" t="s">
        <v>3104</v>
      </c>
      <c r="F1342" s="5" t="s">
        <v>3156</v>
      </c>
      <c r="G1342" s="5" t="s">
        <v>3157</v>
      </c>
      <c r="H1342" s="7">
        <v>1563</v>
      </c>
      <c r="I1342" s="7" t="str">
        <f>IF(Amazon[[#This Row],[discounted_price]]&lt;200,"&lt;₹200",IF(OR(Amazon[[#This Row],[discounted_price]]=200,Amazon[[#This Row],[discounted_price]]&lt;=500),"₹200 - ₹500","&gt;₹500"))</f>
        <v>&gt;₹500</v>
      </c>
      <c r="J1342" s="7">
        <v>3098</v>
      </c>
      <c r="K1342" s="7">
        <f>(Amazon[[#This Row],[actual_price]]-Amazon[[#This Row],[discounted_price]])/Amazon[[#This Row],[actual_price]]*100</f>
        <v>49.548095545513235</v>
      </c>
      <c r="L1342" s="8">
        <v>0.5</v>
      </c>
      <c r="M134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41-50%</v>
      </c>
      <c r="N1342" s="8" t="str">
        <f>IF(Amazon[[#This Row],[discount_percentage]]&gt;=50%,"Yes", "NO")</f>
        <v>Yes</v>
      </c>
      <c r="O1342" s="5">
        <v>3.5</v>
      </c>
      <c r="P1342" s="6">
        <v>2283</v>
      </c>
      <c r="Q1342" s="6">
        <f>AVERAGE(Amazon[[#This Row],[rating]]+Amazon[[#This Row],[rating_count]]/1000)</f>
        <v>5.7829999999999995</v>
      </c>
      <c r="R1342" s="6">
        <f>Amazon[[#This Row],[actual_price]]*Amazon[[#This Row],[rating_count]]</f>
        <v>7072734</v>
      </c>
    </row>
    <row r="1343" spans="1:18">
      <c r="A1343" s="5" t="s">
        <v>2886</v>
      </c>
      <c r="B1343" s="5" t="s">
        <v>2887</v>
      </c>
      <c r="C1343" s="5" t="s">
        <v>1956</v>
      </c>
      <c r="D1343" s="5" t="s">
        <v>3012</v>
      </c>
      <c r="E1343" s="5" t="s">
        <v>3107</v>
      </c>
      <c r="F1343" s="5" t="s">
        <v>3108</v>
      </c>
      <c r="G1343" s="5" t="s">
        <v>3109</v>
      </c>
      <c r="H1343" s="10">
        <v>3487.77</v>
      </c>
      <c r="I1343" s="10" t="str">
        <f>IF(Amazon[[#This Row],[discounted_price]]&lt;200,"&lt;₹200",IF(OR(Amazon[[#This Row],[discounted_price]]=200,Amazon[[#This Row],[discounted_price]]&lt;=500),"₹200 - ₹500","&gt;₹500"))</f>
        <v>&gt;₹500</v>
      </c>
      <c r="J1343" s="7">
        <v>4990</v>
      </c>
      <c r="K1343" s="7">
        <f>(Amazon[[#This Row],[actual_price]]-Amazon[[#This Row],[discounted_price]])/Amazon[[#This Row],[actual_price]]*100</f>
        <v>30.104809619238477</v>
      </c>
      <c r="L1343" s="8">
        <v>0.3</v>
      </c>
      <c r="M1343"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343" s="8" t="str">
        <f>IF(Amazon[[#This Row],[discount_percentage]]&gt;=50%,"Yes", "NO")</f>
        <v>NO</v>
      </c>
      <c r="O1343" s="5">
        <v>4.0999999999999996</v>
      </c>
      <c r="P1343" s="6">
        <v>1127</v>
      </c>
      <c r="Q1343" s="6">
        <f>AVERAGE(Amazon[[#This Row],[rating]]+Amazon[[#This Row],[rating_count]]/1000)</f>
        <v>5.2269999999999994</v>
      </c>
      <c r="R1343" s="6">
        <f>Amazon[[#This Row],[actual_price]]*Amazon[[#This Row],[rating_count]]</f>
        <v>5623730</v>
      </c>
    </row>
    <row r="1344" spans="1:18">
      <c r="A1344" s="5" t="s">
        <v>2888</v>
      </c>
      <c r="B1344" s="5" t="s">
        <v>2889</v>
      </c>
      <c r="C1344" s="5" t="s">
        <v>2101</v>
      </c>
      <c r="D1344" s="5" t="s">
        <v>3012</v>
      </c>
      <c r="E1344" s="5" t="s">
        <v>3104</v>
      </c>
      <c r="F1344" s="5" t="s">
        <v>3105</v>
      </c>
      <c r="G1344" s="5" t="s">
        <v>3132</v>
      </c>
      <c r="H1344" s="5">
        <v>498</v>
      </c>
      <c r="I1344" s="5" t="str">
        <f>IF(Amazon[[#This Row],[discounted_price]]&lt;200,"&lt;₹200",IF(OR(Amazon[[#This Row],[discounted_price]]=200,Amazon[[#This Row],[discounted_price]]&lt;=500),"₹200 - ₹500","&gt;₹500"))</f>
        <v>₹200 - ₹500</v>
      </c>
      <c r="J1344" s="7">
        <v>1200</v>
      </c>
      <c r="K1344" s="7">
        <f>(Amazon[[#This Row],[actual_price]]-Amazon[[#This Row],[discounted_price]])/Amazon[[#This Row],[actual_price]]*100</f>
        <v>58.5</v>
      </c>
      <c r="L1344" s="8">
        <v>0.59</v>
      </c>
      <c r="M1344"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44" s="8" t="str">
        <f>IF(Amazon[[#This Row],[discount_percentage]]&gt;=50%,"Yes", "NO")</f>
        <v>Yes</v>
      </c>
      <c r="O1344" s="5">
        <v>3.2</v>
      </c>
      <c r="P1344" s="6">
        <v>113</v>
      </c>
      <c r="Q1344" s="6">
        <f>AVERAGE(Amazon[[#This Row],[rating]]+Amazon[[#This Row],[rating_count]]/1000)</f>
        <v>3.3130000000000002</v>
      </c>
      <c r="R1344" s="6">
        <f>Amazon[[#This Row],[actual_price]]*Amazon[[#This Row],[rating_count]]</f>
        <v>135600</v>
      </c>
    </row>
    <row r="1345" spans="1:18">
      <c r="A1345" s="5" t="s">
        <v>2890</v>
      </c>
      <c r="B1345" s="5" t="s">
        <v>2891</v>
      </c>
      <c r="C1345" s="5" t="s">
        <v>1953</v>
      </c>
      <c r="D1345" s="5" t="s">
        <v>3012</v>
      </c>
      <c r="E1345" s="5" t="s">
        <v>3104</v>
      </c>
      <c r="F1345" s="5" t="s">
        <v>3105</v>
      </c>
      <c r="G1345" s="5" t="s">
        <v>3106</v>
      </c>
      <c r="H1345" s="7">
        <v>2695</v>
      </c>
      <c r="I1345" s="7" t="str">
        <f>IF(Amazon[[#This Row],[discounted_price]]&lt;200,"&lt;₹200",IF(OR(Amazon[[#This Row],[discounted_price]]=200,Amazon[[#This Row],[discounted_price]]&lt;=500),"₹200 - ₹500","&gt;₹500"))</f>
        <v>&gt;₹500</v>
      </c>
      <c r="J1345" s="7">
        <v>2695</v>
      </c>
      <c r="K1345" s="7">
        <f>(Amazon[[#This Row],[actual_price]]-Amazon[[#This Row],[discounted_price]])/Amazon[[#This Row],[actual_price]]*100</f>
        <v>0</v>
      </c>
      <c r="L1345" s="8">
        <v>0</v>
      </c>
      <c r="M1345"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0 -10%</v>
      </c>
      <c r="N1345" s="8" t="str">
        <f>IF(Amazon[[#This Row],[discount_percentage]]&gt;=50%,"Yes", "NO")</f>
        <v>NO</v>
      </c>
      <c r="O1345" s="5">
        <v>4.4000000000000004</v>
      </c>
      <c r="P1345" s="6">
        <v>2518</v>
      </c>
      <c r="Q1345" s="6">
        <f>AVERAGE(Amazon[[#This Row],[rating]]+Amazon[[#This Row],[rating_count]]/1000)</f>
        <v>6.9180000000000001</v>
      </c>
      <c r="R1345" s="6">
        <f>Amazon[[#This Row],[actual_price]]*Amazon[[#This Row],[rating_count]]</f>
        <v>6786010</v>
      </c>
    </row>
    <row r="1346" spans="1:18">
      <c r="A1346" s="5" t="s">
        <v>2892</v>
      </c>
      <c r="B1346" s="5" t="s">
        <v>2893</v>
      </c>
      <c r="C1346" s="5" t="s">
        <v>1956</v>
      </c>
      <c r="D1346" s="5" t="s">
        <v>3012</v>
      </c>
      <c r="E1346" s="5" t="s">
        <v>3107</v>
      </c>
      <c r="F1346" s="5" t="s">
        <v>3108</v>
      </c>
      <c r="G1346" s="5" t="s">
        <v>3109</v>
      </c>
      <c r="H1346" s="5">
        <v>949</v>
      </c>
      <c r="I1346" s="5" t="str">
        <f>IF(Amazon[[#This Row],[discounted_price]]&lt;200,"&lt;₹200",IF(OR(Amazon[[#This Row],[discounted_price]]=200,Amazon[[#This Row],[discounted_price]]&lt;=500),"₹200 - ₹500","&gt;₹500"))</f>
        <v>&gt;₹500</v>
      </c>
      <c r="J1346" s="7">
        <v>2299</v>
      </c>
      <c r="K1346" s="7">
        <f>(Amazon[[#This Row],[actual_price]]-Amazon[[#This Row],[discounted_price]])/Amazon[[#This Row],[actual_price]]*100</f>
        <v>58.721183123096999</v>
      </c>
      <c r="L1346" s="8">
        <v>0.59</v>
      </c>
      <c r="M1346"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46" s="8" t="str">
        <f>IF(Amazon[[#This Row],[discount_percentage]]&gt;=50%,"Yes", "NO")</f>
        <v>Yes</v>
      </c>
      <c r="O1346" s="5">
        <v>3.6</v>
      </c>
      <c r="P1346" s="6">
        <v>550</v>
      </c>
      <c r="Q1346" s="6">
        <f>AVERAGE(Amazon[[#This Row],[rating]]+Amazon[[#This Row],[rating_count]]/1000)</f>
        <v>4.1500000000000004</v>
      </c>
      <c r="R1346" s="6">
        <f>Amazon[[#This Row],[actual_price]]*Amazon[[#This Row],[rating_count]]</f>
        <v>1264450</v>
      </c>
    </row>
    <row r="1347" spans="1:18">
      <c r="A1347" s="5" t="s">
        <v>2894</v>
      </c>
      <c r="B1347" s="5" t="s">
        <v>2895</v>
      </c>
      <c r="C1347" s="5" t="s">
        <v>1962</v>
      </c>
      <c r="D1347" s="5" t="s">
        <v>3012</v>
      </c>
      <c r="E1347" s="5" t="s">
        <v>3104</v>
      </c>
      <c r="F1347" s="5" t="s">
        <v>3111</v>
      </c>
      <c r="G1347" s="5" t="s">
        <v>3112</v>
      </c>
      <c r="H1347" s="5">
        <v>199</v>
      </c>
      <c r="I1347" s="5" t="str">
        <f>IF(Amazon[[#This Row],[discounted_price]]&lt;200,"&lt;₹200",IF(OR(Amazon[[#This Row],[discounted_price]]=200,Amazon[[#This Row],[discounted_price]]&lt;=500),"₹200 - ₹500","&gt;₹500"))</f>
        <v>&lt;₹200</v>
      </c>
      <c r="J1347" s="5">
        <v>999</v>
      </c>
      <c r="K1347" s="7">
        <f>(Amazon[[#This Row],[actual_price]]-Amazon[[#This Row],[discounted_price]])/Amazon[[#This Row],[actual_price]]*100</f>
        <v>80.08008008008008</v>
      </c>
      <c r="L1347" s="8">
        <v>0.8</v>
      </c>
      <c r="M1347"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71-80%</v>
      </c>
      <c r="N1347" s="8" t="str">
        <f>IF(Amazon[[#This Row],[discount_percentage]]&gt;=50%,"Yes", "NO")</f>
        <v>Yes</v>
      </c>
      <c r="O1347" s="5">
        <v>3.1</v>
      </c>
      <c r="P1347" s="6">
        <v>2</v>
      </c>
      <c r="Q1347" s="6">
        <f>AVERAGE(Amazon[[#This Row],[rating]]+Amazon[[#This Row],[rating_count]]/1000)</f>
        <v>3.1019999999999999</v>
      </c>
      <c r="R1347" s="6">
        <f>Amazon[[#This Row],[actual_price]]*Amazon[[#This Row],[rating_count]]</f>
        <v>1998</v>
      </c>
    </row>
    <row r="1348" spans="1:18">
      <c r="A1348" s="5" t="s">
        <v>2896</v>
      </c>
      <c r="B1348" s="5" t="s">
        <v>2897</v>
      </c>
      <c r="C1348" s="5" t="s">
        <v>2199</v>
      </c>
      <c r="D1348" s="5" t="s">
        <v>3012</v>
      </c>
      <c r="E1348" s="5" t="s">
        <v>3104</v>
      </c>
      <c r="F1348" s="5" t="s">
        <v>3144</v>
      </c>
      <c r="G1348" s="5" t="s">
        <v>3145</v>
      </c>
      <c r="H1348" s="5">
        <v>379</v>
      </c>
      <c r="I1348" s="5" t="str">
        <f>IF(Amazon[[#This Row],[discounted_price]]&lt;200,"&lt;₹200",IF(OR(Amazon[[#This Row],[discounted_price]]=200,Amazon[[#This Row],[discounted_price]]&lt;=500),"₹200 - ₹500","&gt;₹500"))</f>
        <v>₹200 - ₹500</v>
      </c>
      <c r="J1348" s="5">
        <v>919</v>
      </c>
      <c r="K1348" s="7">
        <f>(Amazon[[#This Row],[actual_price]]-Amazon[[#This Row],[discounted_price]])/Amazon[[#This Row],[actual_price]]*100</f>
        <v>58.759521218715996</v>
      </c>
      <c r="L1348" s="8">
        <v>0.59</v>
      </c>
      <c r="M1348"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51-60%</v>
      </c>
      <c r="N1348" s="8" t="str">
        <f>IF(Amazon[[#This Row],[discount_percentage]]&gt;=50%,"Yes", "NO")</f>
        <v>Yes</v>
      </c>
      <c r="O1348" s="5">
        <v>4</v>
      </c>
      <c r="P1348" s="6">
        <v>1090</v>
      </c>
      <c r="Q1348" s="6">
        <f>AVERAGE(Amazon[[#This Row],[rating]]+Amazon[[#This Row],[rating_count]]/1000)</f>
        <v>5.09</v>
      </c>
      <c r="R1348" s="6">
        <f>Amazon[[#This Row],[actual_price]]*Amazon[[#This Row],[rating_count]]</f>
        <v>1001710</v>
      </c>
    </row>
    <row r="1349" spans="1:18">
      <c r="A1349" s="5" t="s">
        <v>2898</v>
      </c>
      <c r="B1349" s="5" t="s">
        <v>2899</v>
      </c>
      <c r="C1349" s="5" t="s">
        <v>2213</v>
      </c>
      <c r="D1349" s="5" t="s">
        <v>3012</v>
      </c>
      <c r="E1349" s="5" t="s">
        <v>3104</v>
      </c>
      <c r="F1349" s="5" t="s">
        <v>3105</v>
      </c>
      <c r="G1349" s="5" t="s">
        <v>3147</v>
      </c>
      <c r="H1349" s="7">
        <v>2280</v>
      </c>
      <c r="I1349" s="7" t="str">
        <f>IF(Amazon[[#This Row],[discounted_price]]&lt;200,"&lt;₹200",IF(OR(Amazon[[#This Row],[discounted_price]]=200,Amazon[[#This Row],[discounted_price]]&lt;=500),"₹200 - ₹500","&gt;₹500"))</f>
        <v>&gt;₹500</v>
      </c>
      <c r="J1349" s="7">
        <v>3045</v>
      </c>
      <c r="K1349" s="7">
        <f>(Amazon[[#This Row],[actual_price]]-Amazon[[#This Row],[discounted_price]])/Amazon[[#This Row],[actual_price]]*100</f>
        <v>25.123152709359609</v>
      </c>
      <c r="L1349" s="8">
        <v>0.25</v>
      </c>
      <c r="M1349"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349" s="8" t="str">
        <f>IF(Amazon[[#This Row],[discount_percentage]]&gt;=50%,"Yes", "NO")</f>
        <v>NO</v>
      </c>
      <c r="O1349" s="5">
        <v>4.0999999999999996</v>
      </c>
      <c r="P1349" s="6">
        <v>4118</v>
      </c>
      <c r="Q1349" s="6">
        <f>AVERAGE(Amazon[[#This Row],[rating]]+Amazon[[#This Row],[rating_count]]/1000)</f>
        <v>8.218</v>
      </c>
      <c r="R1349" s="6">
        <f>Amazon[[#This Row],[actual_price]]*Amazon[[#This Row],[rating_count]]</f>
        <v>12539310</v>
      </c>
    </row>
    <row r="1350" spans="1:18">
      <c r="A1350" s="5" t="s">
        <v>2900</v>
      </c>
      <c r="B1350" s="5" t="s">
        <v>2901</v>
      </c>
      <c r="C1350" s="5" t="s">
        <v>2165</v>
      </c>
      <c r="D1350" s="5" t="s">
        <v>3012</v>
      </c>
      <c r="E1350" s="5" t="s">
        <v>3107</v>
      </c>
      <c r="F1350" s="5" t="s">
        <v>3108</v>
      </c>
      <c r="G1350" s="5" t="s">
        <v>3139</v>
      </c>
      <c r="H1350" s="7">
        <v>2219</v>
      </c>
      <c r="I1350" s="7" t="str">
        <f>IF(Amazon[[#This Row],[discounted_price]]&lt;200,"&lt;₹200",IF(OR(Amazon[[#This Row],[discounted_price]]=200,Amazon[[#This Row],[discounted_price]]&lt;=500),"₹200 - ₹500","&gt;₹500"))</f>
        <v>&gt;₹500</v>
      </c>
      <c r="J1350" s="7">
        <v>3080</v>
      </c>
      <c r="K1350" s="7">
        <f>(Amazon[[#This Row],[actual_price]]-Amazon[[#This Row],[discounted_price]])/Amazon[[#This Row],[actual_price]]*100</f>
        <v>27.954545454545453</v>
      </c>
      <c r="L1350" s="8">
        <v>0.28000000000000003</v>
      </c>
      <c r="M1350"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350" s="8" t="str">
        <f>IF(Amazon[[#This Row],[discount_percentage]]&gt;=50%,"Yes", "NO")</f>
        <v>NO</v>
      </c>
      <c r="O1350" s="5">
        <v>3.6</v>
      </c>
      <c r="P1350" s="6">
        <v>468</v>
      </c>
      <c r="Q1350" s="6">
        <f>AVERAGE(Amazon[[#This Row],[rating]]+Amazon[[#This Row],[rating_count]]/1000)</f>
        <v>4.0680000000000005</v>
      </c>
      <c r="R1350" s="6">
        <f>Amazon[[#This Row],[actual_price]]*Amazon[[#This Row],[rating_count]]</f>
        <v>1441440</v>
      </c>
    </row>
    <row r="1351" spans="1:18">
      <c r="A1351" s="5" t="s">
        <v>2902</v>
      </c>
      <c r="B1351" s="5" t="s">
        <v>2903</v>
      </c>
      <c r="C1351" s="5" t="s">
        <v>2189</v>
      </c>
      <c r="D1351" s="5" t="s">
        <v>3012</v>
      </c>
      <c r="E1351" s="5" t="s">
        <v>3107</v>
      </c>
      <c r="F1351" s="5" t="s">
        <v>3134</v>
      </c>
      <c r="G1351" s="5" t="s">
        <v>3142</v>
      </c>
      <c r="H1351" s="7">
        <v>1399</v>
      </c>
      <c r="I1351" s="7" t="str">
        <f>IF(Amazon[[#This Row],[discounted_price]]&lt;200,"&lt;₹200",IF(OR(Amazon[[#This Row],[discounted_price]]=200,Amazon[[#This Row],[discounted_price]]&lt;=500),"₹200 - ₹500","&gt;₹500"))</f>
        <v>&gt;₹500</v>
      </c>
      <c r="J1351" s="7">
        <v>1890</v>
      </c>
      <c r="K1351" s="7">
        <f>(Amazon[[#This Row],[actual_price]]-Amazon[[#This Row],[discounted_price]])/Amazon[[#This Row],[actual_price]]*100</f>
        <v>25.978835978835978</v>
      </c>
      <c r="L1351" s="8">
        <v>0.26</v>
      </c>
      <c r="M1351"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351" s="8" t="str">
        <f>IF(Amazon[[#This Row],[discount_percentage]]&gt;=50%,"Yes", "NO")</f>
        <v>NO</v>
      </c>
      <c r="O1351" s="5">
        <v>4</v>
      </c>
      <c r="P1351" s="6">
        <v>8031</v>
      </c>
      <c r="Q1351" s="6">
        <f>AVERAGE(Amazon[[#This Row],[rating]]+Amazon[[#This Row],[rating_count]]/1000)</f>
        <v>12.031000000000001</v>
      </c>
      <c r="R1351" s="6">
        <f>Amazon[[#This Row],[actual_price]]*Amazon[[#This Row],[rating_count]]</f>
        <v>15178590</v>
      </c>
    </row>
    <row r="1352" spans="1:18">
      <c r="A1352" s="5" t="s">
        <v>2904</v>
      </c>
      <c r="B1352" s="5" t="s">
        <v>2905</v>
      </c>
      <c r="C1352" s="5" t="s">
        <v>2074</v>
      </c>
      <c r="D1352" s="5" t="s">
        <v>3012</v>
      </c>
      <c r="E1352" s="5" t="s">
        <v>3104</v>
      </c>
      <c r="F1352" s="5" t="s">
        <v>3105</v>
      </c>
      <c r="G1352" s="5" t="s">
        <v>3131</v>
      </c>
      <c r="H1352" s="7">
        <v>2863</v>
      </c>
      <c r="I1352" s="7" t="str">
        <f>IF(Amazon[[#This Row],[discounted_price]]&lt;200,"&lt;₹200",IF(OR(Amazon[[#This Row],[discounted_price]]=200,Amazon[[#This Row],[discounted_price]]&lt;=500),"₹200 - ₹500","&gt;₹500"))</f>
        <v>&gt;₹500</v>
      </c>
      <c r="J1352" s="7">
        <v>3690</v>
      </c>
      <c r="K1352" s="7">
        <f>(Amazon[[#This Row],[actual_price]]-Amazon[[#This Row],[discounted_price]])/Amazon[[#This Row],[actual_price]]*100</f>
        <v>22.411924119241192</v>
      </c>
      <c r="L1352" s="8">
        <v>0.22</v>
      </c>
      <c r="M1352" s="8" t="str">
        <f>IF(Amazon[[#This Row],[discount_percentage]]&lt;=10%,"0 -10%",IF(Amazon[[#This Row],[discount_percentage]]&lt;=20%,"11-20%",IF(Amazon[[#This Row],[discount_percentage]]&lt;=30%,"21-30%",IF(Amazon[[#This Row],[discount_percentage]]&lt;=40%,"31-40%",IF(Amazon[[#This Row],[discount_percentage]]&lt;=50%,"41-50%",IF(Amazon[[#This Row],[discount_percentage]]&lt;=60%,"51-60%",IF(Amazon[[#This Row],[discount_percentage]]&lt;=70%,"61-70%",IF(Amazon[[#This Row],[discount_percentage]]&lt;=80%,"71-80%",IF(Amazon[[#This Row],[discount_percentage]]&lt;=90,"81-94%",IF(Amazon[[#This Row],[discount_percentage]]&lt;=94,"91-94"))))))))))</f>
        <v>21-30%</v>
      </c>
      <c r="N1352" s="8" t="str">
        <f>IF(Amazon[[#This Row],[discount_percentage]]&gt;=50%,"Yes", "NO")</f>
        <v>NO</v>
      </c>
      <c r="O1352" s="5">
        <v>4.3</v>
      </c>
      <c r="P1352" s="6">
        <v>6987</v>
      </c>
      <c r="Q1352" s="6">
        <f>AVERAGE(Amazon[[#This Row],[rating]]+Amazon[[#This Row],[rating_count]]/1000)</f>
        <v>11.286999999999999</v>
      </c>
      <c r="R1352" s="6">
        <f>Amazon[[#This Row],[actual_price]]*Amazon[[#This Row],[rating_count]]</f>
        <v>25782030</v>
      </c>
    </row>
    <row r="1353" spans="1:18">
      <c r="P1353" s="5"/>
      <c r="Q1353" s="5"/>
      <c r="R1353" s="5"/>
    </row>
    <row r="1354" spans="1:18">
      <c r="P1354" s="5"/>
      <c r="Q1354" s="5"/>
      <c r="R1354" s="5"/>
    </row>
    <row r="1355" spans="1:18">
      <c r="P1355" s="5"/>
      <c r="Q1355" s="5"/>
      <c r="R1355" s="5"/>
    </row>
    <row r="1356" spans="1:18">
      <c r="P1356" s="5"/>
      <c r="Q1356" s="5"/>
      <c r="R1356" s="5"/>
    </row>
    <row r="1357" spans="1:18">
      <c r="P1357" s="5"/>
      <c r="Q1357" s="5"/>
      <c r="R1357" s="5"/>
    </row>
    <row r="1358" spans="1:18">
      <c r="P1358" s="5"/>
      <c r="Q1358" s="5"/>
      <c r="R1358" s="5"/>
    </row>
    <row r="1359" spans="1:18">
      <c r="P1359" s="5"/>
      <c r="Q1359" s="5"/>
      <c r="R1359" s="5"/>
    </row>
    <row r="1360" spans="1:18">
      <c r="P1360" s="5"/>
      <c r="Q1360" s="5"/>
      <c r="R1360" s="5"/>
    </row>
    <row r="1361" spans="16:18">
      <c r="P1361" s="5"/>
      <c r="Q1361" s="5"/>
      <c r="R1361" s="5"/>
    </row>
    <row r="1362" spans="16:18">
      <c r="P1362" s="5"/>
      <c r="Q1362" s="5"/>
      <c r="R1362" s="5"/>
    </row>
    <row r="1363" spans="16:18">
      <c r="P1363" s="5"/>
      <c r="Q1363" s="5"/>
      <c r="R1363" s="5"/>
    </row>
    <row r="1364" spans="16:18">
      <c r="P1364" s="5"/>
      <c r="Q1364" s="5"/>
      <c r="R1364" s="5"/>
    </row>
    <row r="1365" spans="16:18">
      <c r="P1365" s="5"/>
      <c r="Q1365" s="5"/>
      <c r="R1365" s="5"/>
    </row>
    <row r="1366" spans="16:18">
      <c r="P1366" s="5"/>
      <c r="Q1366" s="5"/>
      <c r="R1366" s="5"/>
    </row>
    <row r="1367" spans="16:18">
      <c r="P1367" s="5"/>
      <c r="Q1367" s="5"/>
      <c r="R1367" s="5"/>
    </row>
    <row r="1368" spans="16:18">
      <c r="P1368" s="5"/>
      <c r="Q1368" s="5"/>
      <c r="R1368" s="5"/>
    </row>
    <row r="1369" spans="16:18">
      <c r="P1369" s="5"/>
      <c r="Q1369" s="5"/>
      <c r="R1369" s="5"/>
    </row>
    <row r="1370" spans="16:18">
      <c r="P1370" s="5"/>
      <c r="Q1370" s="5"/>
      <c r="R1370" s="5"/>
    </row>
    <row r="1371" spans="16:18">
      <c r="P1371" s="5"/>
      <c r="Q1371" s="5"/>
      <c r="R1371" s="5"/>
    </row>
    <row r="1372" spans="16:18">
      <c r="P1372" s="5"/>
      <c r="Q1372" s="5"/>
      <c r="R1372" s="5"/>
    </row>
    <row r="1373" spans="16:18">
      <c r="P1373" s="5"/>
      <c r="Q1373" s="5"/>
      <c r="R1373" s="5"/>
    </row>
    <row r="1374" spans="16:18">
      <c r="P1374" s="5"/>
      <c r="Q1374" s="5"/>
      <c r="R1374" s="5"/>
    </row>
    <row r="1375" spans="16:18">
      <c r="P1375" s="5"/>
      <c r="Q1375" s="5"/>
      <c r="R1375" s="5"/>
    </row>
    <row r="1376" spans="16:18">
      <c r="P1376" s="5"/>
      <c r="Q1376" s="5"/>
      <c r="R1376" s="5"/>
    </row>
    <row r="1377" spans="16:18">
      <c r="P1377" s="5"/>
      <c r="Q1377" s="5"/>
      <c r="R1377" s="5"/>
    </row>
    <row r="1378" spans="16:18">
      <c r="P1378" s="5"/>
      <c r="Q1378" s="5"/>
      <c r="R1378" s="5"/>
    </row>
    <row r="1379" spans="16:18">
      <c r="P1379" s="5"/>
      <c r="Q1379" s="5"/>
      <c r="R1379" s="5"/>
    </row>
    <row r="1380" spans="16:18">
      <c r="P1380" s="5"/>
      <c r="Q1380" s="5"/>
      <c r="R1380" s="5"/>
    </row>
    <row r="1381" spans="16:18">
      <c r="P1381" s="5"/>
      <c r="Q1381" s="5"/>
      <c r="R1381" s="5"/>
    </row>
    <row r="1382" spans="16:18">
      <c r="P1382" s="5"/>
      <c r="Q1382" s="5"/>
      <c r="R1382" s="5"/>
    </row>
    <row r="1383" spans="16:18">
      <c r="P1383" s="5"/>
      <c r="Q1383" s="5"/>
      <c r="R1383" s="5"/>
    </row>
    <row r="1384" spans="16:18">
      <c r="P1384" s="5"/>
      <c r="Q1384" s="5"/>
      <c r="R1384" s="5"/>
    </row>
    <row r="1385" spans="16:18">
      <c r="P1385" s="5"/>
      <c r="Q1385" s="5"/>
      <c r="R1385" s="5"/>
    </row>
    <row r="1386" spans="16:18">
      <c r="P1386" s="5"/>
      <c r="Q1386" s="5"/>
      <c r="R1386" s="5"/>
    </row>
    <row r="1387" spans="16:18">
      <c r="P1387" s="5"/>
      <c r="Q1387" s="5"/>
      <c r="R1387" s="5"/>
    </row>
    <row r="1388" spans="16:18">
      <c r="P1388" s="5"/>
      <c r="Q1388" s="5"/>
      <c r="R1388" s="5"/>
    </row>
    <row r="1389" spans="16:18">
      <c r="P1389" s="5"/>
      <c r="Q1389" s="5"/>
      <c r="R1389" s="5"/>
    </row>
    <row r="1390" spans="16:18">
      <c r="P1390" s="5"/>
      <c r="Q1390" s="5"/>
      <c r="R1390" s="5"/>
    </row>
    <row r="1391" spans="16:18">
      <c r="P1391" s="5"/>
      <c r="Q1391" s="5"/>
      <c r="R1391" s="5"/>
    </row>
    <row r="1392" spans="16:18">
      <c r="P1392" s="5"/>
      <c r="Q1392" s="5"/>
      <c r="R1392" s="5"/>
    </row>
    <row r="1393" spans="16:18">
      <c r="P1393" s="5"/>
      <c r="Q1393" s="5"/>
      <c r="R1393" s="5"/>
    </row>
    <row r="1394" spans="16:18">
      <c r="P1394" s="5"/>
      <c r="Q1394" s="5"/>
      <c r="R1394" s="5"/>
    </row>
    <row r="1395" spans="16:18">
      <c r="P1395" s="5"/>
      <c r="Q1395" s="5"/>
      <c r="R1395" s="5"/>
    </row>
    <row r="1396" spans="16:18">
      <c r="P1396" s="5"/>
      <c r="Q1396" s="5"/>
      <c r="R1396" s="5"/>
    </row>
    <row r="1397" spans="16:18">
      <c r="P1397" s="5"/>
      <c r="Q1397" s="5"/>
      <c r="R1397" s="5"/>
    </row>
    <row r="1398" spans="16:18">
      <c r="P1398" s="5"/>
      <c r="Q1398" s="5"/>
      <c r="R1398" s="5"/>
    </row>
    <row r="1399" spans="16:18">
      <c r="P1399" s="5"/>
      <c r="Q1399" s="5"/>
      <c r="R1399" s="5"/>
    </row>
    <row r="1400" spans="16:18">
      <c r="P1400" s="5"/>
      <c r="Q1400" s="5"/>
      <c r="R1400" s="5"/>
    </row>
    <row r="1401" spans="16:18">
      <c r="P1401" s="5"/>
      <c r="Q1401" s="5"/>
      <c r="R1401" s="5"/>
    </row>
    <row r="1402" spans="16:18">
      <c r="P1402" s="5"/>
      <c r="Q1402" s="5"/>
      <c r="R1402" s="5"/>
    </row>
    <row r="1403" spans="16:18">
      <c r="P1403" s="5"/>
      <c r="Q1403" s="5"/>
      <c r="R1403" s="5"/>
    </row>
    <row r="1404" spans="16:18">
      <c r="P1404" s="5"/>
      <c r="Q1404" s="5"/>
      <c r="R1404" s="5"/>
    </row>
    <row r="1405" spans="16:18">
      <c r="P1405" s="5"/>
      <c r="Q1405" s="5"/>
      <c r="R1405" s="5"/>
    </row>
    <row r="1406" spans="16:18">
      <c r="P1406" s="5"/>
      <c r="Q1406" s="5"/>
      <c r="R1406" s="5"/>
    </row>
    <row r="1407" spans="16:18">
      <c r="P1407" s="5"/>
      <c r="Q1407" s="5"/>
      <c r="R1407" s="5"/>
    </row>
    <row r="1408" spans="16:18">
      <c r="P1408" s="5"/>
      <c r="Q1408" s="5"/>
      <c r="R1408" s="5"/>
    </row>
    <row r="1409" spans="16:18">
      <c r="P1409" s="5"/>
      <c r="Q1409" s="5"/>
      <c r="R1409" s="5"/>
    </row>
    <row r="1410" spans="16:18">
      <c r="P1410" s="5"/>
      <c r="Q1410" s="5"/>
      <c r="R1410" s="5"/>
    </row>
    <row r="1411" spans="16:18">
      <c r="P1411" s="5"/>
      <c r="Q1411" s="5"/>
      <c r="R1411" s="5"/>
    </row>
    <row r="1412" spans="16:18">
      <c r="P1412" s="5"/>
      <c r="Q1412" s="5"/>
      <c r="R1412" s="5"/>
    </row>
    <row r="1413" spans="16:18">
      <c r="P1413" s="5"/>
      <c r="Q1413" s="5"/>
      <c r="R1413" s="5"/>
    </row>
    <row r="1414" spans="16:18">
      <c r="P1414" s="5"/>
      <c r="Q1414" s="5"/>
      <c r="R1414" s="5"/>
    </row>
    <row r="1415" spans="16:18">
      <c r="P1415" s="5"/>
      <c r="Q1415" s="5"/>
      <c r="R1415" s="5"/>
    </row>
    <row r="1416" spans="16:18">
      <c r="P1416" s="5"/>
      <c r="Q1416" s="5"/>
      <c r="R1416" s="5"/>
    </row>
    <row r="1417" spans="16:18">
      <c r="P1417" s="5"/>
      <c r="Q1417" s="5"/>
      <c r="R1417" s="5"/>
    </row>
    <row r="1418" spans="16:18">
      <c r="P1418" s="5"/>
      <c r="Q1418" s="5"/>
      <c r="R1418" s="5"/>
    </row>
    <row r="1419" spans="16:18">
      <c r="P1419" s="5"/>
      <c r="Q1419" s="5"/>
      <c r="R1419" s="5"/>
    </row>
    <row r="1420" spans="16:18">
      <c r="P1420" s="5"/>
      <c r="Q1420" s="5"/>
      <c r="R1420" s="5"/>
    </row>
    <row r="1421" spans="16:18">
      <c r="P1421" s="5"/>
      <c r="Q1421" s="5"/>
      <c r="R1421" s="5"/>
    </row>
    <row r="1422" spans="16:18">
      <c r="P1422" s="5"/>
      <c r="Q1422" s="5"/>
      <c r="R1422" s="5"/>
    </row>
    <row r="1423" spans="16:18">
      <c r="P1423" s="5"/>
      <c r="Q1423" s="5"/>
      <c r="R1423" s="5"/>
    </row>
    <row r="1424" spans="16:18">
      <c r="P1424" s="5"/>
      <c r="Q1424" s="5"/>
      <c r="R1424" s="5"/>
    </row>
    <row r="1425" spans="16:18">
      <c r="P1425" s="5"/>
      <c r="Q1425" s="5"/>
      <c r="R1425" s="5"/>
    </row>
    <row r="1426" spans="16:18">
      <c r="P1426" s="5"/>
      <c r="Q1426" s="5"/>
      <c r="R1426" s="5"/>
    </row>
    <row r="1427" spans="16:18">
      <c r="P1427" s="5"/>
      <c r="Q1427" s="5"/>
      <c r="R1427" s="5"/>
    </row>
    <row r="1428" spans="16:18">
      <c r="P1428" s="5"/>
      <c r="Q1428" s="5"/>
      <c r="R1428" s="5"/>
    </row>
    <row r="1429" spans="16:18">
      <c r="P1429" s="5"/>
      <c r="Q1429" s="5"/>
      <c r="R1429" s="5"/>
    </row>
    <row r="1430" spans="16:18">
      <c r="P1430" s="5"/>
      <c r="Q1430" s="5"/>
      <c r="R1430" s="5"/>
    </row>
    <row r="1431" spans="16:18">
      <c r="P1431" s="5"/>
      <c r="Q1431" s="5"/>
      <c r="R1431" s="5"/>
    </row>
    <row r="1432" spans="16:18">
      <c r="P1432" s="5"/>
      <c r="Q1432" s="5"/>
      <c r="R1432" s="5"/>
    </row>
    <row r="1433" spans="16:18">
      <c r="P1433" s="5"/>
      <c r="Q1433" s="5"/>
      <c r="R1433" s="5"/>
    </row>
    <row r="1434" spans="16:18">
      <c r="P1434" s="5"/>
      <c r="Q1434" s="5"/>
      <c r="R1434" s="5"/>
    </row>
    <row r="1435" spans="16:18">
      <c r="P1435" s="5"/>
      <c r="Q1435" s="5"/>
      <c r="R1435" s="5"/>
    </row>
    <row r="1436" spans="16:18">
      <c r="P1436" s="5"/>
      <c r="Q1436" s="5"/>
      <c r="R1436" s="5"/>
    </row>
    <row r="1437" spans="16:18">
      <c r="P1437" s="5"/>
      <c r="Q1437" s="5"/>
      <c r="R1437" s="5"/>
    </row>
    <row r="1438" spans="16:18">
      <c r="P1438" s="5"/>
      <c r="Q1438" s="5"/>
      <c r="R1438" s="5"/>
    </row>
    <row r="1439" spans="16:18">
      <c r="P1439" s="5"/>
      <c r="Q1439" s="5"/>
      <c r="R1439" s="5"/>
    </row>
    <row r="1440" spans="16:18">
      <c r="P1440" s="5"/>
      <c r="Q1440" s="5"/>
      <c r="R1440" s="5"/>
    </row>
    <row r="1441" spans="16:18">
      <c r="P1441" s="5"/>
      <c r="Q1441" s="5"/>
      <c r="R1441" s="5"/>
    </row>
    <row r="1442" spans="16:18">
      <c r="P1442" s="5"/>
      <c r="Q1442" s="5"/>
      <c r="R1442" s="5"/>
    </row>
    <row r="1443" spans="16:18">
      <c r="P1443" s="5"/>
      <c r="Q1443" s="5"/>
      <c r="R1443" s="5"/>
    </row>
    <row r="1444" spans="16:18">
      <c r="P1444" s="5"/>
      <c r="Q1444" s="5"/>
      <c r="R1444" s="5"/>
    </row>
    <row r="1445" spans="16:18">
      <c r="P1445" s="5"/>
      <c r="Q1445" s="5"/>
      <c r="R1445" s="5"/>
    </row>
    <row r="1446" spans="16:18">
      <c r="P1446" s="5"/>
      <c r="Q1446" s="5"/>
      <c r="R1446" s="5"/>
    </row>
    <row r="1447" spans="16:18">
      <c r="P1447" s="5"/>
      <c r="Q1447" s="5"/>
      <c r="R1447" s="5"/>
    </row>
    <row r="1448" spans="16:18">
      <c r="P1448" s="5"/>
      <c r="Q1448" s="5"/>
      <c r="R1448" s="5"/>
    </row>
    <row r="1449" spans="16:18">
      <c r="P1449" s="5"/>
      <c r="Q1449" s="5"/>
      <c r="R1449" s="5"/>
    </row>
    <row r="1450" spans="16:18">
      <c r="P1450" s="5"/>
      <c r="Q1450" s="5"/>
      <c r="R1450" s="5"/>
    </row>
    <row r="1451" spans="16:18">
      <c r="P1451" s="5"/>
      <c r="Q1451" s="5"/>
      <c r="R1451" s="5"/>
    </row>
    <row r="1452" spans="16:18">
      <c r="P1452" s="5"/>
      <c r="Q1452" s="5"/>
      <c r="R1452" s="5"/>
    </row>
    <row r="1453" spans="16:18">
      <c r="P1453" s="5"/>
      <c r="Q1453" s="5"/>
      <c r="R1453" s="5"/>
    </row>
    <row r="1454" spans="16:18">
      <c r="P1454" s="5"/>
      <c r="Q1454" s="5"/>
      <c r="R1454" s="5"/>
    </row>
    <row r="1455" spans="16:18">
      <c r="P1455" s="5"/>
      <c r="Q1455" s="5"/>
      <c r="R1455" s="5"/>
    </row>
    <row r="1456" spans="16:18">
      <c r="P1456" s="5"/>
      <c r="Q1456" s="5"/>
      <c r="R1456" s="5"/>
    </row>
    <row r="1457" spans="16:18">
      <c r="P1457" s="5"/>
      <c r="Q1457" s="5"/>
      <c r="R1457" s="5"/>
    </row>
    <row r="1458" spans="16:18">
      <c r="P1458" s="5"/>
      <c r="Q1458" s="5"/>
      <c r="R1458" s="5"/>
    </row>
    <row r="1459" spans="16:18">
      <c r="P1459" s="5"/>
      <c r="Q1459" s="5"/>
      <c r="R1459" s="5"/>
    </row>
    <row r="1460" spans="16:18">
      <c r="P1460" s="5"/>
      <c r="Q1460" s="5"/>
      <c r="R1460" s="5"/>
    </row>
    <row r="1461" spans="16:18">
      <c r="P1461" s="5"/>
      <c r="Q1461" s="5"/>
      <c r="R1461" s="5"/>
    </row>
    <row r="1462" spans="16:18">
      <c r="P1462" s="5"/>
      <c r="Q1462" s="5"/>
      <c r="R1462" s="5"/>
    </row>
    <row r="1463" spans="16:18">
      <c r="P1463" s="5"/>
      <c r="Q1463" s="5"/>
      <c r="R1463" s="5"/>
    </row>
    <row r="1464" spans="16:18">
      <c r="P1464" s="5"/>
      <c r="Q1464" s="5"/>
      <c r="R1464" s="5"/>
    </row>
    <row r="1465" spans="16:18">
      <c r="P1465" s="5"/>
      <c r="Q1465" s="5"/>
      <c r="R1465" s="5"/>
    </row>
    <row r="1466" spans="16:18">
      <c r="P1466" s="5"/>
      <c r="Q1466" s="5"/>
      <c r="R1466" s="5"/>
    </row>
  </sheetData>
  <pageMargins left="0.75" right="0.75" top="1" bottom="1" header="0.5" footer="0.5"/>
  <pageSetup scale="10" orientation="portrait" r:id="rId1"/>
  <rowBreaks count="2" manualBreakCount="2">
    <brk id="449" max="17" man="1"/>
    <brk id="726" max="17" man="1"/>
  </rowBreaks>
  <colBreaks count="1" manualBreakCount="1">
    <brk id="18"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357"/>
  <sheetViews>
    <sheetView showGridLines="0" view="pageBreakPreview" zoomScale="60" zoomScaleNormal="100" workbookViewId="0">
      <selection activeCell="O1" sqref="O1:O1048576"/>
    </sheetView>
  </sheetViews>
  <sheetFormatPr defaultRowHeight="22.2" customHeight="1"/>
  <cols>
    <col min="1" max="1" width="16.453125" customWidth="1"/>
    <col min="2" max="2" width="8.26953125" customWidth="1"/>
    <col min="3" max="3" width="3.453125" customWidth="1"/>
    <col min="4" max="4" width="17.7265625" customWidth="1"/>
    <col min="5" max="5" width="15.1796875" customWidth="1"/>
    <col min="6" max="6" width="2.6328125" customWidth="1"/>
    <col min="7" max="7" width="12.54296875" bestFit="1" customWidth="1"/>
    <col min="8" max="8" width="18.26953125" customWidth="1"/>
    <col min="9" max="9" width="2.7265625" customWidth="1"/>
    <col min="10" max="10" width="12.54296875" customWidth="1"/>
    <col min="11" max="11" width="12.453125" customWidth="1"/>
    <col min="12" max="12" width="3.26953125" customWidth="1"/>
    <col min="14" max="14" width="20.6328125" customWidth="1"/>
    <col min="15" max="15" width="4.26953125" customWidth="1"/>
    <col min="16" max="16" width="20.6328125" customWidth="1"/>
    <col min="17" max="17" width="11.36328125" customWidth="1"/>
    <col min="18" max="18" width="4.54296875" customWidth="1"/>
    <col min="19" max="19" width="12.90625" customWidth="1"/>
    <col min="20" max="20" width="12.453125" customWidth="1"/>
    <col min="21" max="21" width="10.08984375" customWidth="1"/>
    <col min="22" max="23" width="12.08984375" customWidth="1"/>
    <col min="24" max="24" width="20.6328125" customWidth="1"/>
    <col min="25" max="25" width="12.453125" style="4" customWidth="1"/>
    <col min="27" max="27" width="20.6328125" customWidth="1"/>
    <col min="28" max="28" width="16.453125" style="4" customWidth="1"/>
    <col min="30" max="30" width="12.54296875" customWidth="1"/>
    <col min="31" max="31" width="10.08984375" style="4" customWidth="1"/>
    <col min="33" max="33" width="12.54296875" customWidth="1"/>
    <col min="34" max="34" width="21.08984375" style="4" customWidth="1"/>
    <col min="36" max="36" width="15.7265625" customWidth="1"/>
    <col min="37" max="37" width="5.81640625" style="4" customWidth="1"/>
    <col min="38" max="38" width="21.453125" bestFit="1" customWidth="1"/>
    <col min="39" max="39" width="20.6328125" customWidth="1"/>
    <col min="40" max="40" width="15.7265625" style="4" customWidth="1"/>
    <col min="41" max="41" width="11" customWidth="1"/>
    <col min="42" max="42" width="12.90625" customWidth="1"/>
    <col min="43" max="43" width="21.08984375" style="4" customWidth="1"/>
  </cols>
  <sheetData>
    <row r="1" spans="1:43" ht="22.2" customHeight="1">
      <c r="A1" t="s">
        <v>3192</v>
      </c>
      <c r="D1" t="s">
        <v>3193</v>
      </c>
      <c r="G1" t="s">
        <v>3194</v>
      </c>
      <c r="J1" t="s">
        <v>3195</v>
      </c>
      <c r="M1" t="s">
        <v>3196</v>
      </c>
      <c r="P1" t="s">
        <v>3197</v>
      </c>
      <c r="S1" t="s">
        <v>2928</v>
      </c>
    </row>
    <row r="2" spans="1:43" ht="90">
      <c r="A2" s="16" t="s">
        <v>2913</v>
      </c>
      <c r="B2" s="14" t="s">
        <v>3201</v>
      </c>
      <c r="D2" s="13" t="s">
        <v>2913</v>
      </c>
      <c r="E2" s="14" t="s">
        <v>2925</v>
      </c>
      <c r="G2" s="13" t="s">
        <v>2913</v>
      </c>
      <c r="H2" s="14" t="s">
        <v>2926</v>
      </c>
      <c r="J2" s="13" t="s">
        <v>2913</v>
      </c>
      <c r="K2" s="14" t="s">
        <v>2927</v>
      </c>
      <c r="M2" s="13" t="s">
        <v>2913</v>
      </c>
      <c r="N2" s="14" t="s">
        <v>2915</v>
      </c>
      <c r="P2" s="13" t="s">
        <v>2913</v>
      </c>
      <c r="Q2" s="14" t="s">
        <v>2926</v>
      </c>
      <c r="S2" s="21" t="s">
        <v>2913</v>
      </c>
      <c r="T2" s="22" t="s">
        <v>3188</v>
      </c>
      <c r="U2" s="3"/>
      <c r="W2" s="3"/>
    </row>
    <row r="3" spans="1:43" ht="22.2" customHeight="1">
      <c r="A3" s="15" t="s">
        <v>3065</v>
      </c>
      <c r="B3" s="19">
        <v>57.944087660281312</v>
      </c>
      <c r="D3" s="15" t="s">
        <v>2948</v>
      </c>
      <c r="E3" s="19">
        <v>490</v>
      </c>
      <c r="G3" s="15" t="s">
        <v>2948</v>
      </c>
      <c r="H3" s="25">
        <v>14208406</v>
      </c>
      <c r="J3" s="15" t="s">
        <v>34</v>
      </c>
      <c r="K3" s="19">
        <v>431.37299999999999</v>
      </c>
      <c r="M3" s="15" t="s">
        <v>2948</v>
      </c>
      <c r="N3" s="28">
        <v>24446.206582125149</v>
      </c>
      <c r="P3" s="15" t="s">
        <v>34</v>
      </c>
      <c r="Q3" s="28">
        <v>426973</v>
      </c>
      <c r="S3" s="15" t="s">
        <v>2939</v>
      </c>
      <c r="T3" s="20">
        <v>662</v>
      </c>
      <c r="U3" s="12" t="s">
        <v>3198</v>
      </c>
      <c r="W3" s="2"/>
    </row>
    <row r="4" spans="1:43" ht="22.2" customHeight="1">
      <c r="A4" s="15" t="s">
        <v>2941</v>
      </c>
      <c r="B4" s="19">
        <v>53.219537580734659</v>
      </c>
      <c r="D4" s="15" t="s">
        <v>3012</v>
      </c>
      <c r="E4" s="19">
        <v>448</v>
      </c>
      <c r="G4" s="15" t="s">
        <v>2941</v>
      </c>
      <c r="H4" s="25">
        <v>6335177</v>
      </c>
      <c r="J4" s="15" t="s">
        <v>106</v>
      </c>
      <c r="K4" s="19">
        <v>431.37299999999999</v>
      </c>
      <c r="M4" s="15" t="s">
        <v>2941</v>
      </c>
      <c r="N4" s="28">
        <v>19957.326592775498</v>
      </c>
      <c r="P4" s="15" t="s">
        <v>106</v>
      </c>
      <c r="Q4" s="28">
        <v>426973</v>
      </c>
      <c r="S4" s="15" t="s">
        <v>2940</v>
      </c>
      <c r="T4" s="20">
        <v>689</v>
      </c>
      <c r="U4" s="2"/>
      <c r="W4" s="2"/>
    </row>
    <row r="5" spans="1:43" ht="22.2" customHeight="1">
      <c r="A5" s="15" t="s">
        <v>3163</v>
      </c>
      <c r="B5" s="19">
        <v>52.684210526315788</v>
      </c>
      <c r="D5" s="15" t="s">
        <v>2941</v>
      </c>
      <c r="E5" s="19">
        <v>375</v>
      </c>
      <c r="G5" s="15" t="s">
        <v>3012</v>
      </c>
      <c r="H5" s="25">
        <v>2991069</v>
      </c>
      <c r="J5" s="15" t="s">
        <v>144</v>
      </c>
      <c r="K5" s="19">
        <v>431.37299999999999</v>
      </c>
      <c r="M5" s="15" t="s">
        <v>3012</v>
      </c>
      <c r="N5" s="28">
        <v>17972.357540437159</v>
      </c>
      <c r="P5" s="15" t="s">
        <v>144</v>
      </c>
      <c r="Q5" s="28">
        <v>426973</v>
      </c>
      <c r="S5" s="17" t="s">
        <v>2914</v>
      </c>
      <c r="T5" s="23">
        <v>1351</v>
      </c>
      <c r="U5" s="2"/>
      <c r="W5" s="2"/>
    </row>
    <row r="6" spans="1:43" ht="22.2" customHeight="1">
      <c r="A6" s="15" t="s">
        <v>2948</v>
      </c>
      <c r="B6" s="19">
        <v>49.890217514541121</v>
      </c>
      <c r="D6" s="15" t="s">
        <v>3008</v>
      </c>
      <c r="E6" s="19">
        <v>31</v>
      </c>
      <c r="G6" s="15" t="s">
        <v>3008</v>
      </c>
      <c r="H6" s="25">
        <v>149675</v>
      </c>
      <c r="J6" s="15" t="s">
        <v>736</v>
      </c>
      <c r="K6" s="19">
        <v>367.81300000000005</v>
      </c>
      <c r="M6" s="15" t="s">
        <v>3008</v>
      </c>
      <c r="N6" s="28">
        <v>383.15432771722368</v>
      </c>
      <c r="P6" s="15" t="s">
        <v>736</v>
      </c>
      <c r="Q6" s="28">
        <v>363713</v>
      </c>
      <c r="V6" s="2"/>
      <c r="W6" s="2"/>
      <c r="AK6"/>
    </row>
    <row r="7" spans="1:43" ht="22.2" customHeight="1">
      <c r="A7" s="15" t="s">
        <v>3003</v>
      </c>
      <c r="B7" s="19">
        <v>45.80829756795422</v>
      </c>
      <c r="D7" s="15" t="s">
        <v>3003</v>
      </c>
      <c r="E7" s="19">
        <v>2</v>
      </c>
      <c r="G7" s="15" t="s">
        <v>3003</v>
      </c>
      <c r="H7" s="25">
        <v>88882</v>
      </c>
      <c r="J7" s="15" t="s">
        <v>822</v>
      </c>
      <c r="K7" s="19">
        <v>367.81300000000005</v>
      </c>
      <c r="M7" s="15" t="s">
        <v>3065</v>
      </c>
      <c r="N7" s="28">
        <v>115.88817532056262</v>
      </c>
      <c r="P7" s="15" t="s">
        <v>822</v>
      </c>
      <c r="Q7" s="28">
        <v>363713</v>
      </c>
      <c r="V7" s="2"/>
      <c r="W7" s="2"/>
      <c r="AE7"/>
      <c r="AK7"/>
    </row>
    <row r="8" spans="1:43" ht="22.2" customHeight="1">
      <c r="A8" s="15" t="s">
        <v>3148</v>
      </c>
      <c r="B8" s="19">
        <v>41.524999999999999</v>
      </c>
      <c r="D8" s="15" t="s">
        <v>3065</v>
      </c>
      <c r="E8" s="19">
        <v>2</v>
      </c>
      <c r="G8" s="15" t="s">
        <v>3085</v>
      </c>
      <c r="H8" s="25">
        <v>15867</v>
      </c>
      <c r="J8" s="15" t="s">
        <v>1152</v>
      </c>
      <c r="K8" s="19">
        <v>367.81100000000004</v>
      </c>
      <c r="M8" s="15" t="s">
        <v>3003</v>
      </c>
      <c r="N8" s="28">
        <v>91.61659513590844</v>
      </c>
      <c r="P8" s="15" t="s">
        <v>1152</v>
      </c>
      <c r="Q8" s="28">
        <v>363711</v>
      </c>
      <c r="V8" s="2"/>
      <c r="W8" s="2"/>
      <c r="AE8"/>
      <c r="AK8"/>
    </row>
    <row r="9" spans="1:43" ht="22.2" customHeight="1">
      <c r="A9" s="15" t="s">
        <v>3012</v>
      </c>
      <c r="B9" s="19">
        <v>40.116869509904369</v>
      </c>
      <c r="D9" s="15" t="s">
        <v>3148</v>
      </c>
      <c r="E9" s="19">
        <v>1</v>
      </c>
      <c r="G9" s="15" t="s">
        <v>3065</v>
      </c>
      <c r="H9" s="25">
        <v>8566</v>
      </c>
      <c r="J9" s="15" t="s">
        <v>770</v>
      </c>
      <c r="K9" s="19">
        <v>317.93600000000004</v>
      </c>
      <c r="M9" s="15" t="s">
        <v>3163</v>
      </c>
      <c r="N9" s="28">
        <v>52.684210526315788</v>
      </c>
      <c r="P9" s="15" t="s">
        <v>770</v>
      </c>
      <c r="Q9" s="28">
        <v>313836</v>
      </c>
      <c r="V9" s="2"/>
      <c r="W9" s="2"/>
      <c r="AE9"/>
      <c r="AK9"/>
      <c r="AQ9"/>
    </row>
    <row r="10" spans="1:43" ht="22.2" customHeight="1">
      <c r="A10" s="15" t="s">
        <v>3008</v>
      </c>
      <c r="B10" s="19">
        <v>12.359817023136248</v>
      </c>
      <c r="D10" s="15" t="s">
        <v>3085</v>
      </c>
      <c r="E10" s="19">
        <v>1</v>
      </c>
      <c r="G10" s="15" t="s">
        <v>3163</v>
      </c>
      <c r="H10" s="25">
        <v>3663</v>
      </c>
      <c r="J10" s="15" t="s">
        <v>772</v>
      </c>
      <c r="K10" s="19">
        <v>317.93600000000004</v>
      </c>
      <c r="M10" s="15" t="s">
        <v>3148</v>
      </c>
      <c r="N10" s="28">
        <v>41.524999999999999</v>
      </c>
      <c r="P10" s="15" t="s">
        <v>772</v>
      </c>
      <c r="Q10" s="28">
        <v>313836</v>
      </c>
      <c r="V10" s="2"/>
      <c r="W10" s="2"/>
      <c r="AE10"/>
      <c r="AK10"/>
      <c r="AQ10"/>
    </row>
    <row r="11" spans="1:43" ht="22.2" customHeight="1">
      <c r="A11" s="15" t="s">
        <v>3085</v>
      </c>
      <c r="B11" s="19">
        <v>0</v>
      </c>
      <c r="D11" s="15" t="s">
        <v>3163</v>
      </c>
      <c r="E11" s="19">
        <v>1</v>
      </c>
      <c r="G11" s="15" t="s">
        <v>3148</v>
      </c>
      <c r="H11" s="25">
        <v>1118</v>
      </c>
      <c r="J11" s="15" t="s">
        <v>1120</v>
      </c>
      <c r="K11" s="19">
        <v>317.93200000000002</v>
      </c>
      <c r="M11" s="15" t="s">
        <v>3085</v>
      </c>
      <c r="N11" s="28">
        <v>0</v>
      </c>
      <c r="P11" s="15" t="s">
        <v>1120</v>
      </c>
      <c r="Q11" s="28">
        <v>313832</v>
      </c>
      <c r="V11" s="2"/>
      <c r="W11" s="2"/>
      <c r="AE11"/>
      <c r="AK11"/>
      <c r="AQ11"/>
    </row>
    <row r="12" spans="1:43" ht="22.2" customHeight="1">
      <c r="A12" s="17" t="s">
        <v>2914</v>
      </c>
      <c r="B12" s="18">
        <v>46.677097723196049</v>
      </c>
      <c r="D12" s="17" t="s">
        <v>2914</v>
      </c>
      <c r="E12" s="18">
        <v>1351</v>
      </c>
      <c r="G12" s="17" t="s">
        <v>2914</v>
      </c>
      <c r="H12" s="23">
        <v>23802423</v>
      </c>
      <c r="J12" s="15" t="s">
        <v>948</v>
      </c>
      <c r="K12" s="19">
        <v>317.93200000000002</v>
      </c>
      <c r="M12" s="17" t="s">
        <v>2914</v>
      </c>
      <c r="N12" s="29">
        <v>63060.759024037819</v>
      </c>
      <c r="P12" s="15" t="s">
        <v>948</v>
      </c>
      <c r="Q12" s="28">
        <v>313832</v>
      </c>
      <c r="V12" s="2"/>
      <c r="W12" s="2"/>
      <c r="AE12"/>
      <c r="AK12"/>
      <c r="AQ12"/>
    </row>
    <row r="13" spans="1:43" ht="22.2" customHeight="1">
      <c r="J13" s="17" t="s">
        <v>2914</v>
      </c>
      <c r="K13" s="18">
        <v>3669.2919999999999</v>
      </c>
      <c r="P13" s="17" t="s">
        <v>2914</v>
      </c>
      <c r="Q13" s="29">
        <v>3627392</v>
      </c>
      <c r="V13" s="2"/>
      <c r="W13" s="2"/>
      <c r="Y13"/>
      <c r="AB13"/>
      <c r="AE13"/>
      <c r="AH13"/>
      <c r="AK13"/>
      <c r="AN13"/>
      <c r="AQ13"/>
    </row>
    <row r="14" spans="1:43" ht="22.2" customHeight="1">
      <c r="V14" s="2"/>
      <c r="W14" s="2"/>
      <c r="Y14"/>
      <c r="AB14"/>
      <c r="AE14"/>
      <c r="AH14"/>
      <c r="AK14"/>
      <c r="AN14"/>
      <c r="AQ14"/>
    </row>
    <row r="15" spans="1:43" ht="22.2" customHeight="1">
      <c r="V15" s="2"/>
      <c r="W15" s="2"/>
      <c r="Y15"/>
      <c r="AB15"/>
      <c r="AE15"/>
      <c r="AH15"/>
      <c r="AK15"/>
      <c r="AN15"/>
      <c r="AQ15"/>
    </row>
    <row r="16" spans="1:43" ht="22.2" customHeight="1">
      <c r="A16" t="s">
        <v>2930</v>
      </c>
      <c r="B16" s="4"/>
      <c r="D16" t="s">
        <v>2931</v>
      </c>
      <c r="E16" s="4"/>
      <c r="G16" t="s">
        <v>2932</v>
      </c>
      <c r="H16" s="4"/>
      <c r="J16" t="s">
        <v>2933</v>
      </c>
      <c r="K16" s="4"/>
      <c r="M16" t="s">
        <v>3200</v>
      </c>
      <c r="P16" t="s">
        <v>2934</v>
      </c>
      <c r="Q16" s="4"/>
      <c r="S16" t="s">
        <v>3199</v>
      </c>
      <c r="T16" s="4"/>
      <c r="Y16"/>
      <c r="AB16"/>
      <c r="AE16"/>
      <c r="AH16"/>
      <c r="AK16"/>
      <c r="AN16"/>
      <c r="AQ16"/>
    </row>
    <row r="17" spans="1:43" ht="45">
      <c r="A17" s="13" t="s">
        <v>2913</v>
      </c>
      <c r="B17" s="14" t="s">
        <v>3189</v>
      </c>
      <c r="D17" s="13" t="s">
        <v>2913</v>
      </c>
      <c r="E17" s="14" t="s">
        <v>2929</v>
      </c>
      <c r="G17" s="13" t="s">
        <v>2913</v>
      </c>
      <c r="H17" s="14" t="s">
        <v>3188</v>
      </c>
      <c r="J17" s="13" t="s">
        <v>2913</v>
      </c>
      <c r="K17" s="14" t="s">
        <v>2927</v>
      </c>
      <c r="M17" s="13" t="s">
        <v>3190</v>
      </c>
      <c r="N17" s="13" t="s">
        <v>3191</v>
      </c>
      <c r="P17" s="13" t="s">
        <v>2913</v>
      </c>
      <c r="Q17" s="14" t="s">
        <v>2935</v>
      </c>
      <c r="S17" s="13" t="s">
        <v>2913</v>
      </c>
      <c r="T17" s="14" t="s">
        <v>2927</v>
      </c>
      <c r="Y17"/>
      <c r="AB17"/>
      <c r="AE17"/>
      <c r="AH17"/>
      <c r="AK17"/>
      <c r="AN17"/>
      <c r="AQ17"/>
    </row>
    <row r="18" spans="1:43" ht="22.2" customHeight="1">
      <c r="A18" s="15" t="s">
        <v>2948</v>
      </c>
      <c r="B18" s="28">
        <v>1998.0999999999979</v>
      </c>
      <c r="D18" s="15" t="s">
        <v>2948</v>
      </c>
      <c r="E18" s="24">
        <v>91323918321</v>
      </c>
      <c r="G18" s="15" t="s">
        <v>2923</v>
      </c>
      <c r="H18" s="20">
        <v>850</v>
      </c>
      <c r="J18" s="15" t="s">
        <v>2936</v>
      </c>
      <c r="K18" s="28">
        <v>6031.121000000001</v>
      </c>
      <c r="P18" s="15" t="s">
        <v>2948</v>
      </c>
      <c r="Q18" s="28">
        <v>77990</v>
      </c>
      <c r="S18" s="15" t="s">
        <v>34</v>
      </c>
      <c r="T18" s="19">
        <v>431.37299999999999</v>
      </c>
      <c r="Y18"/>
      <c r="AB18"/>
      <c r="AE18"/>
      <c r="AH18"/>
      <c r="AK18"/>
      <c r="AN18"/>
      <c r="AQ18"/>
    </row>
    <row r="19" spans="1:43" ht="22.2" customHeight="1">
      <c r="A19" s="15" t="s">
        <v>3012</v>
      </c>
      <c r="B19" s="28">
        <v>1806.1999999999994</v>
      </c>
      <c r="D19" s="15" t="s">
        <v>2941</v>
      </c>
      <c r="E19" s="24">
        <v>11628224482.380001</v>
      </c>
      <c r="G19" s="15" t="s">
        <v>2916</v>
      </c>
      <c r="H19" s="20">
        <v>342</v>
      </c>
      <c r="J19" s="15" t="s">
        <v>2918</v>
      </c>
      <c r="K19" s="28">
        <v>4824.9880000000012</v>
      </c>
      <c r="M19" s="14" t="s">
        <v>3188</v>
      </c>
      <c r="P19" s="15" t="s">
        <v>3012</v>
      </c>
      <c r="Q19" s="28">
        <v>42990</v>
      </c>
      <c r="S19" s="15" t="s">
        <v>106</v>
      </c>
      <c r="T19" s="19">
        <v>431.37299999999999</v>
      </c>
      <c r="Y19"/>
      <c r="AB19"/>
      <c r="AE19"/>
      <c r="AH19"/>
      <c r="AK19"/>
      <c r="AN19"/>
      <c r="AQ19"/>
    </row>
    <row r="20" spans="1:43" ht="22.2" customHeight="1">
      <c r="A20" s="15" t="s">
        <v>2941</v>
      </c>
      <c r="B20" s="28">
        <v>1557.6999999999978</v>
      </c>
      <c r="D20" s="15" t="s">
        <v>3012</v>
      </c>
      <c r="E20" s="24">
        <v>10459722337</v>
      </c>
      <c r="G20" s="15" t="s">
        <v>2917</v>
      </c>
      <c r="H20" s="20">
        <v>159</v>
      </c>
      <c r="J20" s="15" t="s">
        <v>2920</v>
      </c>
      <c r="K20" s="28">
        <v>4557.9299999999985</v>
      </c>
      <c r="M20" s="20">
        <v>1351</v>
      </c>
      <c r="P20" s="15" t="s">
        <v>2941</v>
      </c>
      <c r="Q20" s="28">
        <v>37247</v>
      </c>
      <c r="S20" s="15" t="s">
        <v>144</v>
      </c>
      <c r="T20" s="19">
        <v>431.37299999999999</v>
      </c>
      <c r="Y20"/>
      <c r="AB20"/>
      <c r="AE20"/>
      <c r="AH20"/>
      <c r="AK20"/>
      <c r="AN20"/>
      <c r="AQ20"/>
    </row>
    <row r="21" spans="1:43" ht="22.2" customHeight="1">
      <c r="A21" s="15" t="s">
        <v>3008</v>
      </c>
      <c r="B21" s="28">
        <v>133.59999999999997</v>
      </c>
      <c r="D21" s="15" t="s">
        <v>3003</v>
      </c>
      <c r="E21" s="24">
        <v>151117062</v>
      </c>
      <c r="G21" s="17" t="s">
        <v>2914</v>
      </c>
      <c r="H21" s="23">
        <v>1351</v>
      </c>
      <c r="J21" s="15" t="s">
        <v>2919</v>
      </c>
      <c r="K21" s="28">
        <v>4232.7150000000001</v>
      </c>
      <c r="P21" s="15" t="s">
        <v>3148</v>
      </c>
      <c r="Q21" s="28">
        <v>2339</v>
      </c>
      <c r="S21" s="15" t="s">
        <v>822</v>
      </c>
      <c r="T21" s="19">
        <v>367.81300000000005</v>
      </c>
      <c r="Y21"/>
      <c r="AB21"/>
      <c r="AE21"/>
      <c r="AH21"/>
      <c r="AK21"/>
      <c r="AN21"/>
      <c r="AQ21"/>
    </row>
    <row r="22" spans="1:43" ht="22.2" customHeight="1">
      <c r="A22" s="15" t="s">
        <v>3065</v>
      </c>
      <c r="B22" s="28">
        <v>8.5</v>
      </c>
      <c r="D22" s="15" t="s">
        <v>3008</v>
      </c>
      <c r="E22" s="24">
        <v>60778817</v>
      </c>
      <c r="J22" s="15" t="s">
        <v>2921</v>
      </c>
      <c r="K22" s="28">
        <v>3262.2280000000001</v>
      </c>
      <c r="P22" s="15" t="s">
        <v>3008</v>
      </c>
      <c r="Q22" s="28">
        <v>1399</v>
      </c>
      <c r="S22" s="15" t="s">
        <v>736</v>
      </c>
      <c r="T22" s="19">
        <v>367.81300000000005</v>
      </c>
      <c r="Y22"/>
      <c r="AB22"/>
      <c r="AE22"/>
      <c r="AH22"/>
      <c r="AK22"/>
      <c r="AN22"/>
      <c r="AQ22"/>
    </row>
    <row r="23" spans="1:43" ht="22.2" customHeight="1">
      <c r="A23" s="15" t="s">
        <v>3003</v>
      </c>
      <c r="B23" s="28">
        <v>7.8</v>
      </c>
      <c r="D23" s="15" t="s">
        <v>3163</v>
      </c>
      <c r="E23" s="24">
        <v>6959700</v>
      </c>
      <c r="J23" s="15" t="s">
        <v>2938</v>
      </c>
      <c r="K23" s="28">
        <v>2478.813000000001</v>
      </c>
      <c r="P23" s="15" t="s">
        <v>3163</v>
      </c>
      <c r="Q23" s="28">
        <v>899</v>
      </c>
      <c r="S23" s="17" t="s">
        <v>2914</v>
      </c>
      <c r="T23" s="18">
        <v>2029.7450000000001</v>
      </c>
      <c r="Y23"/>
      <c r="AB23"/>
      <c r="AE23"/>
      <c r="AH23"/>
      <c r="AK23"/>
      <c r="AN23"/>
      <c r="AQ23"/>
    </row>
    <row r="24" spans="1:43" ht="22.2" customHeight="1">
      <c r="A24" s="15" t="s">
        <v>3085</v>
      </c>
      <c r="B24" s="28">
        <v>4.3</v>
      </c>
      <c r="D24" s="15" t="s">
        <v>3065</v>
      </c>
      <c r="E24" s="24">
        <v>6163434</v>
      </c>
      <c r="J24" s="15" t="s">
        <v>2922</v>
      </c>
      <c r="K24" s="28">
        <v>1929.8890000000004</v>
      </c>
      <c r="P24" s="15" t="s">
        <v>3003</v>
      </c>
      <c r="Q24" s="28">
        <v>798</v>
      </c>
      <c r="U24" s="2"/>
      <c r="Y24"/>
      <c r="AB24"/>
      <c r="AE24"/>
      <c r="AH24"/>
      <c r="AK24"/>
      <c r="AN24"/>
      <c r="AQ24"/>
    </row>
    <row r="25" spans="1:43" ht="22.2" customHeight="1">
      <c r="A25" s="15" t="s">
        <v>3163</v>
      </c>
      <c r="B25" s="28">
        <v>4</v>
      </c>
      <c r="D25" s="15" t="s">
        <v>3148</v>
      </c>
      <c r="E25" s="24">
        <v>4472000</v>
      </c>
      <c r="J25" s="15" t="s">
        <v>2924</v>
      </c>
      <c r="K25" s="28">
        <v>1348.8580000000002</v>
      </c>
      <c r="P25" s="15" t="s">
        <v>3065</v>
      </c>
      <c r="Q25" s="28">
        <v>425</v>
      </c>
      <c r="U25" s="2"/>
      <c r="Y25"/>
      <c r="AB25"/>
      <c r="AE25"/>
      <c r="AH25"/>
      <c r="AK25"/>
      <c r="AN25"/>
      <c r="AQ25"/>
    </row>
    <row r="26" spans="1:43" ht="22.2" customHeight="1">
      <c r="A26" s="15" t="s">
        <v>3148</v>
      </c>
      <c r="B26" s="28">
        <v>3.8</v>
      </c>
      <c r="D26" s="15" t="s">
        <v>3085</v>
      </c>
      <c r="E26" s="24">
        <v>2380050</v>
      </c>
      <c r="J26" s="15" t="s">
        <v>2937</v>
      </c>
      <c r="K26" s="28">
        <v>659.88099999999997</v>
      </c>
      <c r="P26" s="15" t="s">
        <v>3085</v>
      </c>
      <c r="Q26" s="28">
        <v>150</v>
      </c>
      <c r="U26" s="2"/>
      <c r="Y26"/>
      <c r="AB26"/>
      <c r="AE26"/>
      <c r="AH26"/>
      <c r="AK26"/>
      <c r="AN26"/>
      <c r="AQ26"/>
    </row>
    <row r="27" spans="1:43" ht="22.2" customHeight="1">
      <c r="A27" s="17" t="s">
        <v>2914</v>
      </c>
      <c r="B27" s="29">
        <v>5523.9999999999964</v>
      </c>
      <c r="D27" s="17" t="s">
        <v>2914</v>
      </c>
      <c r="E27" s="31">
        <v>113643736203.38</v>
      </c>
      <c r="J27" s="17" t="s">
        <v>2914</v>
      </c>
      <c r="K27" s="29">
        <v>29326.423000000003</v>
      </c>
      <c r="P27" s="26" t="s">
        <v>2914</v>
      </c>
      <c r="Q27" s="27">
        <v>77990</v>
      </c>
      <c r="U27" s="2"/>
      <c r="Y27"/>
      <c r="AB27"/>
      <c r="AE27"/>
      <c r="AH27"/>
      <c r="AK27"/>
      <c r="AN27"/>
      <c r="AQ27"/>
    </row>
    <row r="28" spans="1:43" ht="22.2" customHeight="1">
      <c r="U28" s="2"/>
      <c r="Y28"/>
      <c r="AB28"/>
      <c r="AE28"/>
      <c r="AH28"/>
      <c r="AK28"/>
      <c r="AN28"/>
      <c r="AQ28"/>
    </row>
    <row r="29" spans="1:43" ht="22.2" customHeight="1">
      <c r="U29" s="2"/>
      <c r="Y29"/>
      <c r="AB29"/>
      <c r="AE29"/>
      <c r="AH29"/>
      <c r="AK29"/>
      <c r="AN29"/>
      <c r="AQ29"/>
    </row>
    <row r="30" spans="1:43" ht="22.2" customHeight="1">
      <c r="V30" s="2"/>
      <c r="W30" s="2"/>
      <c r="Y30"/>
      <c r="AB30"/>
      <c r="AE30"/>
      <c r="AH30"/>
      <c r="AK30"/>
      <c r="AN30"/>
      <c r="AQ30"/>
    </row>
    <row r="31" spans="1:43" ht="22.2" customHeight="1">
      <c r="V31" s="2"/>
      <c r="W31" s="2"/>
      <c r="Y31"/>
      <c r="AB31"/>
      <c r="AE31"/>
      <c r="AH31"/>
      <c r="AK31"/>
      <c r="AN31"/>
      <c r="AQ31"/>
    </row>
    <row r="32" spans="1:43" ht="22.2" customHeight="1">
      <c r="V32" s="2"/>
      <c r="W32" s="2"/>
      <c r="Y32"/>
      <c r="AB32"/>
      <c r="AE32"/>
      <c r="AH32"/>
      <c r="AK32"/>
      <c r="AN32"/>
      <c r="AQ32"/>
    </row>
    <row r="33" spans="22:43" ht="22.2" customHeight="1">
      <c r="V33" s="2"/>
      <c r="W33" s="2"/>
      <c r="Y33"/>
      <c r="AB33"/>
      <c r="AE33"/>
      <c r="AH33"/>
      <c r="AK33"/>
      <c r="AN33"/>
      <c r="AQ33"/>
    </row>
    <row r="34" spans="22:43" ht="22.2" customHeight="1">
      <c r="V34" s="2"/>
      <c r="W34" s="2"/>
      <c r="Y34"/>
      <c r="AB34"/>
      <c r="AE34"/>
      <c r="AH34"/>
      <c r="AK34"/>
      <c r="AN34"/>
      <c r="AQ34"/>
    </row>
    <row r="35" spans="22:43" ht="22.2" customHeight="1">
      <c r="V35" s="2"/>
      <c r="W35" s="2"/>
      <c r="Y35"/>
      <c r="AB35"/>
      <c r="AE35"/>
      <c r="AH35"/>
      <c r="AK35"/>
      <c r="AN35"/>
      <c r="AQ35"/>
    </row>
    <row r="36" spans="22:43" ht="22.2" customHeight="1">
      <c r="V36" s="2"/>
      <c r="W36" s="2"/>
      <c r="Y36"/>
      <c r="AB36"/>
      <c r="AE36"/>
      <c r="AH36"/>
      <c r="AK36"/>
      <c r="AN36"/>
      <c r="AQ36"/>
    </row>
    <row r="37" spans="22:43" ht="22.2" customHeight="1">
      <c r="V37" s="2"/>
      <c r="W37" s="2"/>
      <c r="Y37"/>
      <c r="AB37"/>
      <c r="AE37"/>
      <c r="AH37"/>
      <c r="AK37"/>
      <c r="AN37"/>
      <c r="AQ37"/>
    </row>
    <row r="38" spans="22:43" ht="22.2" customHeight="1">
      <c r="V38" s="2"/>
      <c r="W38" s="2"/>
      <c r="Y38"/>
      <c r="AB38"/>
      <c r="AE38"/>
      <c r="AH38"/>
      <c r="AK38"/>
      <c r="AN38"/>
      <c r="AQ38"/>
    </row>
    <row r="39" spans="22:43" ht="22.2" customHeight="1">
      <c r="V39" s="2"/>
      <c r="W39" s="2"/>
      <c r="Y39"/>
      <c r="AB39"/>
      <c r="AE39"/>
      <c r="AH39"/>
      <c r="AK39"/>
      <c r="AN39"/>
      <c r="AQ39"/>
    </row>
    <row r="40" spans="22:43" ht="22.2" customHeight="1">
      <c r="V40" s="2"/>
      <c r="W40" s="2"/>
      <c r="Y40"/>
      <c r="AB40"/>
      <c r="AE40"/>
      <c r="AH40"/>
      <c r="AK40"/>
      <c r="AN40"/>
      <c r="AQ40"/>
    </row>
    <row r="41" spans="22:43" ht="22.2" customHeight="1">
      <c r="V41" s="2"/>
      <c r="W41" s="2"/>
      <c r="Y41"/>
      <c r="AB41"/>
      <c r="AE41"/>
      <c r="AH41"/>
      <c r="AK41"/>
      <c r="AN41"/>
      <c r="AQ41"/>
    </row>
    <row r="42" spans="22:43" ht="22.2" customHeight="1">
      <c r="V42" s="2"/>
      <c r="W42" s="2"/>
      <c r="Y42"/>
      <c r="AB42"/>
      <c r="AE42"/>
      <c r="AH42"/>
      <c r="AK42"/>
      <c r="AN42"/>
      <c r="AQ42"/>
    </row>
    <row r="43" spans="22:43" ht="22.2" customHeight="1">
      <c r="V43" s="2"/>
      <c r="W43" s="2"/>
      <c r="Y43"/>
      <c r="AB43"/>
      <c r="AE43"/>
      <c r="AH43"/>
      <c r="AK43"/>
      <c r="AN43"/>
      <c r="AQ43"/>
    </row>
    <row r="44" spans="22:43" ht="22.2" customHeight="1">
      <c r="V44" s="2"/>
      <c r="W44" s="2"/>
      <c r="Y44"/>
      <c r="AB44"/>
      <c r="AE44"/>
      <c r="AH44"/>
      <c r="AK44"/>
      <c r="AN44"/>
      <c r="AQ44"/>
    </row>
    <row r="45" spans="22:43" ht="22.2" customHeight="1">
      <c r="V45" s="2"/>
      <c r="W45" s="2"/>
      <c r="Y45"/>
      <c r="AB45"/>
      <c r="AE45"/>
      <c r="AH45"/>
      <c r="AK45"/>
      <c r="AN45"/>
      <c r="AQ45"/>
    </row>
    <row r="46" spans="22:43" ht="22.2" customHeight="1">
      <c r="V46" s="2"/>
      <c r="W46" s="2"/>
      <c r="Y46"/>
      <c r="AB46"/>
      <c r="AE46"/>
      <c r="AH46"/>
      <c r="AK46"/>
      <c r="AN46"/>
      <c r="AQ46"/>
    </row>
    <row r="47" spans="22:43" ht="22.2" customHeight="1">
      <c r="V47" s="2"/>
      <c r="W47" s="2"/>
      <c r="Y47"/>
      <c r="AB47"/>
      <c r="AE47"/>
      <c r="AH47"/>
      <c r="AK47"/>
      <c r="AN47"/>
      <c r="AQ47"/>
    </row>
    <row r="48" spans="22:43" ht="22.2" customHeight="1">
      <c r="V48" s="2"/>
      <c r="W48" s="2"/>
      <c r="Y48"/>
      <c r="AB48"/>
      <c r="AE48"/>
      <c r="AH48"/>
      <c r="AK48"/>
      <c r="AN48"/>
      <c r="AQ48"/>
    </row>
    <row r="49" spans="22:43" ht="22.2" customHeight="1">
      <c r="V49" s="2"/>
      <c r="W49" s="2"/>
      <c r="Y49"/>
      <c r="AB49"/>
      <c r="AE49"/>
      <c r="AH49"/>
      <c r="AK49"/>
      <c r="AN49"/>
      <c r="AQ49"/>
    </row>
    <row r="50" spans="22:43" ht="22.2" customHeight="1">
      <c r="V50" s="2"/>
      <c r="W50" s="2"/>
      <c r="Y50"/>
      <c r="AB50"/>
      <c r="AE50"/>
      <c r="AH50"/>
      <c r="AK50"/>
      <c r="AN50"/>
      <c r="AQ50"/>
    </row>
    <row r="51" spans="22:43" ht="22.2" customHeight="1">
      <c r="V51" s="2"/>
      <c r="W51" s="2"/>
      <c r="Y51"/>
      <c r="AB51"/>
      <c r="AE51"/>
      <c r="AH51"/>
      <c r="AK51"/>
      <c r="AN51"/>
      <c r="AQ51"/>
    </row>
    <row r="52" spans="22:43" ht="22.2" customHeight="1">
      <c r="V52" s="2"/>
      <c r="W52" s="2"/>
      <c r="Y52"/>
      <c r="AB52"/>
      <c r="AE52"/>
      <c r="AH52"/>
      <c r="AK52"/>
      <c r="AN52"/>
      <c r="AQ52"/>
    </row>
    <row r="53" spans="22:43" ht="22.2" customHeight="1">
      <c r="V53" s="2"/>
      <c r="W53" s="2"/>
      <c r="Y53"/>
      <c r="AB53"/>
      <c r="AE53"/>
      <c r="AH53"/>
      <c r="AK53"/>
      <c r="AN53"/>
      <c r="AQ53"/>
    </row>
    <row r="54" spans="22:43" ht="22.2" customHeight="1">
      <c r="V54" s="2"/>
      <c r="W54" s="2"/>
      <c r="Y54"/>
      <c r="AB54"/>
      <c r="AE54"/>
      <c r="AH54"/>
      <c r="AK54"/>
      <c r="AN54"/>
      <c r="AQ54"/>
    </row>
    <row r="55" spans="22:43" ht="22.2" customHeight="1">
      <c r="V55" s="2"/>
      <c r="W55" s="2"/>
      <c r="Y55"/>
      <c r="AB55"/>
      <c r="AE55"/>
      <c r="AH55"/>
      <c r="AK55"/>
      <c r="AN55"/>
      <c r="AQ55"/>
    </row>
    <row r="56" spans="22:43" ht="22.2" customHeight="1">
      <c r="V56" s="2"/>
      <c r="W56" s="2"/>
      <c r="Y56"/>
      <c r="AB56"/>
      <c r="AE56"/>
      <c r="AH56"/>
      <c r="AK56"/>
      <c r="AN56"/>
      <c r="AQ56"/>
    </row>
    <row r="57" spans="22:43" ht="22.2" customHeight="1">
      <c r="V57" s="2"/>
      <c r="W57" s="2"/>
      <c r="Y57"/>
      <c r="AB57"/>
      <c r="AE57"/>
      <c r="AH57"/>
      <c r="AK57"/>
      <c r="AN57"/>
      <c r="AQ57"/>
    </row>
    <row r="58" spans="22:43" ht="22.2" customHeight="1">
      <c r="V58" s="2"/>
      <c r="W58" s="2"/>
      <c r="Y58"/>
      <c r="AB58"/>
      <c r="AE58"/>
      <c r="AH58"/>
      <c r="AK58"/>
      <c r="AN58"/>
      <c r="AQ58"/>
    </row>
    <row r="59" spans="22:43" ht="22.2" customHeight="1">
      <c r="V59" s="2"/>
      <c r="W59" s="2"/>
      <c r="Y59"/>
      <c r="AB59"/>
      <c r="AE59"/>
      <c r="AH59"/>
      <c r="AK59"/>
      <c r="AN59"/>
      <c r="AQ59"/>
    </row>
    <row r="60" spans="22:43" ht="22.2" customHeight="1">
      <c r="V60" s="2"/>
      <c r="W60" s="2"/>
      <c r="Y60"/>
      <c r="AB60"/>
      <c r="AE60"/>
      <c r="AH60"/>
      <c r="AK60"/>
      <c r="AN60"/>
      <c r="AQ60"/>
    </row>
    <row r="61" spans="22:43" ht="22.2" customHeight="1">
      <c r="V61" s="2"/>
      <c r="W61" s="2"/>
      <c r="Y61"/>
      <c r="AB61"/>
      <c r="AE61"/>
      <c r="AH61"/>
      <c r="AK61"/>
      <c r="AN61"/>
      <c r="AQ61"/>
    </row>
    <row r="62" spans="22:43" ht="22.2" customHeight="1">
      <c r="V62" s="2"/>
      <c r="W62" s="2"/>
      <c r="Y62"/>
      <c r="AB62"/>
      <c r="AE62"/>
      <c r="AH62"/>
      <c r="AK62"/>
      <c r="AN62"/>
      <c r="AQ62"/>
    </row>
    <row r="63" spans="22:43" ht="22.2" customHeight="1">
      <c r="V63" s="2"/>
      <c r="W63" s="2"/>
      <c r="Y63"/>
      <c r="AB63"/>
      <c r="AE63"/>
      <c r="AH63"/>
      <c r="AK63"/>
      <c r="AN63"/>
      <c r="AQ63"/>
    </row>
    <row r="64" spans="22:43" ht="22.2" customHeight="1">
      <c r="V64" s="2"/>
      <c r="W64" s="2"/>
      <c r="Y64"/>
      <c r="AB64"/>
      <c r="AE64"/>
      <c r="AH64"/>
      <c r="AK64"/>
      <c r="AN64"/>
      <c r="AQ64"/>
    </row>
    <row r="65" spans="22:43" ht="22.2" customHeight="1">
      <c r="V65" s="2"/>
      <c r="W65" s="2"/>
      <c r="Y65"/>
      <c r="AB65"/>
      <c r="AE65"/>
      <c r="AH65"/>
      <c r="AK65"/>
      <c r="AN65"/>
      <c r="AQ65"/>
    </row>
    <row r="66" spans="22:43" ht="22.2" customHeight="1">
      <c r="V66" s="2"/>
      <c r="W66" s="2"/>
      <c r="Y66"/>
      <c r="AB66"/>
      <c r="AE66"/>
      <c r="AH66"/>
      <c r="AK66"/>
      <c r="AN66"/>
      <c r="AQ66"/>
    </row>
    <row r="67" spans="22:43" ht="22.2" customHeight="1">
      <c r="V67" s="2"/>
      <c r="W67" s="2"/>
      <c r="Y67"/>
      <c r="AB67"/>
      <c r="AE67"/>
      <c r="AH67"/>
      <c r="AK67"/>
      <c r="AN67"/>
      <c r="AQ67"/>
    </row>
    <row r="68" spans="22:43" ht="22.2" customHeight="1">
      <c r="V68" s="2"/>
      <c r="W68" s="2"/>
      <c r="Y68"/>
      <c r="AB68"/>
      <c r="AE68"/>
      <c r="AH68"/>
      <c r="AK68"/>
      <c r="AN68"/>
      <c r="AQ68"/>
    </row>
    <row r="69" spans="22:43" ht="22.2" customHeight="1">
      <c r="V69" s="2"/>
      <c r="W69" s="2"/>
      <c r="Y69"/>
      <c r="AB69"/>
      <c r="AE69"/>
      <c r="AH69"/>
      <c r="AK69"/>
      <c r="AN69"/>
      <c r="AQ69"/>
    </row>
    <row r="70" spans="22:43" ht="22.2" customHeight="1">
      <c r="V70" s="2"/>
      <c r="W70" s="2"/>
      <c r="Y70"/>
      <c r="AB70"/>
      <c r="AE70"/>
      <c r="AH70"/>
      <c r="AK70"/>
      <c r="AN70"/>
      <c r="AQ70"/>
    </row>
    <row r="71" spans="22:43" ht="22.2" customHeight="1">
      <c r="V71" s="2"/>
      <c r="W71" s="2"/>
      <c r="Y71"/>
      <c r="AB71"/>
      <c r="AE71"/>
      <c r="AH71"/>
      <c r="AK71"/>
      <c r="AN71"/>
      <c r="AQ71"/>
    </row>
    <row r="72" spans="22:43" ht="22.2" customHeight="1">
      <c r="V72" s="2"/>
      <c r="W72" s="2"/>
      <c r="Y72"/>
      <c r="AB72"/>
      <c r="AE72"/>
      <c r="AH72"/>
      <c r="AK72"/>
      <c r="AN72"/>
      <c r="AQ72"/>
    </row>
    <row r="73" spans="22:43" ht="22.2" customHeight="1">
      <c r="V73" s="2"/>
      <c r="W73" s="2"/>
      <c r="Y73"/>
      <c r="AB73"/>
      <c r="AE73"/>
      <c r="AH73"/>
      <c r="AK73"/>
      <c r="AN73"/>
      <c r="AQ73"/>
    </row>
    <row r="74" spans="22:43" ht="22.2" customHeight="1">
      <c r="V74" s="2"/>
      <c r="W74" s="2"/>
      <c r="Y74"/>
      <c r="AB74"/>
      <c r="AE74"/>
      <c r="AH74"/>
      <c r="AK74"/>
      <c r="AN74"/>
      <c r="AQ74"/>
    </row>
    <row r="75" spans="22:43" ht="22.2" customHeight="1">
      <c r="V75" s="2"/>
      <c r="W75" s="2"/>
      <c r="Y75"/>
      <c r="AB75"/>
      <c r="AE75"/>
      <c r="AH75"/>
      <c r="AK75"/>
      <c r="AN75"/>
      <c r="AQ75"/>
    </row>
    <row r="76" spans="22:43" ht="22.2" customHeight="1">
      <c r="V76" s="2"/>
      <c r="W76" s="2"/>
      <c r="Y76"/>
      <c r="AB76"/>
      <c r="AE76"/>
      <c r="AH76"/>
      <c r="AK76"/>
      <c r="AN76"/>
      <c r="AQ76"/>
    </row>
    <row r="77" spans="22:43" ht="22.2" customHeight="1">
      <c r="V77" s="2"/>
      <c r="W77" s="2"/>
      <c r="Y77"/>
      <c r="AB77"/>
      <c r="AE77"/>
      <c r="AH77"/>
      <c r="AK77"/>
      <c r="AN77"/>
      <c r="AQ77"/>
    </row>
    <row r="78" spans="22:43" ht="22.2" customHeight="1">
      <c r="V78" s="2"/>
      <c r="W78" s="2"/>
      <c r="Y78"/>
      <c r="AB78"/>
      <c r="AE78"/>
      <c r="AH78"/>
      <c r="AK78"/>
      <c r="AN78"/>
      <c r="AQ78"/>
    </row>
    <row r="79" spans="22:43" ht="22.2" customHeight="1">
      <c r="V79" s="2"/>
      <c r="W79" s="2"/>
      <c r="Y79"/>
      <c r="AB79"/>
      <c r="AE79"/>
      <c r="AH79"/>
      <c r="AK79"/>
      <c r="AN79"/>
      <c r="AQ79"/>
    </row>
    <row r="80" spans="22:43" ht="22.2" customHeight="1">
      <c r="V80" s="2"/>
      <c r="W80" s="2"/>
      <c r="Y80"/>
      <c r="AB80"/>
      <c r="AE80"/>
      <c r="AH80"/>
      <c r="AK80"/>
      <c r="AN80"/>
      <c r="AQ80"/>
    </row>
    <row r="81" spans="22:43" ht="22.2" customHeight="1">
      <c r="V81" s="2"/>
      <c r="W81" s="2"/>
      <c r="Y81"/>
      <c r="AB81"/>
      <c r="AE81"/>
      <c r="AH81"/>
      <c r="AK81"/>
      <c r="AN81"/>
      <c r="AQ81"/>
    </row>
    <row r="82" spans="22:43" ht="22.2" customHeight="1">
      <c r="V82" s="2"/>
      <c r="W82" s="2"/>
      <c r="Y82"/>
      <c r="AB82"/>
      <c r="AE82"/>
      <c r="AH82"/>
      <c r="AK82"/>
      <c r="AN82"/>
      <c r="AQ82"/>
    </row>
    <row r="83" spans="22:43" ht="22.2" customHeight="1">
      <c r="V83" s="2"/>
      <c r="W83" s="2"/>
      <c r="Y83"/>
      <c r="AB83"/>
      <c r="AE83"/>
      <c r="AH83"/>
      <c r="AK83"/>
      <c r="AN83"/>
      <c r="AQ83"/>
    </row>
    <row r="84" spans="22:43" ht="22.2" customHeight="1">
      <c r="V84" s="2"/>
      <c r="W84" s="2"/>
      <c r="Y84"/>
      <c r="AB84"/>
      <c r="AE84"/>
      <c r="AH84"/>
      <c r="AK84"/>
      <c r="AN84"/>
      <c r="AQ84"/>
    </row>
    <row r="85" spans="22:43" ht="22.2" customHeight="1">
      <c r="V85" s="2"/>
      <c r="W85" s="2"/>
      <c r="Y85"/>
      <c r="AB85"/>
      <c r="AE85"/>
      <c r="AH85"/>
      <c r="AK85"/>
      <c r="AN85"/>
      <c r="AQ85"/>
    </row>
    <row r="86" spans="22:43" ht="22.2" customHeight="1">
      <c r="V86" s="2"/>
      <c r="W86" s="2"/>
      <c r="Y86"/>
      <c r="AB86"/>
      <c r="AE86"/>
      <c r="AH86"/>
      <c r="AK86"/>
      <c r="AN86"/>
      <c r="AQ86"/>
    </row>
    <row r="87" spans="22:43" ht="22.2" customHeight="1">
      <c r="V87" s="2"/>
      <c r="W87" s="2"/>
      <c r="Y87"/>
      <c r="AB87"/>
      <c r="AE87"/>
      <c r="AH87"/>
      <c r="AK87"/>
      <c r="AN87"/>
      <c r="AQ87"/>
    </row>
    <row r="88" spans="22:43" ht="22.2" customHeight="1">
      <c r="V88" s="2"/>
      <c r="W88" s="2"/>
      <c r="Y88"/>
      <c r="AB88"/>
      <c r="AE88"/>
      <c r="AH88"/>
      <c r="AK88"/>
      <c r="AN88"/>
      <c r="AQ88"/>
    </row>
    <row r="89" spans="22:43" ht="22.2" customHeight="1">
      <c r="V89" s="2"/>
      <c r="W89" s="2"/>
      <c r="Y89"/>
      <c r="AB89"/>
      <c r="AE89"/>
      <c r="AH89"/>
      <c r="AK89"/>
      <c r="AN89"/>
      <c r="AQ89"/>
    </row>
    <row r="90" spans="22:43" ht="22.2" customHeight="1">
      <c r="V90" s="2"/>
      <c r="W90" s="2"/>
      <c r="Y90"/>
      <c r="AB90"/>
      <c r="AE90"/>
      <c r="AH90"/>
      <c r="AK90"/>
      <c r="AN90"/>
      <c r="AQ90"/>
    </row>
    <row r="91" spans="22:43" ht="22.2" customHeight="1">
      <c r="V91" s="2"/>
      <c r="W91" s="2"/>
      <c r="Y91"/>
      <c r="AB91"/>
      <c r="AE91"/>
      <c r="AH91"/>
      <c r="AK91"/>
      <c r="AN91"/>
      <c r="AQ91"/>
    </row>
    <row r="92" spans="22:43" ht="22.2" customHeight="1">
      <c r="V92" s="2"/>
      <c r="W92" s="2"/>
      <c r="Y92"/>
      <c r="AB92"/>
      <c r="AE92"/>
      <c r="AH92"/>
      <c r="AK92"/>
      <c r="AN92"/>
      <c r="AQ92"/>
    </row>
    <row r="93" spans="22:43" ht="22.2" customHeight="1">
      <c r="V93" s="2"/>
      <c r="W93" s="2"/>
      <c r="Y93"/>
      <c r="AB93"/>
      <c r="AE93"/>
      <c r="AH93"/>
      <c r="AK93"/>
      <c r="AN93"/>
      <c r="AQ93"/>
    </row>
    <row r="94" spans="22:43" ht="22.2" customHeight="1">
      <c r="V94" s="2"/>
      <c r="W94" s="2"/>
      <c r="Y94"/>
      <c r="AB94"/>
      <c r="AE94"/>
      <c r="AH94"/>
      <c r="AK94"/>
      <c r="AN94"/>
      <c r="AQ94"/>
    </row>
    <row r="95" spans="22:43" ht="22.2" customHeight="1">
      <c r="V95" s="2"/>
      <c r="W95" s="2"/>
      <c r="Y95"/>
      <c r="AB95"/>
      <c r="AE95"/>
      <c r="AH95"/>
      <c r="AK95"/>
      <c r="AN95"/>
      <c r="AQ95"/>
    </row>
    <row r="96" spans="22:43" ht="22.2" customHeight="1">
      <c r="V96" s="2"/>
      <c r="W96" s="2"/>
      <c r="Y96"/>
      <c r="AB96"/>
      <c r="AE96"/>
      <c r="AH96"/>
      <c r="AK96"/>
      <c r="AN96"/>
      <c r="AQ96"/>
    </row>
    <row r="97" spans="22:43" ht="22.2" customHeight="1">
      <c r="V97" s="2"/>
      <c r="W97" s="2"/>
      <c r="Y97"/>
      <c r="AB97"/>
      <c r="AE97"/>
      <c r="AH97"/>
      <c r="AK97"/>
      <c r="AN97"/>
      <c r="AQ97"/>
    </row>
    <row r="98" spans="22:43" ht="22.2" customHeight="1">
      <c r="V98" s="2"/>
      <c r="W98" s="2"/>
      <c r="Y98"/>
      <c r="AB98"/>
      <c r="AE98"/>
      <c r="AH98"/>
      <c r="AK98"/>
      <c r="AN98"/>
      <c r="AQ98"/>
    </row>
    <row r="99" spans="22:43" ht="22.2" customHeight="1">
      <c r="V99" s="2"/>
      <c r="W99" s="2"/>
      <c r="Y99"/>
      <c r="AB99"/>
      <c r="AE99"/>
      <c r="AH99"/>
      <c r="AK99"/>
      <c r="AN99"/>
      <c r="AQ99"/>
    </row>
    <row r="100" spans="22:43" ht="22.2" customHeight="1">
      <c r="V100" s="2"/>
      <c r="W100" s="2"/>
      <c r="Y100"/>
      <c r="AB100"/>
      <c r="AE100"/>
      <c r="AH100"/>
      <c r="AK100"/>
      <c r="AN100"/>
      <c r="AQ100"/>
    </row>
    <row r="101" spans="22:43" ht="22.2" customHeight="1">
      <c r="V101" s="2"/>
      <c r="W101" s="2"/>
      <c r="Y101"/>
      <c r="AB101"/>
      <c r="AE101"/>
      <c r="AH101"/>
      <c r="AK101"/>
      <c r="AN101"/>
      <c r="AQ101"/>
    </row>
    <row r="102" spans="22:43" ht="22.2" customHeight="1">
      <c r="V102" s="2"/>
      <c r="W102" s="2"/>
      <c r="Y102"/>
      <c r="AB102"/>
      <c r="AE102"/>
      <c r="AH102"/>
      <c r="AK102"/>
      <c r="AN102"/>
      <c r="AQ102"/>
    </row>
    <row r="103" spans="22:43" ht="22.2" customHeight="1">
      <c r="V103" s="2"/>
      <c r="W103" s="2"/>
      <c r="Y103"/>
      <c r="AB103"/>
      <c r="AE103"/>
      <c r="AH103"/>
      <c r="AK103"/>
      <c r="AN103"/>
      <c r="AQ103"/>
    </row>
    <row r="104" spans="22:43" ht="22.2" customHeight="1">
      <c r="V104" s="2"/>
      <c r="W104" s="2"/>
      <c r="Y104"/>
      <c r="AB104"/>
      <c r="AE104"/>
      <c r="AH104"/>
      <c r="AK104"/>
      <c r="AN104"/>
      <c r="AQ104"/>
    </row>
    <row r="105" spans="22:43" ht="22.2" customHeight="1">
      <c r="V105" s="2"/>
      <c r="W105" s="2"/>
      <c r="Y105"/>
      <c r="AB105"/>
      <c r="AE105"/>
      <c r="AH105"/>
      <c r="AK105"/>
      <c r="AN105"/>
      <c r="AQ105"/>
    </row>
    <row r="106" spans="22:43" ht="22.2" customHeight="1">
      <c r="V106" s="2"/>
      <c r="W106" s="2"/>
      <c r="Y106"/>
      <c r="AB106"/>
      <c r="AE106"/>
      <c r="AH106"/>
      <c r="AK106"/>
      <c r="AN106"/>
      <c r="AQ106"/>
    </row>
    <row r="107" spans="22:43" ht="22.2" customHeight="1">
      <c r="V107" s="2"/>
      <c r="W107" s="2"/>
      <c r="Y107"/>
      <c r="AB107"/>
      <c r="AE107"/>
      <c r="AH107"/>
      <c r="AK107"/>
      <c r="AN107"/>
      <c r="AQ107"/>
    </row>
    <row r="108" spans="22:43" ht="22.2" customHeight="1">
      <c r="V108" s="2"/>
      <c r="W108" s="2"/>
      <c r="Y108"/>
      <c r="AB108"/>
      <c r="AE108"/>
      <c r="AH108"/>
      <c r="AK108"/>
      <c r="AN108"/>
      <c r="AQ108"/>
    </row>
    <row r="109" spans="22:43" ht="22.2" customHeight="1">
      <c r="V109" s="2"/>
      <c r="W109" s="2"/>
      <c r="Y109"/>
      <c r="AB109"/>
      <c r="AE109"/>
      <c r="AH109"/>
      <c r="AK109"/>
      <c r="AN109"/>
      <c r="AQ109"/>
    </row>
    <row r="110" spans="22:43" ht="22.2" customHeight="1">
      <c r="V110" s="2"/>
      <c r="W110" s="2"/>
      <c r="Y110"/>
      <c r="AB110"/>
      <c r="AE110"/>
      <c r="AH110"/>
      <c r="AK110"/>
      <c r="AN110"/>
      <c r="AQ110"/>
    </row>
    <row r="111" spans="22:43" ht="22.2" customHeight="1">
      <c r="V111" s="2"/>
      <c r="W111" s="2"/>
      <c r="Y111"/>
      <c r="AB111"/>
      <c r="AE111"/>
      <c r="AH111"/>
      <c r="AK111"/>
      <c r="AN111"/>
      <c r="AQ111"/>
    </row>
    <row r="112" spans="22:43" ht="22.2" customHeight="1">
      <c r="V112" s="2"/>
      <c r="W112" s="2"/>
      <c r="Y112"/>
      <c r="AB112"/>
      <c r="AE112"/>
      <c r="AH112"/>
      <c r="AK112"/>
      <c r="AN112"/>
      <c r="AQ112"/>
    </row>
    <row r="113" spans="22:43" ht="22.2" customHeight="1">
      <c r="V113" s="2"/>
      <c r="W113" s="2"/>
      <c r="Y113"/>
      <c r="AB113"/>
      <c r="AE113"/>
      <c r="AH113"/>
      <c r="AK113"/>
      <c r="AN113"/>
      <c r="AQ113"/>
    </row>
    <row r="114" spans="22:43" ht="22.2" customHeight="1">
      <c r="V114" s="2"/>
      <c r="W114" s="2"/>
      <c r="Y114"/>
      <c r="AB114"/>
      <c r="AE114"/>
      <c r="AH114"/>
      <c r="AK114"/>
      <c r="AN114"/>
      <c r="AQ114"/>
    </row>
    <row r="115" spans="22:43" ht="22.2" customHeight="1">
      <c r="V115" s="2"/>
      <c r="W115" s="2"/>
      <c r="Y115"/>
      <c r="AB115"/>
      <c r="AE115"/>
      <c r="AH115"/>
      <c r="AK115"/>
      <c r="AN115"/>
      <c r="AQ115"/>
    </row>
    <row r="116" spans="22:43" ht="22.2" customHeight="1">
      <c r="V116" s="2"/>
      <c r="W116" s="2"/>
      <c r="Y116"/>
      <c r="AB116"/>
      <c r="AE116"/>
      <c r="AH116"/>
      <c r="AK116"/>
      <c r="AN116"/>
      <c r="AQ116"/>
    </row>
    <row r="117" spans="22:43" ht="22.2" customHeight="1">
      <c r="V117" s="2"/>
      <c r="W117" s="2"/>
      <c r="Y117"/>
      <c r="AB117"/>
      <c r="AE117"/>
      <c r="AH117"/>
      <c r="AK117"/>
      <c r="AN117"/>
      <c r="AQ117"/>
    </row>
    <row r="118" spans="22:43" ht="22.2" customHeight="1">
      <c r="V118" s="2"/>
      <c r="W118" s="2"/>
      <c r="Y118"/>
      <c r="AB118"/>
      <c r="AE118"/>
      <c r="AH118"/>
      <c r="AK118"/>
      <c r="AN118"/>
      <c r="AQ118"/>
    </row>
    <row r="119" spans="22:43" ht="22.2" customHeight="1">
      <c r="V119" s="2"/>
      <c r="W119" s="2"/>
      <c r="Y119"/>
      <c r="AB119"/>
      <c r="AE119"/>
      <c r="AH119"/>
      <c r="AK119"/>
      <c r="AN119"/>
      <c r="AQ119"/>
    </row>
    <row r="120" spans="22:43" ht="22.2" customHeight="1">
      <c r="V120" s="2"/>
      <c r="W120" s="2"/>
      <c r="Y120"/>
      <c r="AB120"/>
      <c r="AE120"/>
      <c r="AH120"/>
      <c r="AK120"/>
      <c r="AN120"/>
      <c r="AQ120"/>
    </row>
    <row r="121" spans="22:43" ht="22.2" customHeight="1">
      <c r="V121" s="2"/>
      <c r="W121" s="2"/>
      <c r="Y121"/>
      <c r="AB121"/>
      <c r="AE121"/>
      <c r="AH121"/>
      <c r="AK121"/>
      <c r="AN121"/>
      <c r="AQ121"/>
    </row>
    <row r="122" spans="22:43" ht="22.2" customHeight="1">
      <c r="V122" s="2"/>
      <c r="W122" s="2"/>
      <c r="Y122"/>
      <c r="AB122"/>
      <c r="AE122"/>
      <c r="AH122"/>
      <c r="AK122"/>
      <c r="AN122"/>
      <c r="AQ122"/>
    </row>
    <row r="123" spans="22:43" ht="22.2" customHeight="1">
      <c r="V123" s="2"/>
      <c r="W123" s="2"/>
      <c r="Y123"/>
      <c r="AB123"/>
      <c r="AE123"/>
      <c r="AH123"/>
      <c r="AK123"/>
      <c r="AN123"/>
      <c r="AQ123"/>
    </row>
    <row r="124" spans="22:43" ht="22.2" customHeight="1">
      <c r="V124" s="2"/>
      <c r="W124" s="2"/>
      <c r="Y124"/>
      <c r="AB124"/>
      <c r="AE124"/>
      <c r="AH124"/>
      <c r="AK124"/>
      <c r="AN124"/>
      <c r="AQ124"/>
    </row>
    <row r="125" spans="22:43" ht="22.2" customHeight="1">
      <c r="V125" s="2"/>
      <c r="W125" s="2"/>
      <c r="Y125"/>
      <c r="AB125"/>
      <c r="AE125"/>
      <c r="AH125"/>
      <c r="AK125"/>
      <c r="AN125"/>
      <c r="AQ125"/>
    </row>
    <row r="126" spans="22:43" ht="22.2" customHeight="1">
      <c r="V126" s="2"/>
      <c r="W126" s="2"/>
      <c r="Y126"/>
      <c r="AB126"/>
      <c r="AE126"/>
      <c r="AH126"/>
      <c r="AK126"/>
      <c r="AN126"/>
      <c r="AQ126"/>
    </row>
    <row r="127" spans="22:43" ht="22.2" customHeight="1">
      <c r="V127" s="2"/>
      <c r="W127" s="2"/>
      <c r="Y127"/>
      <c r="AB127"/>
      <c r="AE127"/>
      <c r="AH127"/>
      <c r="AK127"/>
      <c r="AN127"/>
      <c r="AQ127"/>
    </row>
    <row r="128" spans="22:43" ht="22.2" customHeight="1">
      <c r="V128" s="2"/>
      <c r="W128" s="2"/>
      <c r="Y128"/>
      <c r="AB128"/>
      <c r="AE128"/>
      <c r="AH128"/>
      <c r="AK128"/>
      <c r="AN128"/>
      <c r="AQ128"/>
    </row>
    <row r="129" spans="22:43" ht="22.2" customHeight="1">
      <c r="V129" s="2"/>
      <c r="W129" s="2"/>
      <c r="Y129"/>
      <c r="AB129"/>
      <c r="AE129"/>
      <c r="AH129"/>
      <c r="AK129"/>
      <c r="AN129"/>
      <c r="AQ129"/>
    </row>
    <row r="130" spans="22:43" ht="22.2" customHeight="1">
      <c r="V130" s="2"/>
      <c r="W130" s="2"/>
      <c r="Y130"/>
      <c r="AB130"/>
      <c r="AE130"/>
      <c r="AH130"/>
      <c r="AK130"/>
      <c r="AN130"/>
      <c r="AQ130"/>
    </row>
    <row r="131" spans="22:43" ht="22.2" customHeight="1">
      <c r="V131" s="2"/>
      <c r="W131" s="2"/>
      <c r="Y131"/>
      <c r="AB131"/>
      <c r="AE131"/>
      <c r="AH131"/>
      <c r="AK131"/>
      <c r="AN131"/>
      <c r="AQ131"/>
    </row>
    <row r="132" spans="22:43" ht="22.2" customHeight="1">
      <c r="V132" s="2"/>
      <c r="W132" s="2"/>
      <c r="Y132"/>
      <c r="AB132"/>
      <c r="AE132"/>
      <c r="AH132"/>
      <c r="AK132"/>
      <c r="AN132"/>
      <c r="AQ132"/>
    </row>
    <row r="133" spans="22:43" ht="22.2" customHeight="1">
      <c r="V133" s="2"/>
      <c r="W133" s="2"/>
      <c r="Y133"/>
      <c r="AB133"/>
      <c r="AE133"/>
      <c r="AH133"/>
      <c r="AK133"/>
      <c r="AN133"/>
      <c r="AQ133"/>
    </row>
    <row r="134" spans="22:43" ht="22.2" customHeight="1">
      <c r="V134" s="2"/>
      <c r="W134" s="2"/>
      <c r="Y134"/>
      <c r="AB134"/>
      <c r="AE134"/>
      <c r="AH134"/>
      <c r="AK134"/>
      <c r="AN134"/>
      <c r="AQ134"/>
    </row>
    <row r="135" spans="22:43" ht="22.2" customHeight="1">
      <c r="V135" s="2"/>
      <c r="W135" s="2"/>
      <c r="Y135"/>
      <c r="AB135"/>
      <c r="AE135"/>
      <c r="AH135"/>
      <c r="AK135"/>
      <c r="AN135"/>
      <c r="AQ135"/>
    </row>
    <row r="136" spans="22:43" ht="22.2" customHeight="1">
      <c r="V136" s="2"/>
      <c r="W136" s="2"/>
      <c r="Y136"/>
      <c r="AB136"/>
      <c r="AE136"/>
      <c r="AH136"/>
      <c r="AK136"/>
      <c r="AN136"/>
      <c r="AQ136"/>
    </row>
    <row r="137" spans="22:43" ht="22.2" customHeight="1">
      <c r="V137" s="2"/>
      <c r="W137" s="2"/>
      <c r="Y137"/>
      <c r="AB137"/>
      <c r="AE137"/>
      <c r="AH137"/>
      <c r="AK137"/>
      <c r="AN137"/>
      <c r="AQ137"/>
    </row>
    <row r="138" spans="22:43" ht="22.2" customHeight="1">
      <c r="V138" s="2"/>
      <c r="W138" s="2"/>
      <c r="Y138"/>
      <c r="AB138"/>
      <c r="AE138"/>
      <c r="AH138"/>
      <c r="AK138"/>
      <c r="AN138"/>
      <c r="AQ138"/>
    </row>
    <row r="139" spans="22:43" ht="22.2" customHeight="1">
      <c r="V139" s="2"/>
      <c r="W139" s="2"/>
      <c r="Y139"/>
      <c r="AB139"/>
      <c r="AE139"/>
      <c r="AH139"/>
      <c r="AK139"/>
      <c r="AN139"/>
      <c r="AQ139"/>
    </row>
    <row r="140" spans="22:43" ht="22.2" customHeight="1">
      <c r="V140" s="2"/>
      <c r="W140" s="2"/>
      <c r="Y140"/>
      <c r="AB140"/>
      <c r="AE140"/>
      <c r="AH140"/>
      <c r="AK140"/>
      <c r="AN140"/>
      <c r="AQ140"/>
    </row>
    <row r="141" spans="22:43" ht="22.2" customHeight="1">
      <c r="V141" s="2"/>
      <c r="W141" s="2"/>
      <c r="Y141"/>
      <c r="AB141"/>
      <c r="AE141"/>
      <c r="AH141"/>
      <c r="AK141"/>
      <c r="AN141"/>
      <c r="AQ141"/>
    </row>
    <row r="142" spans="22:43" ht="22.2" customHeight="1">
      <c r="V142" s="2"/>
      <c r="W142" s="2"/>
      <c r="Y142"/>
      <c r="AB142"/>
      <c r="AE142"/>
      <c r="AH142"/>
      <c r="AK142"/>
      <c r="AN142"/>
      <c r="AQ142"/>
    </row>
    <row r="143" spans="22:43" ht="22.2" customHeight="1">
      <c r="V143" s="2"/>
      <c r="W143" s="2"/>
      <c r="Y143"/>
      <c r="AB143"/>
      <c r="AE143"/>
      <c r="AH143"/>
      <c r="AK143"/>
      <c r="AN143"/>
      <c r="AQ143"/>
    </row>
    <row r="144" spans="22:43" ht="22.2" customHeight="1">
      <c r="V144" s="2"/>
      <c r="W144" s="2"/>
      <c r="Y144"/>
      <c r="AB144"/>
      <c r="AE144"/>
      <c r="AH144"/>
      <c r="AK144"/>
      <c r="AN144"/>
      <c r="AQ144"/>
    </row>
    <row r="145" spans="22:43" ht="22.2" customHeight="1">
      <c r="V145" s="2"/>
      <c r="W145" s="2"/>
      <c r="Y145"/>
      <c r="AB145"/>
      <c r="AE145"/>
      <c r="AH145"/>
      <c r="AK145"/>
      <c r="AN145"/>
      <c r="AQ145"/>
    </row>
    <row r="146" spans="22:43" ht="22.2" customHeight="1">
      <c r="V146" s="2"/>
      <c r="W146" s="2"/>
      <c r="Y146"/>
      <c r="AB146"/>
      <c r="AE146"/>
      <c r="AH146"/>
      <c r="AK146"/>
      <c r="AN146"/>
      <c r="AQ146"/>
    </row>
    <row r="147" spans="22:43" ht="22.2" customHeight="1">
      <c r="V147" s="2"/>
      <c r="W147" s="2"/>
      <c r="Y147"/>
      <c r="AB147"/>
      <c r="AE147"/>
      <c r="AH147"/>
      <c r="AK147"/>
      <c r="AN147"/>
      <c r="AQ147"/>
    </row>
    <row r="148" spans="22:43" ht="22.2" customHeight="1">
      <c r="V148" s="2"/>
      <c r="W148" s="2"/>
      <c r="Y148"/>
      <c r="AB148"/>
      <c r="AE148"/>
      <c r="AH148"/>
      <c r="AK148"/>
      <c r="AN148"/>
      <c r="AQ148"/>
    </row>
    <row r="149" spans="22:43" ht="22.2" customHeight="1">
      <c r="V149" s="2"/>
      <c r="W149" s="2"/>
      <c r="Y149"/>
      <c r="AB149"/>
      <c r="AE149"/>
      <c r="AH149"/>
      <c r="AK149"/>
      <c r="AN149"/>
      <c r="AQ149"/>
    </row>
    <row r="150" spans="22:43" ht="22.2" customHeight="1">
      <c r="V150" s="2"/>
      <c r="W150" s="2"/>
      <c r="Y150"/>
      <c r="AB150"/>
      <c r="AE150"/>
      <c r="AH150"/>
      <c r="AK150"/>
      <c r="AN150"/>
      <c r="AQ150"/>
    </row>
    <row r="151" spans="22:43" ht="22.2" customHeight="1">
      <c r="V151" s="2"/>
      <c r="W151" s="2"/>
      <c r="Y151"/>
      <c r="AB151"/>
      <c r="AE151"/>
      <c r="AH151"/>
      <c r="AK151"/>
      <c r="AN151"/>
      <c r="AQ151"/>
    </row>
    <row r="152" spans="22:43" ht="22.2" customHeight="1">
      <c r="V152" s="2"/>
      <c r="W152" s="2"/>
      <c r="Y152"/>
      <c r="AB152"/>
      <c r="AE152"/>
      <c r="AH152"/>
      <c r="AK152"/>
      <c r="AN152"/>
      <c r="AQ152"/>
    </row>
    <row r="153" spans="22:43" ht="22.2" customHeight="1">
      <c r="V153" s="2"/>
      <c r="W153" s="2"/>
      <c r="Y153"/>
      <c r="AB153"/>
      <c r="AE153"/>
      <c r="AH153"/>
      <c r="AK153"/>
      <c r="AN153"/>
      <c r="AQ153"/>
    </row>
    <row r="154" spans="22:43" ht="22.2" customHeight="1">
      <c r="V154" s="2"/>
      <c r="W154" s="2"/>
      <c r="Y154"/>
      <c r="AB154"/>
      <c r="AE154"/>
      <c r="AH154"/>
      <c r="AK154"/>
      <c r="AN154"/>
      <c r="AQ154"/>
    </row>
    <row r="155" spans="22:43" ht="22.2" customHeight="1">
      <c r="V155" s="2"/>
      <c r="W155" s="2"/>
      <c r="Y155"/>
      <c r="AB155"/>
      <c r="AE155"/>
      <c r="AH155"/>
      <c r="AK155"/>
      <c r="AN155"/>
      <c r="AQ155"/>
    </row>
    <row r="156" spans="22:43" ht="22.2" customHeight="1">
      <c r="V156" s="2"/>
      <c r="W156" s="2"/>
      <c r="Y156"/>
      <c r="AB156"/>
      <c r="AE156"/>
      <c r="AH156"/>
      <c r="AK156"/>
      <c r="AN156"/>
      <c r="AQ156"/>
    </row>
    <row r="157" spans="22:43" ht="22.2" customHeight="1">
      <c r="V157" s="2"/>
      <c r="W157" s="2"/>
      <c r="Y157"/>
      <c r="AB157"/>
      <c r="AE157"/>
      <c r="AH157"/>
      <c r="AK157"/>
      <c r="AN157"/>
      <c r="AQ157"/>
    </row>
    <row r="158" spans="22:43" ht="22.2" customHeight="1">
      <c r="V158" s="2"/>
      <c r="W158" s="2"/>
      <c r="Y158"/>
      <c r="AB158"/>
      <c r="AE158"/>
      <c r="AH158"/>
      <c r="AK158"/>
      <c r="AN158"/>
      <c r="AQ158"/>
    </row>
    <row r="159" spans="22:43" ht="22.2" customHeight="1">
      <c r="V159" s="2"/>
      <c r="W159" s="2"/>
      <c r="Y159"/>
      <c r="AB159"/>
      <c r="AE159"/>
      <c r="AH159"/>
      <c r="AK159"/>
      <c r="AN159"/>
      <c r="AQ159"/>
    </row>
    <row r="160" spans="22:43" ht="22.2" customHeight="1">
      <c r="V160" s="2"/>
      <c r="W160" s="2"/>
      <c r="Y160"/>
      <c r="AB160"/>
      <c r="AE160"/>
      <c r="AH160"/>
      <c r="AK160"/>
      <c r="AN160"/>
      <c r="AQ160"/>
    </row>
    <row r="161" spans="22:43" ht="22.2" customHeight="1">
      <c r="V161" s="2"/>
      <c r="W161" s="2"/>
      <c r="Y161"/>
      <c r="AB161"/>
      <c r="AE161"/>
      <c r="AH161"/>
      <c r="AK161"/>
      <c r="AN161"/>
      <c r="AQ161"/>
    </row>
    <row r="162" spans="22:43" ht="22.2" customHeight="1">
      <c r="V162" s="2"/>
      <c r="W162" s="2"/>
      <c r="Y162"/>
      <c r="AB162"/>
      <c r="AE162"/>
      <c r="AH162"/>
      <c r="AK162"/>
      <c r="AN162"/>
      <c r="AQ162"/>
    </row>
    <row r="163" spans="22:43" ht="22.2" customHeight="1">
      <c r="V163" s="2"/>
      <c r="W163" s="2"/>
      <c r="Y163"/>
      <c r="AB163"/>
      <c r="AE163"/>
      <c r="AH163"/>
      <c r="AK163"/>
      <c r="AN163"/>
      <c r="AQ163"/>
    </row>
    <row r="164" spans="22:43" ht="22.2" customHeight="1">
      <c r="V164" s="2"/>
      <c r="W164" s="2"/>
      <c r="Y164"/>
      <c r="AB164"/>
      <c r="AE164"/>
      <c r="AH164"/>
      <c r="AK164"/>
      <c r="AN164"/>
      <c r="AQ164"/>
    </row>
    <row r="165" spans="22:43" ht="22.2" customHeight="1">
      <c r="V165" s="2"/>
      <c r="W165" s="2"/>
      <c r="Y165"/>
      <c r="AB165"/>
      <c r="AE165"/>
      <c r="AH165"/>
      <c r="AK165"/>
      <c r="AN165"/>
      <c r="AQ165"/>
    </row>
    <row r="166" spans="22:43" ht="22.2" customHeight="1">
      <c r="V166" s="2"/>
      <c r="W166" s="2"/>
      <c r="Y166"/>
      <c r="AB166"/>
      <c r="AE166"/>
      <c r="AH166"/>
      <c r="AK166"/>
      <c r="AN166"/>
      <c r="AQ166"/>
    </row>
    <row r="167" spans="22:43" ht="22.2" customHeight="1">
      <c r="V167" s="2"/>
      <c r="W167" s="2"/>
      <c r="Y167"/>
      <c r="AB167"/>
      <c r="AE167"/>
      <c r="AH167"/>
      <c r="AK167"/>
      <c r="AN167"/>
      <c r="AQ167"/>
    </row>
    <row r="168" spans="22:43" ht="22.2" customHeight="1">
      <c r="V168" s="2"/>
      <c r="W168" s="2"/>
      <c r="Y168"/>
      <c r="AB168"/>
      <c r="AE168"/>
      <c r="AH168"/>
      <c r="AK168"/>
      <c r="AN168"/>
      <c r="AQ168"/>
    </row>
    <row r="169" spans="22:43" ht="22.2" customHeight="1">
      <c r="V169" s="2"/>
      <c r="W169" s="2"/>
      <c r="Y169"/>
      <c r="AB169"/>
      <c r="AE169"/>
      <c r="AH169"/>
      <c r="AK169"/>
      <c r="AN169"/>
      <c r="AQ169"/>
    </row>
    <row r="170" spans="22:43" ht="22.2" customHeight="1">
      <c r="V170" s="2"/>
      <c r="W170" s="2"/>
      <c r="Y170"/>
      <c r="AB170"/>
      <c r="AE170"/>
      <c r="AH170"/>
      <c r="AK170"/>
      <c r="AN170"/>
      <c r="AQ170"/>
    </row>
    <row r="171" spans="22:43" ht="22.2" customHeight="1">
      <c r="V171" s="2"/>
      <c r="W171" s="2"/>
      <c r="Y171"/>
      <c r="AB171"/>
      <c r="AE171"/>
      <c r="AH171"/>
      <c r="AK171"/>
      <c r="AN171"/>
      <c r="AQ171"/>
    </row>
    <row r="172" spans="22:43" ht="22.2" customHeight="1">
      <c r="V172" s="2"/>
      <c r="W172" s="2"/>
      <c r="Y172"/>
      <c r="AB172"/>
      <c r="AE172"/>
      <c r="AH172"/>
      <c r="AK172"/>
      <c r="AN172"/>
      <c r="AQ172"/>
    </row>
    <row r="173" spans="22:43" ht="22.2" customHeight="1">
      <c r="V173" s="2"/>
      <c r="W173" s="2"/>
      <c r="Y173"/>
      <c r="AB173"/>
      <c r="AE173"/>
      <c r="AH173"/>
      <c r="AK173"/>
      <c r="AN173"/>
      <c r="AQ173"/>
    </row>
    <row r="174" spans="22:43" ht="22.2" customHeight="1">
      <c r="V174" s="2"/>
      <c r="W174" s="2"/>
      <c r="Y174"/>
      <c r="AB174"/>
      <c r="AE174"/>
      <c r="AH174"/>
      <c r="AK174"/>
      <c r="AN174"/>
      <c r="AQ174"/>
    </row>
    <row r="175" spans="22:43" ht="22.2" customHeight="1">
      <c r="V175" s="2"/>
      <c r="W175" s="2"/>
      <c r="Y175"/>
      <c r="AB175"/>
      <c r="AE175"/>
      <c r="AH175"/>
      <c r="AK175"/>
      <c r="AN175"/>
      <c r="AQ175"/>
    </row>
    <row r="176" spans="22:43" ht="22.2" customHeight="1">
      <c r="V176" s="2"/>
      <c r="W176" s="2"/>
      <c r="Y176"/>
      <c r="AB176"/>
      <c r="AE176"/>
      <c r="AH176"/>
      <c r="AK176"/>
      <c r="AN176"/>
      <c r="AQ176"/>
    </row>
    <row r="177" spans="22:43" ht="22.2" customHeight="1">
      <c r="V177" s="2"/>
      <c r="W177" s="2"/>
      <c r="Y177"/>
      <c r="AB177"/>
      <c r="AE177"/>
      <c r="AH177"/>
      <c r="AK177"/>
      <c r="AN177"/>
      <c r="AQ177"/>
    </row>
    <row r="178" spans="22:43" ht="22.2" customHeight="1">
      <c r="V178" s="2"/>
      <c r="W178" s="2"/>
      <c r="Y178"/>
      <c r="AB178"/>
      <c r="AE178"/>
      <c r="AH178"/>
      <c r="AK178"/>
      <c r="AN178"/>
      <c r="AQ178"/>
    </row>
    <row r="179" spans="22:43" ht="22.2" customHeight="1">
      <c r="V179" s="2"/>
      <c r="W179" s="2"/>
      <c r="Y179"/>
      <c r="AB179"/>
      <c r="AE179"/>
      <c r="AH179"/>
      <c r="AK179"/>
      <c r="AN179"/>
      <c r="AQ179"/>
    </row>
    <row r="180" spans="22:43" ht="22.2" customHeight="1">
      <c r="V180" s="2"/>
      <c r="W180" s="2"/>
      <c r="Y180"/>
      <c r="AB180"/>
      <c r="AE180"/>
      <c r="AH180"/>
      <c r="AK180"/>
      <c r="AN180"/>
      <c r="AQ180"/>
    </row>
    <row r="181" spans="22:43" ht="22.2" customHeight="1">
      <c r="V181" s="2"/>
      <c r="W181" s="2"/>
      <c r="Y181"/>
      <c r="AB181"/>
      <c r="AE181"/>
      <c r="AH181"/>
      <c r="AK181"/>
      <c r="AN181"/>
      <c r="AQ181"/>
    </row>
    <row r="182" spans="22:43" ht="22.2" customHeight="1">
      <c r="V182" s="2"/>
      <c r="W182" s="2"/>
      <c r="Y182"/>
      <c r="AB182"/>
      <c r="AE182"/>
      <c r="AH182"/>
      <c r="AK182"/>
      <c r="AN182"/>
      <c r="AQ182"/>
    </row>
    <row r="183" spans="22:43" ht="22.2" customHeight="1">
      <c r="V183" s="2"/>
      <c r="W183" s="2"/>
      <c r="Y183"/>
      <c r="AB183"/>
      <c r="AE183"/>
      <c r="AH183"/>
      <c r="AK183"/>
      <c r="AN183"/>
      <c r="AQ183"/>
    </row>
    <row r="184" spans="22:43" ht="22.2" customHeight="1">
      <c r="V184" s="2"/>
      <c r="W184" s="2"/>
      <c r="Y184"/>
      <c r="AB184"/>
      <c r="AE184"/>
      <c r="AH184"/>
      <c r="AK184"/>
      <c r="AN184"/>
      <c r="AQ184"/>
    </row>
    <row r="185" spans="22:43" ht="22.2" customHeight="1">
      <c r="V185" s="2"/>
      <c r="W185" s="2"/>
      <c r="Y185"/>
      <c r="AB185"/>
      <c r="AE185"/>
      <c r="AH185"/>
      <c r="AK185"/>
      <c r="AN185"/>
      <c r="AQ185"/>
    </row>
    <row r="186" spans="22:43" ht="22.2" customHeight="1">
      <c r="V186" s="2"/>
      <c r="W186" s="2"/>
      <c r="Y186"/>
      <c r="AB186"/>
      <c r="AE186"/>
      <c r="AH186"/>
      <c r="AK186"/>
      <c r="AN186"/>
      <c r="AQ186"/>
    </row>
    <row r="187" spans="22:43" ht="22.2" customHeight="1">
      <c r="V187" s="2"/>
      <c r="W187" s="2"/>
      <c r="Y187"/>
      <c r="AB187"/>
      <c r="AE187"/>
      <c r="AH187"/>
      <c r="AK187"/>
      <c r="AN187"/>
      <c r="AQ187"/>
    </row>
    <row r="188" spans="22:43" ht="22.2" customHeight="1">
      <c r="V188" s="2"/>
      <c r="W188" s="2"/>
      <c r="Y188"/>
      <c r="AB188"/>
      <c r="AE188"/>
      <c r="AH188"/>
      <c r="AK188"/>
      <c r="AN188"/>
      <c r="AQ188"/>
    </row>
    <row r="189" spans="22:43" ht="22.2" customHeight="1">
      <c r="V189" s="2"/>
      <c r="W189" s="2"/>
      <c r="Y189"/>
      <c r="AB189"/>
      <c r="AE189"/>
      <c r="AH189"/>
      <c r="AK189"/>
      <c r="AN189"/>
      <c r="AQ189"/>
    </row>
    <row r="190" spans="22:43" ht="22.2" customHeight="1">
      <c r="V190" s="2"/>
      <c r="W190" s="2"/>
      <c r="Y190"/>
      <c r="AB190"/>
      <c r="AE190"/>
      <c r="AH190"/>
      <c r="AK190"/>
      <c r="AN190"/>
      <c r="AQ190"/>
    </row>
    <row r="191" spans="22:43" ht="22.2" customHeight="1">
      <c r="V191" s="2"/>
      <c r="W191" s="2"/>
      <c r="Y191"/>
      <c r="AB191"/>
      <c r="AE191"/>
      <c r="AH191"/>
      <c r="AK191"/>
      <c r="AN191"/>
      <c r="AQ191"/>
    </row>
    <row r="192" spans="22:43" ht="22.2" customHeight="1">
      <c r="V192" s="2"/>
      <c r="W192" s="2"/>
      <c r="Y192"/>
      <c r="AB192"/>
      <c r="AE192"/>
      <c r="AH192"/>
      <c r="AK192"/>
      <c r="AN192"/>
      <c r="AQ192"/>
    </row>
    <row r="193" spans="22:43" ht="22.2" customHeight="1">
      <c r="V193" s="2"/>
      <c r="W193" s="2"/>
      <c r="Y193"/>
      <c r="AB193"/>
      <c r="AE193"/>
      <c r="AH193"/>
      <c r="AK193"/>
      <c r="AN193"/>
      <c r="AQ193"/>
    </row>
    <row r="194" spans="22:43" ht="22.2" customHeight="1">
      <c r="V194" s="2"/>
      <c r="W194" s="2"/>
      <c r="Y194"/>
      <c r="AB194"/>
      <c r="AE194"/>
      <c r="AH194"/>
      <c r="AK194"/>
      <c r="AN194"/>
      <c r="AQ194"/>
    </row>
    <row r="195" spans="22:43" ht="22.2" customHeight="1">
      <c r="V195" s="2"/>
      <c r="W195" s="2"/>
      <c r="Y195"/>
      <c r="AB195"/>
      <c r="AE195"/>
      <c r="AH195"/>
      <c r="AK195"/>
      <c r="AN195"/>
      <c r="AQ195"/>
    </row>
    <row r="196" spans="22:43" ht="22.2" customHeight="1">
      <c r="V196" s="2"/>
      <c r="W196" s="2"/>
      <c r="Y196"/>
      <c r="AB196"/>
      <c r="AE196"/>
      <c r="AH196"/>
      <c r="AK196"/>
      <c r="AN196"/>
      <c r="AQ196"/>
    </row>
    <row r="197" spans="22:43" ht="22.2" customHeight="1">
      <c r="V197" s="2"/>
      <c r="W197" s="2"/>
      <c r="Y197"/>
      <c r="AB197"/>
      <c r="AE197"/>
      <c r="AH197"/>
      <c r="AK197"/>
      <c r="AN197"/>
      <c r="AQ197"/>
    </row>
    <row r="198" spans="22:43" ht="22.2" customHeight="1">
      <c r="V198" s="2"/>
      <c r="W198" s="2"/>
      <c r="Y198"/>
      <c r="AB198"/>
      <c r="AE198"/>
      <c r="AH198"/>
      <c r="AK198"/>
      <c r="AN198"/>
      <c r="AQ198"/>
    </row>
    <row r="199" spans="22:43" ht="22.2" customHeight="1">
      <c r="V199" s="2"/>
      <c r="W199" s="2"/>
      <c r="Y199"/>
      <c r="AB199"/>
      <c r="AE199"/>
      <c r="AH199"/>
      <c r="AK199"/>
      <c r="AN199"/>
      <c r="AQ199"/>
    </row>
    <row r="200" spans="22:43" ht="22.2" customHeight="1">
      <c r="V200" s="2"/>
      <c r="W200" s="2"/>
      <c r="Y200"/>
      <c r="AB200"/>
      <c r="AE200"/>
      <c r="AH200"/>
      <c r="AK200"/>
      <c r="AN200"/>
      <c r="AQ200"/>
    </row>
    <row r="201" spans="22:43" ht="22.2" customHeight="1">
      <c r="V201" s="2"/>
      <c r="W201" s="2"/>
      <c r="Y201"/>
      <c r="AB201"/>
      <c r="AE201"/>
      <c r="AH201"/>
      <c r="AK201"/>
      <c r="AN201"/>
      <c r="AQ201"/>
    </row>
    <row r="202" spans="22:43" ht="22.2" customHeight="1">
      <c r="V202" s="2"/>
      <c r="W202" s="2"/>
      <c r="Y202"/>
      <c r="AB202"/>
      <c r="AE202"/>
      <c r="AH202"/>
      <c r="AK202"/>
      <c r="AN202"/>
      <c r="AQ202"/>
    </row>
    <row r="203" spans="22:43" ht="22.2" customHeight="1">
      <c r="V203" s="2"/>
      <c r="W203" s="2"/>
      <c r="Y203"/>
      <c r="AB203"/>
      <c r="AE203"/>
      <c r="AH203"/>
      <c r="AK203"/>
      <c r="AN203"/>
      <c r="AQ203"/>
    </row>
    <row r="204" spans="22:43" ht="22.2" customHeight="1">
      <c r="V204" s="2"/>
      <c r="W204" s="2"/>
      <c r="Y204"/>
      <c r="AB204"/>
      <c r="AE204"/>
      <c r="AH204"/>
      <c r="AK204"/>
      <c r="AN204"/>
      <c r="AQ204"/>
    </row>
    <row r="205" spans="22:43" ht="22.2" customHeight="1">
      <c r="V205" s="2"/>
      <c r="W205" s="2"/>
      <c r="Y205"/>
      <c r="AB205"/>
      <c r="AE205"/>
      <c r="AH205"/>
      <c r="AK205"/>
      <c r="AN205"/>
      <c r="AQ205"/>
    </row>
    <row r="206" spans="22:43" ht="22.2" customHeight="1">
      <c r="V206" s="2"/>
      <c r="W206" s="2"/>
      <c r="Y206"/>
      <c r="AB206"/>
      <c r="AE206"/>
      <c r="AH206"/>
      <c r="AK206"/>
      <c r="AN206"/>
      <c r="AQ206"/>
    </row>
    <row r="207" spans="22:43" ht="22.2" customHeight="1">
      <c r="V207" s="2"/>
      <c r="W207" s="2"/>
      <c r="Y207"/>
      <c r="AB207"/>
      <c r="AE207"/>
      <c r="AH207"/>
      <c r="AK207"/>
      <c r="AN207"/>
      <c r="AQ207"/>
    </row>
    <row r="208" spans="22:43" ht="22.2" customHeight="1">
      <c r="V208" s="2"/>
      <c r="W208" s="2"/>
      <c r="Y208"/>
      <c r="AB208"/>
      <c r="AE208"/>
      <c r="AH208"/>
      <c r="AK208"/>
      <c r="AN208"/>
      <c r="AQ208"/>
    </row>
    <row r="209" spans="22:43" ht="22.2" customHeight="1">
      <c r="V209" s="2"/>
      <c r="W209" s="2"/>
      <c r="Y209"/>
      <c r="AB209"/>
      <c r="AE209"/>
      <c r="AH209"/>
      <c r="AK209"/>
      <c r="AN209"/>
      <c r="AQ209"/>
    </row>
    <row r="210" spans="22:43" ht="22.2" customHeight="1">
      <c r="V210" s="2"/>
      <c r="W210" s="2"/>
      <c r="Y210"/>
      <c r="AB210"/>
      <c r="AE210"/>
      <c r="AH210"/>
      <c r="AK210"/>
      <c r="AN210"/>
      <c r="AQ210"/>
    </row>
    <row r="211" spans="22:43" ht="22.2" customHeight="1">
      <c r="V211" s="2"/>
      <c r="W211" s="2"/>
      <c r="Y211"/>
      <c r="AB211"/>
      <c r="AE211"/>
      <c r="AH211"/>
      <c r="AK211"/>
      <c r="AN211"/>
      <c r="AQ211"/>
    </row>
    <row r="212" spans="22:43" ht="22.2" customHeight="1">
      <c r="V212" s="2"/>
      <c r="W212" s="2"/>
      <c r="Y212"/>
      <c r="AB212"/>
      <c r="AE212"/>
      <c r="AH212"/>
      <c r="AK212"/>
      <c r="AN212"/>
      <c r="AQ212"/>
    </row>
    <row r="213" spans="22:43" ht="22.2" customHeight="1">
      <c r="V213" s="2"/>
      <c r="W213" s="2"/>
      <c r="Y213"/>
      <c r="AB213"/>
      <c r="AE213"/>
      <c r="AH213"/>
      <c r="AK213"/>
      <c r="AN213"/>
      <c r="AQ213"/>
    </row>
    <row r="214" spans="22:43" ht="22.2" customHeight="1">
      <c r="V214" s="2"/>
      <c r="W214" s="2"/>
      <c r="Y214"/>
      <c r="AB214"/>
      <c r="AE214"/>
      <c r="AH214"/>
      <c r="AK214"/>
      <c r="AN214"/>
      <c r="AQ214"/>
    </row>
    <row r="215" spans="22:43" ht="22.2" customHeight="1">
      <c r="AE215"/>
      <c r="AK215"/>
      <c r="AQ215"/>
    </row>
    <row r="216" spans="22:43" ht="22.2" customHeight="1">
      <c r="AE216"/>
      <c r="AK216"/>
      <c r="AQ216"/>
    </row>
    <row r="217" spans="22:43" ht="22.2" customHeight="1">
      <c r="AE217"/>
      <c r="AK217"/>
      <c r="AQ217"/>
    </row>
    <row r="218" spans="22:43" ht="22.2" customHeight="1">
      <c r="AE218"/>
      <c r="AK218"/>
      <c r="AQ218"/>
    </row>
    <row r="219" spans="22:43" ht="22.2" customHeight="1">
      <c r="AE219"/>
      <c r="AK219"/>
      <c r="AQ219"/>
    </row>
    <row r="220" spans="22:43" ht="22.2" customHeight="1">
      <c r="AE220"/>
      <c r="AK220"/>
      <c r="AQ220"/>
    </row>
    <row r="221" spans="22:43" ht="22.2" customHeight="1">
      <c r="AE221"/>
      <c r="AK221"/>
      <c r="AQ221"/>
    </row>
    <row r="222" spans="22:43" ht="22.2" customHeight="1">
      <c r="AE222"/>
      <c r="AK222"/>
      <c r="AQ222"/>
    </row>
    <row r="223" spans="22:43" ht="22.2" customHeight="1">
      <c r="AE223"/>
      <c r="AK223"/>
      <c r="AQ223"/>
    </row>
    <row r="224" spans="22:43" ht="22.2" customHeight="1">
      <c r="AE224"/>
      <c r="AK224"/>
      <c r="AQ224"/>
    </row>
    <row r="225" spans="31:43" ht="22.2" customHeight="1">
      <c r="AE225"/>
      <c r="AK225"/>
      <c r="AQ225"/>
    </row>
    <row r="226" spans="31:43" ht="22.2" customHeight="1">
      <c r="AE226"/>
      <c r="AK226"/>
      <c r="AQ226"/>
    </row>
    <row r="227" spans="31:43" ht="22.2" customHeight="1">
      <c r="AE227"/>
      <c r="AK227"/>
      <c r="AQ227"/>
    </row>
    <row r="228" spans="31:43" ht="22.2" customHeight="1">
      <c r="AE228"/>
      <c r="AK228"/>
      <c r="AQ228"/>
    </row>
    <row r="229" spans="31:43" ht="22.2" customHeight="1">
      <c r="AE229"/>
      <c r="AK229"/>
      <c r="AQ229"/>
    </row>
    <row r="230" spans="31:43" ht="22.2" customHeight="1">
      <c r="AE230"/>
      <c r="AK230"/>
      <c r="AQ230"/>
    </row>
    <row r="231" spans="31:43" ht="22.2" customHeight="1">
      <c r="AE231"/>
      <c r="AK231"/>
      <c r="AQ231"/>
    </row>
    <row r="232" spans="31:43" ht="22.2" customHeight="1">
      <c r="AE232"/>
      <c r="AK232"/>
      <c r="AQ232"/>
    </row>
    <row r="233" spans="31:43" ht="22.2" customHeight="1">
      <c r="AE233"/>
      <c r="AK233"/>
      <c r="AQ233"/>
    </row>
    <row r="234" spans="31:43" ht="22.2" customHeight="1">
      <c r="AE234"/>
      <c r="AK234"/>
      <c r="AQ234"/>
    </row>
    <row r="235" spans="31:43" ht="22.2" customHeight="1">
      <c r="AE235"/>
      <c r="AK235"/>
      <c r="AQ235"/>
    </row>
    <row r="236" spans="31:43" ht="22.2" customHeight="1">
      <c r="AE236"/>
      <c r="AK236"/>
      <c r="AQ236"/>
    </row>
    <row r="237" spans="31:43" ht="22.2" customHeight="1">
      <c r="AE237"/>
      <c r="AK237"/>
      <c r="AQ237"/>
    </row>
    <row r="238" spans="31:43" ht="22.2" customHeight="1">
      <c r="AE238"/>
      <c r="AK238"/>
      <c r="AQ238"/>
    </row>
    <row r="239" spans="31:43" ht="22.2" customHeight="1">
      <c r="AE239"/>
      <c r="AK239"/>
      <c r="AQ239"/>
    </row>
    <row r="240" spans="31:43" ht="22.2" customHeight="1">
      <c r="AE240"/>
      <c r="AK240"/>
      <c r="AQ240"/>
    </row>
    <row r="241" spans="31:43" ht="22.2" customHeight="1">
      <c r="AE241"/>
      <c r="AK241"/>
      <c r="AQ241"/>
    </row>
    <row r="242" spans="31:43" ht="22.2" customHeight="1">
      <c r="AE242"/>
      <c r="AK242"/>
      <c r="AQ242"/>
    </row>
    <row r="243" spans="31:43" ht="22.2" customHeight="1">
      <c r="AE243"/>
      <c r="AK243"/>
      <c r="AQ243"/>
    </row>
    <row r="244" spans="31:43" ht="22.2" customHeight="1">
      <c r="AE244"/>
      <c r="AK244"/>
      <c r="AQ244"/>
    </row>
    <row r="245" spans="31:43" ht="22.2" customHeight="1">
      <c r="AE245"/>
      <c r="AK245"/>
      <c r="AQ245"/>
    </row>
    <row r="246" spans="31:43" ht="22.2" customHeight="1">
      <c r="AE246"/>
      <c r="AK246"/>
      <c r="AQ246"/>
    </row>
    <row r="247" spans="31:43" ht="22.2" customHeight="1">
      <c r="AE247"/>
      <c r="AK247"/>
      <c r="AQ247"/>
    </row>
    <row r="248" spans="31:43" ht="22.2" customHeight="1">
      <c r="AE248"/>
      <c r="AK248"/>
      <c r="AQ248"/>
    </row>
    <row r="249" spans="31:43" ht="22.2" customHeight="1">
      <c r="AE249"/>
      <c r="AK249"/>
      <c r="AQ249"/>
    </row>
    <row r="250" spans="31:43" ht="22.2" customHeight="1">
      <c r="AE250"/>
      <c r="AK250"/>
      <c r="AQ250"/>
    </row>
    <row r="251" spans="31:43" ht="22.2" customHeight="1">
      <c r="AE251"/>
      <c r="AK251"/>
      <c r="AQ251"/>
    </row>
    <row r="252" spans="31:43" ht="22.2" customHeight="1">
      <c r="AE252"/>
      <c r="AK252"/>
      <c r="AQ252"/>
    </row>
    <row r="253" spans="31:43" ht="22.2" customHeight="1">
      <c r="AE253"/>
      <c r="AK253"/>
      <c r="AQ253"/>
    </row>
    <row r="254" spans="31:43" ht="22.2" customHeight="1">
      <c r="AE254"/>
      <c r="AK254"/>
      <c r="AQ254"/>
    </row>
    <row r="255" spans="31:43" ht="22.2" customHeight="1">
      <c r="AE255"/>
      <c r="AK255"/>
      <c r="AQ255"/>
    </row>
    <row r="256" spans="31:43" ht="22.2" customHeight="1">
      <c r="AE256"/>
      <c r="AK256"/>
      <c r="AQ256"/>
    </row>
    <row r="257" spans="31:43" ht="22.2" customHeight="1">
      <c r="AE257"/>
      <c r="AK257"/>
      <c r="AQ257"/>
    </row>
    <row r="258" spans="31:43" ht="22.2" customHeight="1">
      <c r="AE258"/>
      <c r="AK258"/>
      <c r="AQ258"/>
    </row>
    <row r="259" spans="31:43" ht="22.2" customHeight="1">
      <c r="AE259"/>
      <c r="AK259"/>
      <c r="AQ259"/>
    </row>
    <row r="260" spans="31:43" ht="22.2" customHeight="1">
      <c r="AE260"/>
      <c r="AK260"/>
      <c r="AQ260"/>
    </row>
    <row r="261" spans="31:43" ht="22.2" customHeight="1">
      <c r="AE261"/>
      <c r="AK261"/>
      <c r="AQ261"/>
    </row>
    <row r="262" spans="31:43" ht="22.2" customHeight="1">
      <c r="AE262"/>
      <c r="AK262"/>
      <c r="AQ262"/>
    </row>
    <row r="263" spans="31:43" ht="22.2" customHeight="1">
      <c r="AE263"/>
      <c r="AK263"/>
      <c r="AQ263"/>
    </row>
    <row r="264" spans="31:43" ht="22.2" customHeight="1">
      <c r="AE264"/>
      <c r="AK264"/>
      <c r="AQ264"/>
    </row>
    <row r="265" spans="31:43" ht="22.2" customHeight="1">
      <c r="AE265"/>
      <c r="AK265"/>
      <c r="AQ265"/>
    </row>
    <row r="266" spans="31:43" ht="22.2" customHeight="1">
      <c r="AE266"/>
      <c r="AK266"/>
      <c r="AQ266"/>
    </row>
    <row r="267" spans="31:43" ht="22.2" customHeight="1">
      <c r="AE267"/>
      <c r="AK267"/>
      <c r="AQ267"/>
    </row>
    <row r="268" spans="31:43" ht="22.2" customHeight="1">
      <c r="AE268"/>
      <c r="AK268"/>
      <c r="AQ268"/>
    </row>
    <row r="269" spans="31:43" ht="22.2" customHeight="1">
      <c r="AE269"/>
      <c r="AK269"/>
      <c r="AQ269"/>
    </row>
    <row r="270" spans="31:43" ht="22.2" customHeight="1">
      <c r="AE270"/>
      <c r="AK270"/>
      <c r="AQ270"/>
    </row>
    <row r="271" spans="31:43" ht="22.2" customHeight="1">
      <c r="AE271"/>
      <c r="AK271"/>
      <c r="AQ271"/>
    </row>
    <row r="272" spans="31:43" ht="22.2" customHeight="1">
      <c r="AE272"/>
      <c r="AK272"/>
      <c r="AQ272"/>
    </row>
    <row r="273" spans="31:43" ht="22.2" customHeight="1">
      <c r="AE273"/>
      <c r="AK273"/>
      <c r="AQ273"/>
    </row>
    <row r="274" spans="31:43" ht="22.2" customHeight="1">
      <c r="AE274"/>
      <c r="AK274"/>
      <c r="AQ274"/>
    </row>
    <row r="275" spans="31:43" ht="22.2" customHeight="1">
      <c r="AE275"/>
      <c r="AK275"/>
      <c r="AQ275"/>
    </row>
    <row r="276" spans="31:43" ht="22.2" customHeight="1">
      <c r="AE276"/>
      <c r="AK276"/>
      <c r="AQ276"/>
    </row>
    <row r="277" spans="31:43" ht="22.2" customHeight="1">
      <c r="AE277"/>
      <c r="AK277"/>
      <c r="AQ277"/>
    </row>
    <row r="278" spans="31:43" ht="22.2" customHeight="1">
      <c r="AE278"/>
      <c r="AK278"/>
      <c r="AQ278"/>
    </row>
    <row r="279" spans="31:43" ht="22.2" customHeight="1">
      <c r="AE279"/>
      <c r="AK279"/>
      <c r="AQ279"/>
    </row>
    <row r="280" spans="31:43" ht="22.2" customHeight="1">
      <c r="AE280"/>
      <c r="AK280"/>
      <c r="AQ280"/>
    </row>
    <row r="281" spans="31:43" ht="22.2" customHeight="1">
      <c r="AE281"/>
      <c r="AK281"/>
      <c r="AQ281"/>
    </row>
    <row r="282" spans="31:43" ht="22.2" customHeight="1">
      <c r="AE282"/>
      <c r="AK282"/>
      <c r="AQ282"/>
    </row>
    <row r="283" spans="31:43" ht="22.2" customHeight="1">
      <c r="AE283"/>
      <c r="AK283"/>
      <c r="AQ283"/>
    </row>
    <row r="284" spans="31:43" ht="22.2" customHeight="1">
      <c r="AE284"/>
      <c r="AK284"/>
      <c r="AQ284"/>
    </row>
    <row r="285" spans="31:43" ht="22.2" customHeight="1">
      <c r="AE285"/>
      <c r="AK285"/>
      <c r="AQ285"/>
    </row>
    <row r="286" spans="31:43" ht="22.2" customHeight="1">
      <c r="AE286"/>
      <c r="AK286"/>
      <c r="AQ286"/>
    </row>
    <row r="287" spans="31:43" ht="22.2" customHeight="1">
      <c r="AE287"/>
      <c r="AK287"/>
      <c r="AQ287"/>
    </row>
    <row r="288" spans="31:43" ht="22.2" customHeight="1">
      <c r="AE288"/>
      <c r="AK288"/>
      <c r="AQ288"/>
    </row>
    <row r="289" spans="31:43" ht="22.2" customHeight="1">
      <c r="AE289"/>
      <c r="AK289"/>
      <c r="AQ289"/>
    </row>
    <row r="290" spans="31:43" ht="22.2" customHeight="1">
      <c r="AE290"/>
      <c r="AK290"/>
      <c r="AQ290"/>
    </row>
    <row r="291" spans="31:43" ht="22.2" customHeight="1">
      <c r="AE291"/>
      <c r="AK291"/>
      <c r="AQ291"/>
    </row>
    <row r="292" spans="31:43" ht="22.2" customHeight="1">
      <c r="AE292"/>
      <c r="AK292"/>
      <c r="AQ292"/>
    </row>
    <row r="293" spans="31:43" ht="22.2" customHeight="1">
      <c r="AE293"/>
      <c r="AK293"/>
      <c r="AQ293"/>
    </row>
    <row r="294" spans="31:43" ht="22.2" customHeight="1">
      <c r="AE294"/>
      <c r="AK294"/>
      <c r="AQ294"/>
    </row>
    <row r="295" spans="31:43" ht="22.2" customHeight="1">
      <c r="AE295"/>
      <c r="AK295"/>
      <c r="AQ295"/>
    </row>
    <row r="296" spans="31:43" ht="22.2" customHeight="1">
      <c r="AE296"/>
      <c r="AK296"/>
      <c r="AQ296"/>
    </row>
    <row r="297" spans="31:43" ht="22.2" customHeight="1">
      <c r="AE297"/>
      <c r="AK297"/>
      <c r="AQ297"/>
    </row>
    <row r="298" spans="31:43" ht="22.2" customHeight="1">
      <c r="AE298"/>
      <c r="AK298"/>
      <c r="AQ298"/>
    </row>
    <row r="299" spans="31:43" ht="22.2" customHeight="1">
      <c r="AE299"/>
      <c r="AK299"/>
      <c r="AQ299"/>
    </row>
    <row r="300" spans="31:43" ht="22.2" customHeight="1">
      <c r="AE300"/>
      <c r="AK300"/>
      <c r="AQ300"/>
    </row>
    <row r="301" spans="31:43" ht="22.2" customHeight="1">
      <c r="AE301"/>
      <c r="AK301"/>
      <c r="AQ301"/>
    </row>
    <row r="302" spans="31:43" ht="22.2" customHeight="1">
      <c r="AE302"/>
      <c r="AK302"/>
      <c r="AQ302"/>
    </row>
    <row r="303" spans="31:43" ht="22.2" customHeight="1">
      <c r="AE303"/>
      <c r="AK303"/>
      <c r="AQ303"/>
    </row>
    <row r="304" spans="31:43" ht="22.2" customHeight="1">
      <c r="AE304"/>
      <c r="AK304"/>
      <c r="AQ304"/>
    </row>
    <row r="305" spans="31:43" ht="22.2" customHeight="1">
      <c r="AE305"/>
      <c r="AK305"/>
      <c r="AQ305"/>
    </row>
    <row r="306" spans="31:43" ht="22.2" customHeight="1">
      <c r="AE306"/>
      <c r="AK306"/>
      <c r="AQ306"/>
    </row>
    <row r="307" spans="31:43" ht="22.2" customHeight="1">
      <c r="AE307"/>
      <c r="AK307"/>
      <c r="AQ307"/>
    </row>
    <row r="308" spans="31:43" ht="22.2" customHeight="1">
      <c r="AE308"/>
      <c r="AK308"/>
      <c r="AQ308"/>
    </row>
    <row r="309" spans="31:43" ht="22.2" customHeight="1">
      <c r="AE309"/>
      <c r="AK309"/>
      <c r="AQ309"/>
    </row>
    <row r="310" spans="31:43" ht="22.2" customHeight="1">
      <c r="AE310"/>
      <c r="AK310"/>
      <c r="AQ310"/>
    </row>
    <row r="311" spans="31:43" ht="22.2" customHeight="1">
      <c r="AE311"/>
      <c r="AK311"/>
      <c r="AQ311"/>
    </row>
    <row r="312" spans="31:43" ht="22.2" customHeight="1">
      <c r="AE312"/>
      <c r="AK312"/>
      <c r="AQ312"/>
    </row>
    <row r="313" spans="31:43" ht="22.2" customHeight="1">
      <c r="AE313"/>
      <c r="AK313"/>
      <c r="AQ313"/>
    </row>
    <row r="314" spans="31:43" ht="22.2" customHeight="1">
      <c r="AE314"/>
      <c r="AK314"/>
      <c r="AQ314"/>
    </row>
    <row r="315" spans="31:43" ht="22.2" customHeight="1">
      <c r="AE315"/>
      <c r="AK315"/>
      <c r="AQ315"/>
    </row>
    <row r="316" spans="31:43" ht="22.2" customHeight="1">
      <c r="AE316"/>
      <c r="AK316"/>
      <c r="AQ316"/>
    </row>
    <row r="317" spans="31:43" ht="22.2" customHeight="1">
      <c r="AE317"/>
      <c r="AK317"/>
      <c r="AQ317"/>
    </row>
    <row r="318" spans="31:43" ht="22.2" customHeight="1">
      <c r="AE318"/>
      <c r="AK318"/>
      <c r="AQ318"/>
    </row>
    <row r="319" spans="31:43" ht="22.2" customHeight="1">
      <c r="AE319"/>
      <c r="AK319"/>
      <c r="AQ319"/>
    </row>
    <row r="320" spans="31:43" ht="22.2" customHeight="1">
      <c r="AE320"/>
      <c r="AK320"/>
      <c r="AQ320"/>
    </row>
    <row r="321" spans="31:43" ht="22.2" customHeight="1">
      <c r="AE321"/>
      <c r="AK321"/>
      <c r="AQ321"/>
    </row>
    <row r="322" spans="31:43" ht="22.2" customHeight="1">
      <c r="AE322"/>
      <c r="AK322"/>
      <c r="AQ322"/>
    </row>
    <row r="323" spans="31:43" ht="22.2" customHeight="1">
      <c r="AE323"/>
      <c r="AK323"/>
      <c r="AQ323"/>
    </row>
    <row r="324" spans="31:43" ht="22.2" customHeight="1">
      <c r="AE324"/>
      <c r="AK324"/>
      <c r="AQ324"/>
    </row>
    <row r="325" spans="31:43" ht="22.2" customHeight="1">
      <c r="AE325"/>
      <c r="AK325"/>
      <c r="AQ325"/>
    </row>
    <row r="326" spans="31:43" ht="22.2" customHeight="1">
      <c r="AE326"/>
      <c r="AK326"/>
      <c r="AQ326"/>
    </row>
    <row r="327" spans="31:43" ht="22.2" customHeight="1">
      <c r="AE327"/>
      <c r="AK327"/>
      <c r="AQ327"/>
    </row>
    <row r="328" spans="31:43" ht="22.2" customHeight="1">
      <c r="AE328"/>
      <c r="AK328"/>
      <c r="AQ328"/>
    </row>
    <row r="329" spans="31:43" ht="22.2" customHeight="1">
      <c r="AE329"/>
      <c r="AK329"/>
      <c r="AQ329"/>
    </row>
    <row r="330" spans="31:43" ht="22.2" customHeight="1">
      <c r="AE330"/>
      <c r="AK330"/>
      <c r="AQ330"/>
    </row>
    <row r="331" spans="31:43" ht="22.2" customHeight="1">
      <c r="AE331"/>
      <c r="AK331"/>
      <c r="AQ331"/>
    </row>
    <row r="332" spans="31:43" ht="22.2" customHeight="1">
      <c r="AE332"/>
      <c r="AK332"/>
      <c r="AQ332"/>
    </row>
    <row r="333" spans="31:43" ht="22.2" customHeight="1">
      <c r="AE333"/>
      <c r="AK333"/>
      <c r="AQ333"/>
    </row>
    <row r="334" spans="31:43" ht="22.2" customHeight="1">
      <c r="AE334"/>
      <c r="AK334"/>
      <c r="AQ334"/>
    </row>
    <row r="335" spans="31:43" ht="22.2" customHeight="1">
      <c r="AE335"/>
      <c r="AK335"/>
      <c r="AQ335"/>
    </row>
    <row r="336" spans="31:43" ht="22.2" customHeight="1">
      <c r="AE336"/>
      <c r="AK336"/>
      <c r="AQ336"/>
    </row>
    <row r="337" spans="31:43" ht="22.2" customHeight="1">
      <c r="AE337"/>
      <c r="AK337"/>
      <c r="AQ337"/>
    </row>
    <row r="338" spans="31:43" ht="22.2" customHeight="1">
      <c r="AE338"/>
      <c r="AK338"/>
      <c r="AQ338"/>
    </row>
    <row r="339" spans="31:43" ht="22.2" customHeight="1">
      <c r="AE339"/>
      <c r="AK339"/>
      <c r="AQ339"/>
    </row>
    <row r="340" spans="31:43" ht="22.2" customHeight="1">
      <c r="AE340"/>
      <c r="AK340"/>
      <c r="AQ340"/>
    </row>
    <row r="341" spans="31:43" ht="22.2" customHeight="1">
      <c r="AE341"/>
      <c r="AK341"/>
      <c r="AQ341"/>
    </row>
    <row r="342" spans="31:43" ht="22.2" customHeight="1">
      <c r="AE342"/>
      <c r="AK342"/>
      <c r="AQ342"/>
    </row>
    <row r="343" spans="31:43" ht="22.2" customHeight="1">
      <c r="AE343"/>
      <c r="AK343"/>
      <c r="AQ343"/>
    </row>
    <row r="344" spans="31:43" ht="22.2" customHeight="1">
      <c r="AE344"/>
      <c r="AK344"/>
      <c r="AQ344"/>
    </row>
    <row r="345" spans="31:43" ht="22.2" customHeight="1">
      <c r="AE345"/>
      <c r="AK345"/>
      <c r="AQ345"/>
    </row>
    <row r="346" spans="31:43" ht="22.2" customHeight="1">
      <c r="AE346"/>
      <c r="AK346"/>
      <c r="AQ346"/>
    </row>
    <row r="347" spans="31:43" ht="22.2" customHeight="1">
      <c r="AE347"/>
      <c r="AK347"/>
      <c r="AQ347"/>
    </row>
    <row r="348" spans="31:43" ht="22.2" customHeight="1">
      <c r="AE348"/>
      <c r="AK348"/>
      <c r="AQ348"/>
    </row>
    <row r="349" spans="31:43" ht="22.2" customHeight="1">
      <c r="AE349"/>
      <c r="AK349"/>
      <c r="AQ349"/>
    </row>
    <row r="350" spans="31:43" ht="22.2" customHeight="1">
      <c r="AE350"/>
      <c r="AK350"/>
      <c r="AQ350"/>
    </row>
    <row r="351" spans="31:43" ht="22.2" customHeight="1">
      <c r="AE351"/>
      <c r="AK351"/>
      <c r="AQ351"/>
    </row>
    <row r="352" spans="31:43" ht="22.2" customHeight="1">
      <c r="AE352"/>
      <c r="AK352"/>
      <c r="AQ352"/>
    </row>
    <row r="353" spans="31:43" ht="22.2" customHeight="1">
      <c r="AE353"/>
      <c r="AK353"/>
      <c r="AQ353"/>
    </row>
    <row r="354" spans="31:43" ht="22.2" customHeight="1">
      <c r="AE354"/>
      <c r="AK354"/>
      <c r="AQ354"/>
    </row>
    <row r="355" spans="31:43" ht="22.2" customHeight="1">
      <c r="AE355"/>
      <c r="AK355"/>
      <c r="AQ355"/>
    </row>
    <row r="356" spans="31:43" ht="22.2" customHeight="1">
      <c r="AE356"/>
      <c r="AK356"/>
      <c r="AQ356"/>
    </row>
    <row r="357" spans="31:43" ht="22.2" customHeight="1">
      <c r="AE357"/>
      <c r="AK357"/>
      <c r="AQ357"/>
    </row>
    <row r="358" spans="31:43" ht="22.2" customHeight="1">
      <c r="AE358"/>
      <c r="AK358"/>
      <c r="AQ358"/>
    </row>
    <row r="359" spans="31:43" ht="22.2" customHeight="1">
      <c r="AE359"/>
      <c r="AK359"/>
      <c r="AQ359"/>
    </row>
    <row r="360" spans="31:43" ht="22.2" customHeight="1">
      <c r="AE360"/>
      <c r="AK360"/>
      <c r="AQ360"/>
    </row>
    <row r="361" spans="31:43" ht="22.2" customHeight="1">
      <c r="AE361"/>
      <c r="AK361"/>
      <c r="AQ361"/>
    </row>
    <row r="362" spans="31:43" ht="22.2" customHeight="1">
      <c r="AE362"/>
      <c r="AK362"/>
      <c r="AQ362"/>
    </row>
    <row r="363" spans="31:43" ht="22.2" customHeight="1">
      <c r="AE363"/>
      <c r="AK363"/>
      <c r="AQ363"/>
    </row>
    <row r="364" spans="31:43" ht="22.2" customHeight="1">
      <c r="AE364"/>
      <c r="AK364"/>
      <c r="AQ364"/>
    </row>
    <row r="365" spans="31:43" ht="22.2" customHeight="1">
      <c r="AE365"/>
      <c r="AK365"/>
      <c r="AQ365"/>
    </row>
    <row r="366" spans="31:43" ht="22.2" customHeight="1">
      <c r="AE366"/>
      <c r="AK366"/>
      <c r="AQ366"/>
    </row>
    <row r="367" spans="31:43" ht="22.2" customHeight="1">
      <c r="AE367"/>
      <c r="AK367"/>
      <c r="AQ367"/>
    </row>
    <row r="368" spans="31:43" ht="22.2" customHeight="1">
      <c r="AE368"/>
      <c r="AK368"/>
      <c r="AQ368"/>
    </row>
    <row r="369" spans="31:43" ht="22.2" customHeight="1">
      <c r="AE369"/>
      <c r="AK369"/>
      <c r="AQ369"/>
    </row>
    <row r="370" spans="31:43" ht="22.2" customHeight="1">
      <c r="AE370"/>
      <c r="AK370"/>
      <c r="AQ370"/>
    </row>
    <row r="371" spans="31:43" ht="22.2" customHeight="1">
      <c r="AE371"/>
      <c r="AK371"/>
      <c r="AQ371"/>
    </row>
    <row r="372" spans="31:43" ht="22.2" customHeight="1">
      <c r="AE372"/>
      <c r="AK372"/>
      <c r="AQ372"/>
    </row>
    <row r="373" spans="31:43" ht="22.2" customHeight="1">
      <c r="AE373"/>
      <c r="AK373"/>
      <c r="AQ373"/>
    </row>
    <row r="374" spans="31:43" ht="22.2" customHeight="1">
      <c r="AE374"/>
      <c r="AK374"/>
      <c r="AQ374"/>
    </row>
    <row r="375" spans="31:43" ht="22.2" customHeight="1">
      <c r="AE375"/>
      <c r="AK375"/>
      <c r="AQ375"/>
    </row>
    <row r="376" spans="31:43" ht="22.2" customHeight="1">
      <c r="AE376"/>
      <c r="AK376"/>
      <c r="AQ376"/>
    </row>
    <row r="377" spans="31:43" ht="22.2" customHeight="1">
      <c r="AE377"/>
      <c r="AK377"/>
      <c r="AQ377"/>
    </row>
    <row r="378" spans="31:43" ht="22.2" customHeight="1">
      <c r="AE378"/>
      <c r="AK378"/>
      <c r="AQ378"/>
    </row>
    <row r="379" spans="31:43" ht="22.2" customHeight="1">
      <c r="AE379"/>
      <c r="AK379"/>
      <c r="AQ379"/>
    </row>
    <row r="380" spans="31:43" ht="22.2" customHeight="1">
      <c r="AE380"/>
      <c r="AK380"/>
      <c r="AQ380"/>
    </row>
    <row r="381" spans="31:43" ht="22.2" customHeight="1">
      <c r="AE381"/>
      <c r="AK381"/>
      <c r="AQ381"/>
    </row>
    <row r="382" spans="31:43" ht="22.2" customHeight="1">
      <c r="AE382"/>
      <c r="AK382"/>
      <c r="AQ382"/>
    </row>
    <row r="383" spans="31:43" ht="22.2" customHeight="1">
      <c r="AE383"/>
      <c r="AK383"/>
      <c r="AQ383"/>
    </row>
    <row r="384" spans="31:43" ht="22.2" customHeight="1">
      <c r="AE384"/>
      <c r="AK384"/>
      <c r="AQ384"/>
    </row>
    <row r="385" spans="31:43" ht="22.2" customHeight="1">
      <c r="AE385"/>
      <c r="AK385"/>
      <c r="AQ385"/>
    </row>
    <row r="386" spans="31:43" ht="22.2" customHeight="1">
      <c r="AE386"/>
      <c r="AK386"/>
      <c r="AQ386"/>
    </row>
    <row r="387" spans="31:43" ht="22.2" customHeight="1">
      <c r="AE387"/>
      <c r="AK387"/>
      <c r="AQ387"/>
    </row>
    <row r="388" spans="31:43" ht="22.2" customHeight="1">
      <c r="AE388"/>
      <c r="AK388"/>
      <c r="AQ388"/>
    </row>
    <row r="389" spans="31:43" ht="22.2" customHeight="1">
      <c r="AE389"/>
      <c r="AK389"/>
      <c r="AQ389"/>
    </row>
    <row r="390" spans="31:43" ht="22.2" customHeight="1">
      <c r="AE390"/>
      <c r="AK390"/>
      <c r="AQ390"/>
    </row>
    <row r="391" spans="31:43" ht="22.2" customHeight="1">
      <c r="AE391"/>
      <c r="AK391"/>
      <c r="AQ391"/>
    </row>
    <row r="392" spans="31:43" ht="22.2" customHeight="1">
      <c r="AE392"/>
      <c r="AK392"/>
      <c r="AQ392"/>
    </row>
    <row r="393" spans="31:43" ht="22.2" customHeight="1">
      <c r="AE393"/>
      <c r="AK393"/>
      <c r="AQ393"/>
    </row>
    <row r="394" spans="31:43" ht="22.2" customHeight="1">
      <c r="AE394"/>
      <c r="AK394"/>
      <c r="AQ394"/>
    </row>
    <row r="395" spans="31:43" ht="22.2" customHeight="1">
      <c r="AE395"/>
      <c r="AK395"/>
      <c r="AQ395"/>
    </row>
    <row r="396" spans="31:43" ht="22.2" customHeight="1">
      <c r="AE396"/>
      <c r="AK396"/>
      <c r="AQ396"/>
    </row>
    <row r="397" spans="31:43" ht="22.2" customHeight="1">
      <c r="AE397"/>
      <c r="AK397"/>
      <c r="AQ397"/>
    </row>
    <row r="398" spans="31:43" ht="22.2" customHeight="1">
      <c r="AE398"/>
      <c r="AK398"/>
      <c r="AQ398"/>
    </row>
    <row r="399" spans="31:43" ht="22.2" customHeight="1">
      <c r="AE399"/>
      <c r="AK399"/>
      <c r="AQ399"/>
    </row>
    <row r="400" spans="31:43" ht="22.2" customHeight="1">
      <c r="AE400"/>
      <c r="AK400"/>
      <c r="AQ400"/>
    </row>
    <row r="401" spans="31:43" ht="22.2" customHeight="1">
      <c r="AE401"/>
      <c r="AK401"/>
      <c r="AQ401"/>
    </row>
    <row r="402" spans="31:43" ht="22.2" customHeight="1">
      <c r="AE402"/>
      <c r="AK402"/>
      <c r="AQ402"/>
    </row>
    <row r="403" spans="31:43" ht="22.2" customHeight="1">
      <c r="AE403"/>
      <c r="AK403"/>
      <c r="AQ403"/>
    </row>
    <row r="404" spans="31:43" ht="22.2" customHeight="1">
      <c r="AE404"/>
      <c r="AK404"/>
      <c r="AQ404"/>
    </row>
    <row r="405" spans="31:43" ht="22.2" customHeight="1">
      <c r="AE405"/>
      <c r="AK405"/>
      <c r="AQ405"/>
    </row>
    <row r="406" spans="31:43" ht="22.2" customHeight="1">
      <c r="AE406"/>
      <c r="AK406"/>
      <c r="AQ406"/>
    </row>
    <row r="407" spans="31:43" ht="22.2" customHeight="1">
      <c r="AE407"/>
      <c r="AK407"/>
      <c r="AQ407"/>
    </row>
    <row r="408" spans="31:43" ht="22.2" customHeight="1">
      <c r="AE408"/>
      <c r="AK408"/>
      <c r="AQ408"/>
    </row>
    <row r="409" spans="31:43" ht="22.2" customHeight="1">
      <c r="AE409"/>
      <c r="AK409"/>
      <c r="AQ409"/>
    </row>
    <row r="410" spans="31:43" ht="22.2" customHeight="1">
      <c r="AE410"/>
      <c r="AK410"/>
      <c r="AQ410"/>
    </row>
    <row r="411" spans="31:43" ht="22.2" customHeight="1">
      <c r="AE411"/>
      <c r="AK411"/>
      <c r="AQ411"/>
    </row>
    <row r="412" spans="31:43" ht="22.2" customHeight="1">
      <c r="AE412"/>
      <c r="AK412"/>
      <c r="AQ412"/>
    </row>
    <row r="413" spans="31:43" ht="22.2" customHeight="1">
      <c r="AE413"/>
      <c r="AK413"/>
      <c r="AQ413"/>
    </row>
    <row r="414" spans="31:43" ht="22.2" customHeight="1">
      <c r="AE414"/>
      <c r="AK414"/>
      <c r="AQ414"/>
    </row>
    <row r="415" spans="31:43" ht="22.2" customHeight="1">
      <c r="AE415"/>
      <c r="AK415"/>
      <c r="AQ415"/>
    </row>
    <row r="416" spans="31:43" ht="22.2" customHeight="1">
      <c r="AE416"/>
      <c r="AK416"/>
      <c r="AQ416"/>
    </row>
    <row r="417" spans="31:43" ht="22.2" customHeight="1">
      <c r="AE417"/>
      <c r="AK417"/>
      <c r="AQ417"/>
    </row>
    <row r="418" spans="31:43" ht="22.2" customHeight="1">
      <c r="AE418"/>
      <c r="AK418"/>
      <c r="AQ418"/>
    </row>
    <row r="419" spans="31:43" ht="22.2" customHeight="1">
      <c r="AE419"/>
      <c r="AK419"/>
      <c r="AQ419"/>
    </row>
    <row r="420" spans="31:43" ht="22.2" customHeight="1">
      <c r="AE420"/>
      <c r="AK420"/>
      <c r="AQ420"/>
    </row>
    <row r="421" spans="31:43" ht="22.2" customHeight="1">
      <c r="AE421"/>
      <c r="AK421"/>
      <c r="AQ421"/>
    </row>
    <row r="422" spans="31:43" ht="22.2" customHeight="1">
      <c r="AE422"/>
      <c r="AK422"/>
      <c r="AQ422"/>
    </row>
    <row r="423" spans="31:43" ht="22.2" customHeight="1">
      <c r="AE423"/>
      <c r="AK423"/>
      <c r="AQ423"/>
    </row>
    <row r="424" spans="31:43" ht="22.2" customHeight="1">
      <c r="AE424"/>
      <c r="AK424"/>
      <c r="AQ424"/>
    </row>
    <row r="425" spans="31:43" ht="22.2" customHeight="1">
      <c r="AE425"/>
      <c r="AK425"/>
      <c r="AQ425"/>
    </row>
    <row r="426" spans="31:43" ht="22.2" customHeight="1">
      <c r="AE426"/>
      <c r="AK426"/>
      <c r="AQ426"/>
    </row>
    <row r="427" spans="31:43" ht="22.2" customHeight="1">
      <c r="AE427"/>
      <c r="AK427"/>
      <c r="AQ427"/>
    </row>
    <row r="428" spans="31:43" ht="22.2" customHeight="1">
      <c r="AE428"/>
      <c r="AK428"/>
      <c r="AQ428"/>
    </row>
    <row r="429" spans="31:43" ht="22.2" customHeight="1">
      <c r="AE429"/>
      <c r="AK429"/>
      <c r="AQ429"/>
    </row>
    <row r="430" spans="31:43" ht="22.2" customHeight="1">
      <c r="AE430"/>
      <c r="AK430"/>
      <c r="AQ430"/>
    </row>
    <row r="431" spans="31:43" ht="22.2" customHeight="1">
      <c r="AE431"/>
      <c r="AK431"/>
      <c r="AQ431"/>
    </row>
    <row r="432" spans="31:43" ht="22.2" customHeight="1">
      <c r="AE432"/>
      <c r="AK432"/>
      <c r="AQ432"/>
    </row>
    <row r="433" spans="31:43" ht="22.2" customHeight="1">
      <c r="AE433"/>
      <c r="AK433"/>
      <c r="AQ433"/>
    </row>
    <row r="434" spans="31:43" ht="22.2" customHeight="1">
      <c r="AE434"/>
      <c r="AK434"/>
      <c r="AQ434"/>
    </row>
    <row r="435" spans="31:43" ht="22.2" customHeight="1">
      <c r="AE435"/>
      <c r="AK435"/>
      <c r="AQ435"/>
    </row>
    <row r="436" spans="31:43" ht="22.2" customHeight="1">
      <c r="AE436"/>
      <c r="AK436"/>
      <c r="AQ436"/>
    </row>
    <row r="437" spans="31:43" ht="22.2" customHeight="1">
      <c r="AE437"/>
      <c r="AK437"/>
      <c r="AQ437"/>
    </row>
    <row r="438" spans="31:43" ht="22.2" customHeight="1">
      <c r="AE438"/>
      <c r="AK438"/>
      <c r="AQ438"/>
    </row>
    <row r="439" spans="31:43" ht="22.2" customHeight="1">
      <c r="AE439"/>
      <c r="AK439"/>
      <c r="AQ439"/>
    </row>
    <row r="440" spans="31:43" ht="22.2" customHeight="1">
      <c r="AE440"/>
      <c r="AK440"/>
      <c r="AQ440"/>
    </row>
    <row r="441" spans="31:43" ht="22.2" customHeight="1">
      <c r="AE441"/>
      <c r="AK441"/>
      <c r="AQ441"/>
    </row>
    <row r="442" spans="31:43" ht="22.2" customHeight="1">
      <c r="AE442"/>
      <c r="AK442"/>
      <c r="AQ442"/>
    </row>
    <row r="443" spans="31:43" ht="22.2" customHeight="1">
      <c r="AE443"/>
      <c r="AK443"/>
      <c r="AQ443"/>
    </row>
    <row r="444" spans="31:43" ht="22.2" customHeight="1">
      <c r="AE444"/>
      <c r="AK444"/>
      <c r="AQ444"/>
    </row>
    <row r="445" spans="31:43" ht="22.2" customHeight="1">
      <c r="AE445"/>
      <c r="AK445"/>
      <c r="AQ445"/>
    </row>
    <row r="446" spans="31:43" ht="22.2" customHeight="1">
      <c r="AE446"/>
      <c r="AK446"/>
      <c r="AQ446"/>
    </row>
    <row r="447" spans="31:43" ht="22.2" customHeight="1">
      <c r="AE447"/>
      <c r="AK447"/>
      <c r="AQ447"/>
    </row>
    <row r="448" spans="31:43" ht="22.2" customHeight="1">
      <c r="AE448"/>
      <c r="AK448"/>
      <c r="AQ448"/>
    </row>
    <row r="449" spans="31:43" ht="22.2" customHeight="1">
      <c r="AE449"/>
      <c r="AK449"/>
      <c r="AQ449"/>
    </row>
    <row r="450" spans="31:43" ht="22.2" customHeight="1">
      <c r="AE450"/>
      <c r="AK450"/>
      <c r="AQ450"/>
    </row>
    <row r="451" spans="31:43" ht="22.2" customHeight="1">
      <c r="AE451"/>
      <c r="AK451"/>
      <c r="AQ451"/>
    </row>
    <row r="452" spans="31:43" ht="22.2" customHeight="1">
      <c r="AE452"/>
      <c r="AK452"/>
      <c r="AQ452"/>
    </row>
    <row r="453" spans="31:43" ht="22.2" customHeight="1">
      <c r="AE453"/>
      <c r="AK453"/>
      <c r="AQ453"/>
    </row>
    <row r="454" spans="31:43" ht="22.2" customHeight="1">
      <c r="AE454"/>
      <c r="AK454"/>
      <c r="AQ454"/>
    </row>
    <row r="455" spans="31:43" ht="22.2" customHeight="1">
      <c r="AE455"/>
      <c r="AK455"/>
      <c r="AQ455"/>
    </row>
    <row r="456" spans="31:43" ht="22.2" customHeight="1">
      <c r="AE456"/>
      <c r="AK456"/>
      <c r="AQ456"/>
    </row>
    <row r="457" spans="31:43" ht="22.2" customHeight="1">
      <c r="AE457"/>
      <c r="AK457"/>
      <c r="AQ457"/>
    </row>
    <row r="458" spans="31:43" ht="22.2" customHeight="1">
      <c r="AE458"/>
      <c r="AK458"/>
      <c r="AQ458"/>
    </row>
    <row r="459" spans="31:43" ht="22.2" customHeight="1">
      <c r="AE459"/>
      <c r="AK459"/>
      <c r="AQ459"/>
    </row>
    <row r="460" spans="31:43" ht="22.2" customHeight="1">
      <c r="AE460"/>
      <c r="AK460"/>
      <c r="AQ460"/>
    </row>
    <row r="461" spans="31:43" ht="22.2" customHeight="1">
      <c r="AE461"/>
      <c r="AK461"/>
      <c r="AQ461"/>
    </row>
    <row r="462" spans="31:43" ht="22.2" customHeight="1">
      <c r="AE462"/>
      <c r="AK462"/>
      <c r="AQ462"/>
    </row>
    <row r="463" spans="31:43" ht="22.2" customHeight="1">
      <c r="AE463"/>
      <c r="AK463"/>
      <c r="AQ463"/>
    </row>
    <row r="464" spans="31:43" ht="22.2" customHeight="1">
      <c r="AE464"/>
      <c r="AK464"/>
      <c r="AQ464"/>
    </row>
    <row r="465" spans="31:43" ht="22.2" customHeight="1">
      <c r="AE465"/>
      <c r="AK465"/>
      <c r="AQ465"/>
    </row>
    <row r="466" spans="31:43" ht="22.2" customHeight="1">
      <c r="AE466"/>
      <c r="AK466"/>
      <c r="AQ466"/>
    </row>
    <row r="467" spans="31:43" ht="22.2" customHeight="1">
      <c r="AE467"/>
      <c r="AK467"/>
      <c r="AQ467"/>
    </row>
    <row r="468" spans="31:43" ht="22.2" customHeight="1">
      <c r="AE468"/>
      <c r="AK468"/>
      <c r="AQ468"/>
    </row>
    <row r="469" spans="31:43" ht="22.2" customHeight="1">
      <c r="AE469"/>
      <c r="AK469"/>
      <c r="AQ469"/>
    </row>
    <row r="470" spans="31:43" ht="22.2" customHeight="1">
      <c r="AE470"/>
      <c r="AK470"/>
      <c r="AQ470"/>
    </row>
    <row r="471" spans="31:43" ht="22.2" customHeight="1">
      <c r="AE471"/>
      <c r="AK471"/>
      <c r="AQ471"/>
    </row>
    <row r="472" spans="31:43" ht="22.2" customHeight="1">
      <c r="AE472"/>
      <c r="AK472"/>
      <c r="AQ472"/>
    </row>
    <row r="473" spans="31:43" ht="22.2" customHeight="1">
      <c r="AE473"/>
      <c r="AK473"/>
      <c r="AQ473"/>
    </row>
    <row r="474" spans="31:43" ht="22.2" customHeight="1">
      <c r="AE474"/>
      <c r="AK474"/>
      <c r="AQ474"/>
    </row>
    <row r="475" spans="31:43" ht="22.2" customHeight="1">
      <c r="AE475"/>
      <c r="AK475"/>
      <c r="AQ475"/>
    </row>
    <row r="476" spans="31:43" ht="22.2" customHeight="1">
      <c r="AE476"/>
      <c r="AK476"/>
      <c r="AQ476"/>
    </row>
    <row r="477" spans="31:43" ht="22.2" customHeight="1">
      <c r="AE477"/>
      <c r="AK477"/>
      <c r="AQ477"/>
    </row>
    <row r="478" spans="31:43" ht="22.2" customHeight="1">
      <c r="AE478"/>
      <c r="AK478"/>
      <c r="AQ478"/>
    </row>
    <row r="479" spans="31:43" ht="22.2" customHeight="1">
      <c r="AE479"/>
      <c r="AK479"/>
      <c r="AQ479"/>
    </row>
    <row r="480" spans="31:43" ht="22.2" customHeight="1">
      <c r="AE480"/>
      <c r="AK480"/>
      <c r="AQ480"/>
    </row>
    <row r="481" spans="31:43" ht="22.2" customHeight="1">
      <c r="AE481"/>
      <c r="AK481"/>
      <c r="AQ481"/>
    </row>
    <row r="482" spans="31:43" ht="22.2" customHeight="1">
      <c r="AE482"/>
      <c r="AK482"/>
      <c r="AQ482"/>
    </row>
    <row r="483" spans="31:43" ht="22.2" customHeight="1">
      <c r="AE483"/>
      <c r="AK483"/>
      <c r="AQ483"/>
    </row>
    <row r="484" spans="31:43" ht="22.2" customHeight="1">
      <c r="AE484"/>
      <c r="AK484"/>
      <c r="AQ484"/>
    </row>
    <row r="485" spans="31:43" ht="22.2" customHeight="1">
      <c r="AE485"/>
      <c r="AK485"/>
      <c r="AQ485"/>
    </row>
    <row r="486" spans="31:43" ht="22.2" customHeight="1">
      <c r="AE486"/>
      <c r="AK486"/>
      <c r="AQ486"/>
    </row>
    <row r="487" spans="31:43" ht="22.2" customHeight="1">
      <c r="AE487"/>
      <c r="AK487"/>
      <c r="AQ487"/>
    </row>
    <row r="488" spans="31:43" ht="22.2" customHeight="1">
      <c r="AE488"/>
      <c r="AK488"/>
      <c r="AQ488"/>
    </row>
    <row r="489" spans="31:43" ht="22.2" customHeight="1">
      <c r="AE489"/>
      <c r="AK489"/>
      <c r="AQ489"/>
    </row>
    <row r="490" spans="31:43" ht="22.2" customHeight="1">
      <c r="AE490"/>
      <c r="AK490"/>
      <c r="AQ490"/>
    </row>
    <row r="491" spans="31:43" ht="22.2" customHeight="1">
      <c r="AE491"/>
      <c r="AK491"/>
      <c r="AQ491"/>
    </row>
    <row r="492" spans="31:43" ht="22.2" customHeight="1">
      <c r="AE492"/>
      <c r="AK492"/>
      <c r="AQ492"/>
    </row>
    <row r="493" spans="31:43" ht="22.2" customHeight="1">
      <c r="AE493"/>
      <c r="AK493"/>
      <c r="AQ493"/>
    </row>
    <row r="494" spans="31:43" ht="22.2" customHeight="1">
      <c r="AE494"/>
      <c r="AK494"/>
      <c r="AQ494"/>
    </row>
    <row r="495" spans="31:43" ht="22.2" customHeight="1">
      <c r="AE495"/>
      <c r="AK495"/>
      <c r="AQ495"/>
    </row>
    <row r="496" spans="31:43" ht="22.2" customHeight="1">
      <c r="AE496"/>
      <c r="AK496"/>
      <c r="AQ496"/>
    </row>
    <row r="497" spans="31:43" ht="22.2" customHeight="1">
      <c r="AE497"/>
      <c r="AK497"/>
      <c r="AQ497"/>
    </row>
    <row r="498" spans="31:43" ht="22.2" customHeight="1">
      <c r="AE498"/>
      <c r="AK498"/>
      <c r="AQ498"/>
    </row>
    <row r="499" spans="31:43" ht="22.2" customHeight="1">
      <c r="AE499"/>
      <c r="AK499"/>
      <c r="AQ499"/>
    </row>
    <row r="500" spans="31:43" ht="22.2" customHeight="1">
      <c r="AE500"/>
      <c r="AK500"/>
      <c r="AQ500"/>
    </row>
    <row r="501" spans="31:43" ht="22.2" customHeight="1">
      <c r="AE501"/>
      <c r="AK501"/>
      <c r="AQ501"/>
    </row>
    <row r="502" spans="31:43" ht="22.2" customHeight="1">
      <c r="AE502"/>
      <c r="AK502"/>
      <c r="AQ502"/>
    </row>
    <row r="503" spans="31:43" ht="22.2" customHeight="1">
      <c r="AE503"/>
      <c r="AK503"/>
      <c r="AQ503"/>
    </row>
    <row r="504" spans="31:43" ht="22.2" customHeight="1">
      <c r="AE504"/>
      <c r="AK504"/>
      <c r="AQ504"/>
    </row>
    <row r="505" spans="31:43" ht="22.2" customHeight="1">
      <c r="AE505"/>
      <c r="AK505"/>
      <c r="AQ505"/>
    </row>
    <row r="506" spans="31:43" ht="22.2" customHeight="1">
      <c r="AE506"/>
      <c r="AK506"/>
      <c r="AQ506"/>
    </row>
    <row r="507" spans="31:43" ht="22.2" customHeight="1">
      <c r="AE507"/>
      <c r="AK507"/>
      <c r="AQ507"/>
    </row>
    <row r="508" spans="31:43" ht="22.2" customHeight="1">
      <c r="AE508"/>
      <c r="AK508"/>
      <c r="AQ508"/>
    </row>
    <row r="509" spans="31:43" ht="22.2" customHeight="1">
      <c r="AE509"/>
      <c r="AK509"/>
      <c r="AQ509"/>
    </row>
    <row r="510" spans="31:43" ht="22.2" customHeight="1">
      <c r="AE510"/>
      <c r="AK510"/>
      <c r="AQ510"/>
    </row>
    <row r="511" spans="31:43" ht="22.2" customHeight="1">
      <c r="AE511"/>
      <c r="AK511"/>
      <c r="AQ511"/>
    </row>
    <row r="512" spans="31:43" ht="22.2" customHeight="1">
      <c r="AE512"/>
      <c r="AK512"/>
      <c r="AQ512"/>
    </row>
    <row r="513" spans="31:43" ht="22.2" customHeight="1">
      <c r="AE513"/>
      <c r="AK513"/>
      <c r="AQ513"/>
    </row>
    <row r="514" spans="31:43" ht="22.2" customHeight="1">
      <c r="AE514"/>
      <c r="AK514"/>
      <c r="AQ514"/>
    </row>
    <row r="515" spans="31:43" ht="22.2" customHeight="1">
      <c r="AE515"/>
      <c r="AK515"/>
      <c r="AQ515"/>
    </row>
    <row r="516" spans="31:43" ht="22.2" customHeight="1">
      <c r="AE516"/>
      <c r="AK516"/>
      <c r="AQ516"/>
    </row>
    <row r="517" spans="31:43" ht="22.2" customHeight="1">
      <c r="AE517"/>
      <c r="AK517"/>
      <c r="AQ517"/>
    </row>
    <row r="518" spans="31:43" ht="22.2" customHeight="1">
      <c r="AE518"/>
      <c r="AK518"/>
      <c r="AQ518"/>
    </row>
    <row r="519" spans="31:43" ht="22.2" customHeight="1">
      <c r="AE519"/>
      <c r="AK519"/>
      <c r="AQ519"/>
    </row>
    <row r="520" spans="31:43" ht="22.2" customHeight="1">
      <c r="AE520"/>
      <c r="AK520"/>
      <c r="AQ520"/>
    </row>
    <row r="521" spans="31:43" ht="22.2" customHeight="1">
      <c r="AE521"/>
      <c r="AK521"/>
      <c r="AQ521"/>
    </row>
    <row r="522" spans="31:43" ht="22.2" customHeight="1">
      <c r="AE522"/>
      <c r="AK522"/>
      <c r="AQ522"/>
    </row>
    <row r="523" spans="31:43" ht="22.2" customHeight="1">
      <c r="AE523"/>
      <c r="AK523"/>
      <c r="AQ523"/>
    </row>
    <row r="524" spans="31:43" ht="22.2" customHeight="1">
      <c r="AE524"/>
      <c r="AK524"/>
      <c r="AQ524"/>
    </row>
    <row r="525" spans="31:43" ht="22.2" customHeight="1">
      <c r="AE525"/>
      <c r="AK525"/>
      <c r="AQ525"/>
    </row>
    <row r="526" spans="31:43" ht="22.2" customHeight="1">
      <c r="AE526"/>
      <c r="AK526"/>
      <c r="AQ526"/>
    </row>
    <row r="527" spans="31:43" ht="22.2" customHeight="1">
      <c r="AE527"/>
      <c r="AK527"/>
      <c r="AQ527"/>
    </row>
    <row r="528" spans="31:43" ht="22.2" customHeight="1">
      <c r="AE528"/>
      <c r="AK528"/>
      <c r="AQ528"/>
    </row>
    <row r="529" spans="31:43" ht="22.2" customHeight="1">
      <c r="AE529"/>
      <c r="AK529"/>
      <c r="AQ529"/>
    </row>
    <row r="530" spans="31:43" ht="22.2" customHeight="1">
      <c r="AE530"/>
      <c r="AK530"/>
      <c r="AQ530"/>
    </row>
    <row r="531" spans="31:43" ht="22.2" customHeight="1">
      <c r="AE531"/>
      <c r="AK531"/>
      <c r="AQ531"/>
    </row>
    <row r="532" spans="31:43" ht="22.2" customHeight="1">
      <c r="AE532"/>
      <c r="AK532"/>
      <c r="AQ532"/>
    </row>
    <row r="533" spans="31:43" ht="22.2" customHeight="1">
      <c r="AE533"/>
      <c r="AK533"/>
      <c r="AQ533"/>
    </row>
    <row r="534" spans="31:43" ht="22.2" customHeight="1">
      <c r="AE534"/>
      <c r="AK534"/>
      <c r="AQ534"/>
    </row>
    <row r="535" spans="31:43" ht="22.2" customHeight="1">
      <c r="AE535"/>
      <c r="AK535"/>
      <c r="AQ535"/>
    </row>
    <row r="536" spans="31:43" ht="22.2" customHeight="1">
      <c r="AE536"/>
      <c r="AK536"/>
      <c r="AQ536"/>
    </row>
    <row r="537" spans="31:43" ht="22.2" customHeight="1">
      <c r="AE537"/>
      <c r="AK537"/>
      <c r="AQ537"/>
    </row>
    <row r="538" spans="31:43" ht="22.2" customHeight="1">
      <c r="AE538"/>
      <c r="AK538"/>
      <c r="AQ538"/>
    </row>
    <row r="539" spans="31:43" ht="22.2" customHeight="1">
      <c r="AE539"/>
      <c r="AK539"/>
      <c r="AQ539"/>
    </row>
    <row r="540" spans="31:43" ht="22.2" customHeight="1">
      <c r="AE540"/>
      <c r="AK540"/>
      <c r="AQ540"/>
    </row>
    <row r="541" spans="31:43" ht="22.2" customHeight="1">
      <c r="AE541"/>
      <c r="AK541"/>
      <c r="AQ541"/>
    </row>
    <row r="542" spans="31:43" ht="22.2" customHeight="1">
      <c r="AE542"/>
      <c r="AK542"/>
      <c r="AQ542"/>
    </row>
    <row r="543" spans="31:43" ht="22.2" customHeight="1">
      <c r="AE543"/>
      <c r="AK543"/>
      <c r="AQ543"/>
    </row>
    <row r="544" spans="31:43" ht="22.2" customHeight="1">
      <c r="AE544"/>
      <c r="AK544"/>
      <c r="AQ544"/>
    </row>
    <row r="545" spans="31:43" ht="22.2" customHeight="1">
      <c r="AE545"/>
      <c r="AK545"/>
      <c r="AQ545"/>
    </row>
    <row r="546" spans="31:43" ht="22.2" customHeight="1">
      <c r="AE546"/>
      <c r="AK546"/>
      <c r="AQ546"/>
    </row>
    <row r="547" spans="31:43" ht="22.2" customHeight="1">
      <c r="AE547"/>
      <c r="AK547"/>
      <c r="AQ547"/>
    </row>
    <row r="548" spans="31:43" ht="22.2" customHeight="1">
      <c r="AE548"/>
      <c r="AK548"/>
      <c r="AQ548"/>
    </row>
    <row r="549" spans="31:43" ht="22.2" customHeight="1">
      <c r="AE549"/>
      <c r="AK549"/>
      <c r="AQ549"/>
    </row>
    <row r="550" spans="31:43" ht="22.2" customHeight="1">
      <c r="AE550"/>
      <c r="AK550"/>
      <c r="AQ550"/>
    </row>
    <row r="551" spans="31:43" ht="22.2" customHeight="1">
      <c r="AE551"/>
      <c r="AK551"/>
      <c r="AQ551"/>
    </row>
    <row r="552" spans="31:43" ht="22.2" customHeight="1">
      <c r="AE552"/>
      <c r="AK552"/>
      <c r="AQ552"/>
    </row>
    <row r="553" spans="31:43" ht="22.2" customHeight="1">
      <c r="AE553"/>
      <c r="AK553"/>
      <c r="AQ553"/>
    </row>
    <row r="554" spans="31:43" ht="22.2" customHeight="1">
      <c r="AE554"/>
      <c r="AK554"/>
      <c r="AQ554"/>
    </row>
    <row r="555" spans="31:43" ht="22.2" customHeight="1">
      <c r="AE555"/>
      <c r="AK555"/>
      <c r="AQ555"/>
    </row>
    <row r="556" spans="31:43" ht="22.2" customHeight="1">
      <c r="AE556"/>
      <c r="AK556"/>
      <c r="AQ556"/>
    </row>
    <row r="557" spans="31:43" ht="22.2" customHeight="1">
      <c r="AE557"/>
      <c r="AK557"/>
      <c r="AQ557"/>
    </row>
    <row r="558" spans="31:43" ht="22.2" customHeight="1">
      <c r="AE558"/>
      <c r="AK558"/>
      <c r="AQ558"/>
    </row>
    <row r="559" spans="31:43" ht="22.2" customHeight="1">
      <c r="AE559"/>
      <c r="AK559"/>
      <c r="AQ559"/>
    </row>
    <row r="560" spans="31:43" ht="22.2" customHeight="1">
      <c r="AE560"/>
      <c r="AK560"/>
      <c r="AQ560"/>
    </row>
    <row r="561" spans="31:43" ht="22.2" customHeight="1">
      <c r="AE561"/>
      <c r="AK561"/>
      <c r="AQ561"/>
    </row>
    <row r="562" spans="31:43" ht="22.2" customHeight="1">
      <c r="AE562"/>
      <c r="AK562"/>
      <c r="AQ562"/>
    </row>
    <row r="563" spans="31:43" ht="22.2" customHeight="1">
      <c r="AE563"/>
      <c r="AK563"/>
      <c r="AQ563"/>
    </row>
    <row r="564" spans="31:43" ht="22.2" customHeight="1">
      <c r="AE564"/>
      <c r="AK564"/>
      <c r="AQ564"/>
    </row>
    <row r="565" spans="31:43" ht="22.2" customHeight="1">
      <c r="AE565"/>
      <c r="AK565"/>
      <c r="AQ565"/>
    </row>
    <row r="566" spans="31:43" ht="22.2" customHeight="1">
      <c r="AE566"/>
      <c r="AK566"/>
      <c r="AQ566"/>
    </row>
    <row r="567" spans="31:43" ht="22.2" customHeight="1">
      <c r="AE567"/>
      <c r="AK567"/>
      <c r="AQ567"/>
    </row>
    <row r="568" spans="31:43" ht="22.2" customHeight="1">
      <c r="AE568"/>
      <c r="AK568"/>
      <c r="AQ568"/>
    </row>
    <row r="569" spans="31:43" ht="22.2" customHeight="1">
      <c r="AE569"/>
      <c r="AK569"/>
      <c r="AQ569"/>
    </row>
    <row r="570" spans="31:43" ht="22.2" customHeight="1">
      <c r="AE570"/>
      <c r="AK570"/>
      <c r="AQ570"/>
    </row>
    <row r="571" spans="31:43" ht="22.2" customHeight="1">
      <c r="AE571"/>
      <c r="AK571"/>
      <c r="AQ571"/>
    </row>
    <row r="572" spans="31:43" ht="22.2" customHeight="1">
      <c r="AE572"/>
      <c r="AK572"/>
      <c r="AQ572"/>
    </row>
    <row r="573" spans="31:43" ht="22.2" customHeight="1">
      <c r="AE573"/>
      <c r="AK573"/>
      <c r="AQ573"/>
    </row>
    <row r="574" spans="31:43" ht="22.2" customHeight="1">
      <c r="AE574"/>
      <c r="AK574"/>
      <c r="AQ574"/>
    </row>
    <row r="575" spans="31:43" ht="22.2" customHeight="1">
      <c r="AE575"/>
      <c r="AK575"/>
      <c r="AQ575"/>
    </row>
    <row r="576" spans="31:43" ht="22.2" customHeight="1">
      <c r="AE576"/>
      <c r="AK576"/>
      <c r="AQ576"/>
    </row>
    <row r="577" spans="31:43" ht="22.2" customHeight="1">
      <c r="AE577"/>
      <c r="AK577"/>
      <c r="AQ577"/>
    </row>
    <row r="578" spans="31:43" ht="22.2" customHeight="1">
      <c r="AE578"/>
      <c r="AK578"/>
      <c r="AQ578"/>
    </row>
    <row r="579" spans="31:43" ht="22.2" customHeight="1">
      <c r="AE579"/>
      <c r="AK579"/>
      <c r="AQ579"/>
    </row>
    <row r="580" spans="31:43" ht="22.2" customHeight="1">
      <c r="AE580"/>
      <c r="AK580"/>
      <c r="AQ580"/>
    </row>
    <row r="581" spans="31:43" ht="22.2" customHeight="1">
      <c r="AE581"/>
      <c r="AK581"/>
      <c r="AQ581"/>
    </row>
    <row r="582" spans="31:43" ht="22.2" customHeight="1">
      <c r="AE582"/>
      <c r="AK582"/>
      <c r="AQ582"/>
    </row>
    <row r="583" spans="31:43" ht="22.2" customHeight="1">
      <c r="AE583"/>
      <c r="AK583"/>
      <c r="AQ583"/>
    </row>
    <row r="584" spans="31:43" ht="22.2" customHeight="1">
      <c r="AE584"/>
      <c r="AK584"/>
      <c r="AQ584"/>
    </row>
    <row r="585" spans="31:43" ht="22.2" customHeight="1">
      <c r="AE585"/>
      <c r="AK585"/>
      <c r="AQ585"/>
    </row>
    <row r="586" spans="31:43" ht="22.2" customHeight="1">
      <c r="AE586"/>
      <c r="AK586"/>
      <c r="AQ586"/>
    </row>
    <row r="587" spans="31:43" ht="22.2" customHeight="1">
      <c r="AE587"/>
      <c r="AK587"/>
      <c r="AQ587"/>
    </row>
    <row r="588" spans="31:43" ht="22.2" customHeight="1">
      <c r="AE588"/>
      <c r="AK588"/>
      <c r="AQ588"/>
    </row>
    <row r="589" spans="31:43" ht="22.2" customHeight="1">
      <c r="AE589"/>
      <c r="AK589"/>
      <c r="AQ589"/>
    </row>
    <row r="590" spans="31:43" ht="22.2" customHeight="1">
      <c r="AE590"/>
      <c r="AK590"/>
      <c r="AQ590"/>
    </row>
    <row r="591" spans="31:43" ht="22.2" customHeight="1">
      <c r="AE591"/>
      <c r="AK591"/>
      <c r="AQ591"/>
    </row>
    <row r="592" spans="31:43" ht="22.2" customHeight="1">
      <c r="AE592"/>
      <c r="AK592"/>
      <c r="AQ592"/>
    </row>
    <row r="593" spans="31:43" ht="22.2" customHeight="1">
      <c r="AE593"/>
      <c r="AK593"/>
      <c r="AQ593"/>
    </row>
    <row r="594" spans="31:43" ht="22.2" customHeight="1">
      <c r="AE594"/>
      <c r="AK594"/>
      <c r="AQ594"/>
    </row>
    <row r="595" spans="31:43" ht="22.2" customHeight="1">
      <c r="AE595"/>
      <c r="AK595"/>
      <c r="AQ595"/>
    </row>
    <row r="596" spans="31:43" ht="22.2" customHeight="1">
      <c r="AE596"/>
      <c r="AK596"/>
      <c r="AQ596"/>
    </row>
    <row r="597" spans="31:43" ht="22.2" customHeight="1">
      <c r="AE597"/>
      <c r="AK597"/>
      <c r="AQ597"/>
    </row>
    <row r="598" spans="31:43" ht="22.2" customHeight="1">
      <c r="AE598"/>
      <c r="AK598"/>
      <c r="AQ598"/>
    </row>
    <row r="599" spans="31:43" ht="22.2" customHeight="1">
      <c r="AE599"/>
      <c r="AK599"/>
      <c r="AQ599"/>
    </row>
    <row r="600" spans="31:43" ht="22.2" customHeight="1">
      <c r="AE600"/>
      <c r="AK600"/>
      <c r="AQ600"/>
    </row>
    <row r="601" spans="31:43" ht="22.2" customHeight="1">
      <c r="AE601"/>
      <c r="AK601"/>
      <c r="AQ601"/>
    </row>
    <row r="602" spans="31:43" ht="22.2" customHeight="1">
      <c r="AE602"/>
      <c r="AK602"/>
      <c r="AQ602"/>
    </row>
    <row r="603" spans="31:43" ht="22.2" customHeight="1">
      <c r="AE603"/>
      <c r="AK603"/>
      <c r="AQ603"/>
    </row>
    <row r="604" spans="31:43" ht="22.2" customHeight="1">
      <c r="AE604"/>
      <c r="AK604"/>
      <c r="AQ604"/>
    </row>
    <row r="605" spans="31:43" ht="22.2" customHeight="1">
      <c r="AE605"/>
      <c r="AK605"/>
      <c r="AQ605"/>
    </row>
    <row r="606" spans="31:43" ht="22.2" customHeight="1">
      <c r="AE606"/>
      <c r="AK606"/>
      <c r="AQ606"/>
    </row>
    <row r="607" spans="31:43" ht="22.2" customHeight="1">
      <c r="AE607"/>
      <c r="AK607"/>
      <c r="AQ607"/>
    </row>
    <row r="608" spans="31:43" ht="22.2" customHeight="1">
      <c r="AE608"/>
      <c r="AK608"/>
      <c r="AQ608"/>
    </row>
    <row r="609" spans="31:43" ht="22.2" customHeight="1">
      <c r="AE609"/>
      <c r="AK609"/>
      <c r="AQ609"/>
    </row>
    <row r="610" spans="31:43" ht="22.2" customHeight="1">
      <c r="AE610"/>
      <c r="AK610"/>
      <c r="AQ610"/>
    </row>
    <row r="611" spans="31:43" ht="22.2" customHeight="1">
      <c r="AE611"/>
      <c r="AK611"/>
      <c r="AQ611"/>
    </row>
    <row r="612" spans="31:43" ht="22.2" customHeight="1">
      <c r="AE612"/>
      <c r="AK612"/>
      <c r="AQ612"/>
    </row>
    <row r="613" spans="31:43" ht="22.2" customHeight="1">
      <c r="AE613"/>
      <c r="AK613"/>
      <c r="AQ613"/>
    </row>
    <row r="614" spans="31:43" ht="22.2" customHeight="1">
      <c r="AE614"/>
      <c r="AK614"/>
      <c r="AQ614"/>
    </row>
    <row r="615" spans="31:43" ht="22.2" customHeight="1">
      <c r="AE615"/>
      <c r="AK615"/>
      <c r="AQ615"/>
    </row>
    <row r="616" spans="31:43" ht="22.2" customHeight="1">
      <c r="AE616"/>
      <c r="AK616"/>
      <c r="AQ616"/>
    </row>
    <row r="617" spans="31:43" ht="22.2" customHeight="1">
      <c r="AE617"/>
      <c r="AK617"/>
      <c r="AQ617"/>
    </row>
    <row r="618" spans="31:43" ht="22.2" customHeight="1">
      <c r="AE618"/>
      <c r="AK618"/>
      <c r="AQ618"/>
    </row>
    <row r="619" spans="31:43" ht="22.2" customHeight="1">
      <c r="AE619"/>
      <c r="AK619"/>
      <c r="AQ619"/>
    </row>
    <row r="620" spans="31:43" ht="22.2" customHeight="1">
      <c r="AE620"/>
      <c r="AK620"/>
      <c r="AQ620"/>
    </row>
    <row r="621" spans="31:43" ht="22.2" customHeight="1">
      <c r="AE621"/>
      <c r="AK621"/>
      <c r="AQ621"/>
    </row>
    <row r="622" spans="31:43" ht="22.2" customHeight="1">
      <c r="AE622"/>
      <c r="AK622"/>
      <c r="AQ622"/>
    </row>
    <row r="623" spans="31:43" ht="22.2" customHeight="1">
      <c r="AE623"/>
      <c r="AK623"/>
      <c r="AQ623"/>
    </row>
    <row r="624" spans="31:43" ht="22.2" customHeight="1">
      <c r="AE624"/>
      <c r="AK624"/>
      <c r="AQ624"/>
    </row>
    <row r="625" spans="31:43" ht="22.2" customHeight="1">
      <c r="AE625"/>
      <c r="AK625"/>
      <c r="AQ625"/>
    </row>
    <row r="626" spans="31:43" ht="22.2" customHeight="1">
      <c r="AE626"/>
      <c r="AK626"/>
      <c r="AQ626"/>
    </row>
    <row r="627" spans="31:43" ht="22.2" customHeight="1">
      <c r="AE627"/>
      <c r="AK627"/>
      <c r="AQ627"/>
    </row>
    <row r="628" spans="31:43" ht="22.2" customHeight="1">
      <c r="AE628"/>
      <c r="AK628"/>
      <c r="AQ628"/>
    </row>
    <row r="629" spans="31:43" ht="22.2" customHeight="1">
      <c r="AE629"/>
      <c r="AK629"/>
      <c r="AQ629"/>
    </row>
    <row r="630" spans="31:43" ht="22.2" customHeight="1">
      <c r="AE630"/>
      <c r="AK630"/>
      <c r="AQ630"/>
    </row>
    <row r="631" spans="31:43" ht="22.2" customHeight="1">
      <c r="AE631"/>
      <c r="AK631"/>
      <c r="AQ631"/>
    </row>
    <row r="632" spans="31:43" ht="22.2" customHeight="1">
      <c r="AE632"/>
      <c r="AK632"/>
      <c r="AQ632"/>
    </row>
    <row r="633" spans="31:43" ht="22.2" customHeight="1">
      <c r="AE633"/>
      <c r="AK633"/>
      <c r="AQ633"/>
    </row>
    <row r="634" spans="31:43" ht="22.2" customHeight="1">
      <c r="AE634"/>
      <c r="AK634"/>
      <c r="AQ634"/>
    </row>
    <row r="635" spans="31:43" ht="22.2" customHeight="1">
      <c r="AE635"/>
      <c r="AK635"/>
      <c r="AQ635"/>
    </row>
    <row r="636" spans="31:43" ht="22.2" customHeight="1">
      <c r="AE636"/>
      <c r="AK636"/>
      <c r="AQ636"/>
    </row>
    <row r="637" spans="31:43" ht="22.2" customHeight="1">
      <c r="AE637"/>
      <c r="AK637"/>
      <c r="AQ637"/>
    </row>
    <row r="638" spans="31:43" ht="22.2" customHeight="1">
      <c r="AE638"/>
      <c r="AK638"/>
      <c r="AQ638"/>
    </row>
    <row r="639" spans="31:43" ht="22.2" customHeight="1">
      <c r="AE639"/>
      <c r="AK639"/>
      <c r="AQ639"/>
    </row>
    <row r="640" spans="31:43" ht="22.2" customHeight="1">
      <c r="AE640"/>
      <c r="AK640"/>
      <c r="AQ640"/>
    </row>
    <row r="641" spans="31:43" ht="22.2" customHeight="1">
      <c r="AE641"/>
      <c r="AK641"/>
      <c r="AQ641"/>
    </row>
    <row r="642" spans="31:43" ht="22.2" customHeight="1">
      <c r="AE642"/>
      <c r="AK642"/>
      <c r="AQ642"/>
    </row>
    <row r="643" spans="31:43" ht="22.2" customHeight="1">
      <c r="AE643"/>
      <c r="AK643"/>
      <c r="AQ643"/>
    </row>
    <row r="644" spans="31:43" ht="22.2" customHeight="1">
      <c r="AE644"/>
      <c r="AK644"/>
      <c r="AQ644"/>
    </row>
    <row r="645" spans="31:43" ht="22.2" customHeight="1">
      <c r="AE645"/>
      <c r="AK645"/>
      <c r="AQ645"/>
    </row>
    <row r="646" spans="31:43" ht="22.2" customHeight="1">
      <c r="AE646"/>
      <c r="AK646"/>
      <c r="AQ646"/>
    </row>
    <row r="647" spans="31:43" ht="22.2" customHeight="1">
      <c r="AE647"/>
      <c r="AK647"/>
      <c r="AQ647"/>
    </row>
    <row r="648" spans="31:43" ht="22.2" customHeight="1">
      <c r="AE648"/>
      <c r="AK648"/>
      <c r="AQ648"/>
    </row>
    <row r="649" spans="31:43" ht="22.2" customHeight="1">
      <c r="AE649"/>
      <c r="AK649"/>
      <c r="AQ649"/>
    </row>
    <row r="650" spans="31:43" ht="22.2" customHeight="1">
      <c r="AE650"/>
      <c r="AK650"/>
      <c r="AQ650"/>
    </row>
    <row r="651" spans="31:43" ht="22.2" customHeight="1">
      <c r="AE651"/>
      <c r="AK651"/>
      <c r="AQ651"/>
    </row>
    <row r="652" spans="31:43" ht="22.2" customHeight="1">
      <c r="AE652"/>
      <c r="AK652"/>
      <c r="AQ652"/>
    </row>
    <row r="653" spans="31:43" ht="22.2" customHeight="1">
      <c r="AE653"/>
      <c r="AK653"/>
      <c r="AQ653"/>
    </row>
    <row r="654" spans="31:43" ht="22.2" customHeight="1">
      <c r="AE654"/>
      <c r="AK654"/>
      <c r="AQ654"/>
    </row>
    <row r="655" spans="31:43" ht="22.2" customHeight="1">
      <c r="AE655"/>
      <c r="AK655"/>
      <c r="AQ655"/>
    </row>
    <row r="656" spans="31:43" ht="22.2" customHeight="1">
      <c r="AE656"/>
      <c r="AK656"/>
      <c r="AQ656"/>
    </row>
    <row r="657" spans="31:43" ht="22.2" customHeight="1">
      <c r="AE657"/>
      <c r="AK657"/>
      <c r="AQ657"/>
    </row>
    <row r="658" spans="31:43" ht="22.2" customHeight="1">
      <c r="AE658"/>
      <c r="AK658"/>
      <c r="AQ658"/>
    </row>
    <row r="659" spans="31:43" ht="22.2" customHeight="1">
      <c r="AE659"/>
      <c r="AK659"/>
      <c r="AQ659"/>
    </row>
    <row r="660" spans="31:43" ht="22.2" customHeight="1">
      <c r="AE660"/>
      <c r="AK660"/>
      <c r="AQ660"/>
    </row>
    <row r="661" spans="31:43" ht="22.2" customHeight="1">
      <c r="AE661"/>
      <c r="AK661"/>
      <c r="AQ661"/>
    </row>
    <row r="662" spans="31:43" ht="22.2" customHeight="1">
      <c r="AE662"/>
      <c r="AK662"/>
      <c r="AQ662"/>
    </row>
    <row r="663" spans="31:43" ht="22.2" customHeight="1">
      <c r="AE663"/>
      <c r="AK663"/>
      <c r="AQ663"/>
    </row>
    <row r="664" spans="31:43" ht="22.2" customHeight="1">
      <c r="AE664"/>
      <c r="AK664"/>
      <c r="AQ664"/>
    </row>
    <row r="665" spans="31:43" ht="22.2" customHeight="1">
      <c r="AE665"/>
      <c r="AK665"/>
      <c r="AQ665"/>
    </row>
    <row r="666" spans="31:43" ht="22.2" customHeight="1">
      <c r="AE666"/>
      <c r="AK666"/>
      <c r="AQ666"/>
    </row>
    <row r="667" spans="31:43" ht="22.2" customHeight="1">
      <c r="AE667"/>
      <c r="AK667"/>
      <c r="AQ667"/>
    </row>
    <row r="668" spans="31:43" ht="22.2" customHeight="1">
      <c r="AE668"/>
      <c r="AK668"/>
      <c r="AQ668"/>
    </row>
    <row r="669" spans="31:43" ht="22.2" customHeight="1">
      <c r="AE669"/>
      <c r="AK669"/>
      <c r="AQ669"/>
    </row>
    <row r="670" spans="31:43" ht="22.2" customHeight="1">
      <c r="AE670"/>
      <c r="AK670"/>
      <c r="AQ670"/>
    </row>
    <row r="671" spans="31:43" ht="22.2" customHeight="1">
      <c r="AE671"/>
      <c r="AK671"/>
      <c r="AQ671"/>
    </row>
    <row r="672" spans="31:43" ht="22.2" customHeight="1">
      <c r="AE672"/>
      <c r="AK672"/>
      <c r="AQ672"/>
    </row>
    <row r="673" spans="31:43" ht="22.2" customHeight="1">
      <c r="AE673"/>
      <c r="AK673"/>
      <c r="AQ673"/>
    </row>
    <row r="674" spans="31:43" ht="22.2" customHeight="1">
      <c r="AE674"/>
      <c r="AK674"/>
      <c r="AQ674"/>
    </row>
    <row r="675" spans="31:43" ht="22.2" customHeight="1">
      <c r="AE675"/>
      <c r="AK675"/>
      <c r="AQ675"/>
    </row>
    <row r="676" spans="31:43" ht="22.2" customHeight="1">
      <c r="AE676"/>
      <c r="AK676"/>
      <c r="AQ676"/>
    </row>
    <row r="677" spans="31:43" ht="22.2" customHeight="1">
      <c r="AE677"/>
      <c r="AK677"/>
      <c r="AQ677"/>
    </row>
    <row r="678" spans="31:43" ht="22.2" customHeight="1">
      <c r="AE678"/>
      <c r="AK678"/>
      <c r="AQ678"/>
    </row>
    <row r="679" spans="31:43" ht="22.2" customHeight="1">
      <c r="AE679"/>
      <c r="AK679"/>
      <c r="AQ679"/>
    </row>
    <row r="680" spans="31:43" ht="22.2" customHeight="1">
      <c r="AE680"/>
      <c r="AK680"/>
      <c r="AQ680"/>
    </row>
    <row r="681" spans="31:43" ht="22.2" customHeight="1">
      <c r="AE681"/>
      <c r="AK681"/>
      <c r="AQ681"/>
    </row>
    <row r="682" spans="31:43" ht="22.2" customHeight="1">
      <c r="AE682"/>
      <c r="AK682"/>
      <c r="AQ682"/>
    </row>
    <row r="683" spans="31:43" ht="22.2" customHeight="1">
      <c r="AE683"/>
      <c r="AK683"/>
      <c r="AQ683"/>
    </row>
    <row r="684" spans="31:43" ht="22.2" customHeight="1">
      <c r="AE684"/>
      <c r="AK684"/>
      <c r="AQ684"/>
    </row>
    <row r="685" spans="31:43" ht="22.2" customHeight="1">
      <c r="AE685"/>
      <c r="AK685"/>
      <c r="AQ685"/>
    </row>
    <row r="686" spans="31:43" ht="22.2" customHeight="1">
      <c r="AE686"/>
      <c r="AK686"/>
      <c r="AQ686"/>
    </row>
    <row r="687" spans="31:43" ht="22.2" customHeight="1">
      <c r="AE687"/>
      <c r="AK687"/>
      <c r="AQ687"/>
    </row>
    <row r="688" spans="31:43" ht="22.2" customHeight="1">
      <c r="AE688"/>
      <c r="AK688"/>
      <c r="AQ688"/>
    </row>
    <row r="689" spans="31:43" ht="22.2" customHeight="1">
      <c r="AE689"/>
      <c r="AK689"/>
      <c r="AQ689"/>
    </row>
    <row r="690" spans="31:43" ht="22.2" customHeight="1">
      <c r="AE690"/>
      <c r="AK690"/>
      <c r="AQ690"/>
    </row>
    <row r="691" spans="31:43" ht="22.2" customHeight="1">
      <c r="AE691"/>
      <c r="AK691"/>
      <c r="AQ691"/>
    </row>
    <row r="692" spans="31:43" ht="22.2" customHeight="1">
      <c r="AE692"/>
      <c r="AK692"/>
      <c r="AQ692"/>
    </row>
    <row r="693" spans="31:43" ht="22.2" customHeight="1">
      <c r="AE693"/>
      <c r="AK693"/>
      <c r="AQ693"/>
    </row>
    <row r="694" spans="31:43" ht="22.2" customHeight="1">
      <c r="AE694"/>
      <c r="AK694"/>
      <c r="AQ694"/>
    </row>
    <row r="695" spans="31:43" ht="22.2" customHeight="1">
      <c r="AE695"/>
      <c r="AK695"/>
      <c r="AQ695"/>
    </row>
    <row r="696" spans="31:43" ht="22.2" customHeight="1">
      <c r="AE696"/>
      <c r="AK696"/>
      <c r="AQ696"/>
    </row>
    <row r="697" spans="31:43" ht="22.2" customHeight="1">
      <c r="AE697"/>
      <c r="AK697"/>
      <c r="AQ697"/>
    </row>
    <row r="698" spans="31:43" ht="22.2" customHeight="1">
      <c r="AE698"/>
      <c r="AK698"/>
      <c r="AQ698"/>
    </row>
    <row r="699" spans="31:43" ht="22.2" customHeight="1">
      <c r="AE699"/>
      <c r="AK699"/>
      <c r="AQ699"/>
    </row>
    <row r="700" spans="31:43" ht="22.2" customHeight="1">
      <c r="AE700"/>
      <c r="AK700"/>
      <c r="AQ700"/>
    </row>
    <row r="701" spans="31:43" ht="22.2" customHeight="1">
      <c r="AE701"/>
      <c r="AK701"/>
      <c r="AQ701"/>
    </row>
    <row r="702" spans="31:43" ht="22.2" customHeight="1">
      <c r="AE702"/>
      <c r="AK702"/>
      <c r="AQ702"/>
    </row>
    <row r="703" spans="31:43" ht="22.2" customHeight="1">
      <c r="AE703"/>
      <c r="AK703"/>
      <c r="AQ703"/>
    </row>
    <row r="704" spans="31:43" ht="22.2" customHeight="1">
      <c r="AE704"/>
      <c r="AK704"/>
      <c r="AQ704"/>
    </row>
    <row r="705" spans="31:43" ht="22.2" customHeight="1">
      <c r="AE705"/>
      <c r="AK705"/>
      <c r="AQ705"/>
    </row>
    <row r="706" spans="31:43" ht="22.2" customHeight="1">
      <c r="AE706"/>
      <c r="AK706"/>
      <c r="AQ706"/>
    </row>
    <row r="707" spans="31:43" ht="22.2" customHeight="1">
      <c r="AE707"/>
      <c r="AK707"/>
      <c r="AQ707"/>
    </row>
    <row r="708" spans="31:43" ht="22.2" customHeight="1">
      <c r="AE708"/>
      <c r="AK708"/>
      <c r="AQ708"/>
    </row>
    <row r="709" spans="31:43" ht="22.2" customHeight="1">
      <c r="AE709"/>
      <c r="AK709"/>
      <c r="AQ709"/>
    </row>
    <row r="710" spans="31:43" ht="22.2" customHeight="1">
      <c r="AE710"/>
      <c r="AK710"/>
      <c r="AQ710"/>
    </row>
    <row r="711" spans="31:43" ht="22.2" customHeight="1">
      <c r="AE711"/>
      <c r="AK711"/>
      <c r="AQ711"/>
    </row>
    <row r="712" spans="31:43" ht="22.2" customHeight="1">
      <c r="AE712"/>
      <c r="AK712"/>
      <c r="AQ712"/>
    </row>
    <row r="713" spans="31:43" ht="22.2" customHeight="1">
      <c r="AE713"/>
      <c r="AK713"/>
      <c r="AQ713"/>
    </row>
    <row r="714" spans="31:43" ht="22.2" customHeight="1">
      <c r="AE714"/>
      <c r="AK714"/>
      <c r="AQ714"/>
    </row>
    <row r="715" spans="31:43" ht="22.2" customHeight="1">
      <c r="AE715"/>
      <c r="AK715"/>
      <c r="AQ715"/>
    </row>
    <row r="716" spans="31:43" ht="22.2" customHeight="1">
      <c r="AE716"/>
      <c r="AK716"/>
      <c r="AQ716"/>
    </row>
    <row r="717" spans="31:43" ht="22.2" customHeight="1">
      <c r="AE717"/>
      <c r="AK717"/>
      <c r="AQ717"/>
    </row>
    <row r="718" spans="31:43" ht="22.2" customHeight="1">
      <c r="AE718"/>
      <c r="AK718"/>
      <c r="AQ718"/>
    </row>
    <row r="719" spans="31:43" ht="22.2" customHeight="1">
      <c r="AE719"/>
      <c r="AK719"/>
      <c r="AQ719"/>
    </row>
    <row r="720" spans="31:43" ht="22.2" customHeight="1">
      <c r="AE720"/>
      <c r="AK720"/>
      <c r="AQ720"/>
    </row>
    <row r="721" spans="31:43" ht="22.2" customHeight="1">
      <c r="AE721"/>
      <c r="AK721"/>
      <c r="AQ721"/>
    </row>
    <row r="722" spans="31:43" ht="22.2" customHeight="1">
      <c r="AE722"/>
      <c r="AK722"/>
      <c r="AQ722"/>
    </row>
    <row r="723" spans="31:43" ht="22.2" customHeight="1">
      <c r="AE723"/>
      <c r="AK723"/>
      <c r="AQ723"/>
    </row>
    <row r="724" spans="31:43" ht="22.2" customHeight="1">
      <c r="AE724"/>
      <c r="AK724"/>
      <c r="AQ724"/>
    </row>
    <row r="725" spans="31:43" ht="22.2" customHeight="1">
      <c r="AE725"/>
      <c r="AK725"/>
      <c r="AQ725"/>
    </row>
    <row r="726" spans="31:43" ht="22.2" customHeight="1">
      <c r="AE726"/>
      <c r="AK726"/>
      <c r="AQ726"/>
    </row>
    <row r="727" spans="31:43" ht="22.2" customHeight="1">
      <c r="AE727"/>
      <c r="AK727"/>
      <c r="AQ727"/>
    </row>
    <row r="728" spans="31:43" ht="22.2" customHeight="1">
      <c r="AE728"/>
      <c r="AK728"/>
      <c r="AQ728"/>
    </row>
    <row r="729" spans="31:43" ht="22.2" customHeight="1">
      <c r="AE729"/>
      <c r="AK729"/>
      <c r="AQ729"/>
    </row>
    <row r="730" spans="31:43" ht="22.2" customHeight="1">
      <c r="AE730"/>
      <c r="AK730"/>
      <c r="AQ730"/>
    </row>
    <row r="731" spans="31:43" ht="22.2" customHeight="1">
      <c r="AE731"/>
      <c r="AK731"/>
      <c r="AQ731"/>
    </row>
    <row r="732" spans="31:43" ht="22.2" customHeight="1">
      <c r="AE732"/>
      <c r="AK732"/>
      <c r="AQ732"/>
    </row>
    <row r="733" spans="31:43" ht="22.2" customHeight="1">
      <c r="AE733"/>
      <c r="AK733"/>
      <c r="AQ733"/>
    </row>
    <row r="734" spans="31:43" ht="22.2" customHeight="1">
      <c r="AE734"/>
      <c r="AK734"/>
      <c r="AQ734"/>
    </row>
    <row r="735" spans="31:43" ht="22.2" customHeight="1">
      <c r="AE735"/>
      <c r="AK735"/>
      <c r="AQ735"/>
    </row>
    <row r="736" spans="31:43" ht="22.2" customHeight="1">
      <c r="AE736"/>
      <c r="AK736"/>
      <c r="AQ736"/>
    </row>
    <row r="737" spans="31:43" ht="22.2" customHeight="1">
      <c r="AE737"/>
      <c r="AK737"/>
      <c r="AQ737"/>
    </row>
    <row r="738" spans="31:43" ht="22.2" customHeight="1">
      <c r="AE738"/>
      <c r="AK738"/>
      <c r="AQ738"/>
    </row>
    <row r="739" spans="31:43" ht="22.2" customHeight="1">
      <c r="AE739"/>
      <c r="AK739"/>
      <c r="AQ739"/>
    </row>
    <row r="740" spans="31:43" ht="22.2" customHeight="1">
      <c r="AE740"/>
      <c r="AK740"/>
      <c r="AQ740"/>
    </row>
    <row r="741" spans="31:43" ht="22.2" customHeight="1">
      <c r="AE741"/>
      <c r="AK741"/>
      <c r="AQ741"/>
    </row>
    <row r="742" spans="31:43" ht="22.2" customHeight="1">
      <c r="AE742"/>
      <c r="AK742"/>
      <c r="AQ742"/>
    </row>
    <row r="743" spans="31:43" ht="22.2" customHeight="1">
      <c r="AE743"/>
      <c r="AK743"/>
      <c r="AQ743"/>
    </row>
    <row r="744" spans="31:43" ht="22.2" customHeight="1">
      <c r="AE744"/>
      <c r="AK744"/>
      <c r="AQ744"/>
    </row>
    <row r="745" spans="31:43" ht="22.2" customHeight="1">
      <c r="AE745"/>
      <c r="AK745"/>
      <c r="AQ745"/>
    </row>
    <row r="746" spans="31:43" ht="22.2" customHeight="1">
      <c r="AE746"/>
      <c r="AK746"/>
      <c r="AQ746"/>
    </row>
    <row r="747" spans="31:43" ht="22.2" customHeight="1">
      <c r="AE747"/>
      <c r="AK747"/>
      <c r="AQ747"/>
    </row>
    <row r="748" spans="31:43" ht="22.2" customHeight="1">
      <c r="AE748"/>
      <c r="AK748"/>
      <c r="AQ748"/>
    </row>
    <row r="749" spans="31:43" ht="22.2" customHeight="1">
      <c r="AE749"/>
      <c r="AK749"/>
      <c r="AQ749"/>
    </row>
    <row r="750" spans="31:43" ht="22.2" customHeight="1">
      <c r="AE750"/>
      <c r="AK750"/>
      <c r="AQ750"/>
    </row>
    <row r="751" spans="31:43" ht="22.2" customHeight="1">
      <c r="AE751"/>
      <c r="AK751"/>
      <c r="AQ751"/>
    </row>
    <row r="752" spans="31:43" ht="22.2" customHeight="1">
      <c r="AE752"/>
      <c r="AK752"/>
      <c r="AQ752"/>
    </row>
    <row r="753" spans="31:43" ht="22.2" customHeight="1">
      <c r="AE753"/>
      <c r="AK753"/>
      <c r="AQ753"/>
    </row>
    <row r="754" spans="31:43" ht="22.2" customHeight="1">
      <c r="AE754"/>
      <c r="AK754"/>
      <c r="AQ754"/>
    </row>
    <row r="755" spans="31:43" ht="22.2" customHeight="1">
      <c r="AE755"/>
      <c r="AK755"/>
      <c r="AQ755"/>
    </row>
    <row r="756" spans="31:43" ht="22.2" customHeight="1">
      <c r="AE756"/>
      <c r="AK756"/>
      <c r="AQ756"/>
    </row>
    <row r="757" spans="31:43" ht="22.2" customHeight="1">
      <c r="AE757"/>
      <c r="AK757"/>
      <c r="AQ757"/>
    </row>
    <row r="758" spans="31:43" ht="22.2" customHeight="1">
      <c r="AE758"/>
      <c r="AK758"/>
      <c r="AQ758"/>
    </row>
    <row r="759" spans="31:43" ht="22.2" customHeight="1">
      <c r="AE759"/>
      <c r="AK759"/>
      <c r="AQ759"/>
    </row>
    <row r="760" spans="31:43" ht="22.2" customHeight="1">
      <c r="AE760"/>
      <c r="AK760"/>
      <c r="AQ760"/>
    </row>
    <row r="761" spans="31:43" ht="22.2" customHeight="1">
      <c r="AE761"/>
      <c r="AK761"/>
      <c r="AQ761"/>
    </row>
    <row r="762" spans="31:43" ht="22.2" customHeight="1">
      <c r="AE762"/>
      <c r="AK762"/>
      <c r="AQ762"/>
    </row>
    <row r="763" spans="31:43" ht="22.2" customHeight="1">
      <c r="AE763"/>
      <c r="AK763"/>
      <c r="AQ763"/>
    </row>
    <row r="764" spans="31:43" ht="22.2" customHeight="1">
      <c r="AE764"/>
      <c r="AK764"/>
      <c r="AQ764"/>
    </row>
    <row r="765" spans="31:43" ht="22.2" customHeight="1">
      <c r="AE765"/>
      <c r="AK765"/>
      <c r="AQ765"/>
    </row>
    <row r="766" spans="31:43" ht="22.2" customHeight="1">
      <c r="AE766"/>
      <c r="AK766"/>
      <c r="AQ766"/>
    </row>
    <row r="767" spans="31:43" ht="22.2" customHeight="1">
      <c r="AE767"/>
      <c r="AK767"/>
      <c r="AQ767"/>
    </row>
    <row r="768" spans="31:43" ht="22.2" customHeight="1">
      <c r="AE768"/>
      <c r="AK768"/>
      <c r="AQ768"/>
    </row>
    <row r="769" spans="31:43" ht="22.2" customHeight="1">
      <c r="AE769"/>
      <c r="AK769"/>
      <c r="AQ769"/>
    </row>
    <row r="770" spans="31:43" ht="22.2" customHeight="1">
      <c r="AE770"/>
      <c r="AK770"/>
      <c r="AQ770"/>
    </row>
    <row r="771" spans="31:43" ht="22.2" customHeight="1">
      <c r="AE771"/>
      <c r="AK771"/>
      <c r="AQ771"/>
    </row>
    <row r="772" spans="31:43" ht="22.2" customHeight="1">
      <c r="AE772"/>
      <c r="AK772"/>
      <c r="AQ772"/>
    </row>
    <row r="773" spans="31:43" ht="22.2" customHeight="1">
      <c r="AE773"/>
      <c r="AK773"/>
      <c r="AQ773"/>
    </row>
    <row r="774" spans="31:43" ht="22.2" customHeight="1">
      <c r="AE774"/>
      <c r="AK774"/>
      <c r="AQ774"/>
    </row>
    <row r="775" spans="31:43" ht="22.2" customHeight="1">
      <c r="AE775"/>
      <c r="AK775"/>
      <c r="AQ775"/>
    </row>
    <row r="776" spans="31:43" ht="22.2" customHeight="1">
      <c r="AE776"/>
      <c r="AK776"/>
      <c r="AQ776"/>
    </row>
    <row r="777" spans="31:43" ht="22.2" customHeight="1">
      <c r="AE777"/>
      <c r="AK777"/>
      <c r="AQ777"/>
    </row>
    <row r="778" spans="31:43" ht="22.2" customHeight="1">
      <c r="AE778"/>
      <c r="AK778"/>
      <c r="AQ778"/>
    </row>
    <row r="779" spans="31:43" ht="22.2" customHeight="1">
      <c r="AE779"/>
      <c r="AK779"/>
      <c r="AQ779"/>
    </row>
    <row r="780" spans="31:43" ht="22.2" customHeight="1">
      <c r="AE780"/>
      <c r="AK780"/>
      <c r="AQ780"/>
    </row>
    <row r="781" spans="31:43" ht="22.2" customHeight="1">
      <c r="AE781"/>
      <c r="AK781"/>
      <c r="AQ781"/>
    </row>
    <row r="782" spans="31:43" ht="22.2" customHeight="1">
      <c r="AE782"/>
      <c r="AK782"/>
      <c r="AQ782"/>
    </row>
    <row r="783" spans="31:43" ht="22.2" customHeight="1">
      <c r="AE783"/>
      <c r="AK783"/>
      <c r="AQ783"/>
    </row>
    <row r="784" spans="31:43" ht="22.2" customHeight="1">
      <c r="AE784"/>
      <c r="AK784"/>
      <c r="AQ784"/>
    </row>
    <row r="785" spans="31:43" ht="22.2" customHeight="1">
      <c r="AE785"/>
      <c r="AK785"/>
      <c r="AQ785"/>
    </row>
    <row r="786" spans="31:43" ht="22.2" customHeight="1">
      <c r="AE786"/>
      <c r="AK786"/>
      <c r="AQ786"/>
    </row>
    <row r="787" spans="31:43" ht="22.2" customHeight="1">
      <c r="AE787"/>
      <c r="AK787"/>
      <c r="AQ787"/>
    </row>
    <row r="788" spans="31:43" ht="22.2" customHeight="1">
      <c r="AE788"/>
      <c r="AK788"/>
      <c r="AQ788"/>
    </row>
    <row r="789" spans="31:43" ht="22.2" customHeight="1">
      <c r="AE789"/>
      <c r="AK789"/>
      <c r="AQ789"/>
    </row>
    <row r="790" spans="31:43" ht="22.2" customHeight="1">
      <c r="AE790"/>
      <c r="AK790"/>
      <c r="AQ790"/>
    </row>
    <row r="791" spans="31:43" ht="22.2" customHeight="1">
      <c r="AE791"/>
      <c r="AK791"/>
      <c r="AQ791"/>
    </row>
    <row r="792" spans="31:43" ht="22.2" customHeight="1">
      <c r="AE792"/>
      <c r="AK792"/>
      <c r="AQ792"/>
    </row>
    <row r="793" spans="31:43" ht="22.2" customHeight="1">
      <c r="AE793"/>
      <c r="AK793"/>
      <c r="AQ793"/>
    </row>
    <row r="794" spans="31:43" ht="22.2" customHeight="1">
      <c r="AE794"/>
      <c r="AK794"/>
      <c r="AQ794"/>
    </row>
    <row r="795" spans="31:43" ht="22.2" customHeight="1">
      <c r="AE795"/>
      <c r="AK795"/>
      <c r="AQ795"/>
    </row>
    <row r="796" spans="31:43" ht="22.2" customHeight="1">
      <c r="AE796"/>
      <c r="AK796"/>
      <c r="AQ796"/>
    </row>
    <row r="797" spans="31:43" ht="22.2" customHeight="1">
      <c r="AE797"/>
      <c r="AK797"/>
      <c r="AQ797"/>
    </row>
    <row r="798" spans="31:43" ht="22.2" customHeight="1">
      <c r="AE798"/>
      <c r="AK798"/>
      <c r="AQ798"/>
    </row>
    <row r="799" spans="31:43" ht="22.2" customHeight="1">
      <c r="AE799"/>
      <c r="AK799"/>
      <c r="AQ799"/>
    </row>
    <row r="800" spans="31:43" ht="22.2" customHeight="1">
      <c r="AE800"/>
      <c r="AK800"/>
      <c r="AQ800"/>
    </row>
    <row r="801" spans="31:43" ht="22.2" customHeight="1">
      <c r="AE801"/>
      <c r="AK801"/>
      <c r="AQ801"/>
    </row>
    <row r="802" spans="31:43" ht="22.2" customHeight="1">
      <c r="AE802"/>
      <c r="AK802"/>
      <c r="AQ802"/>
    </row>
    <row r="803" spans="31:43" ht="22.2" customHeight="1">
      <c r="AE803"/>
      <c r="AK803"/>
      <c r="AQ803"/>
    </row>
    <row r="804" spans="31:43" ht="22.2" customHeight="1">
      <c r="AE804"/>
      <c r="AK804"/>
      <c r="AQ804"/>
    </row>
    <row r="805" spans="31:43" ht="22.2" customHeight="1">
      <c r="AE805"/>
      <c r="AK805"/>
      <c r="AQ805"/>
    </row>
    <row r="806" spans="31:43" ht="22.2" customHeight="1">
      <c r="AE806"/>
      <c r="AK806"/>
      <c r="AQ806"/>
    </row>
    <row r="807" spans="31:43" ht="22.2" customHeight="1">
      <c r="AE807"/>
      <c r="AK807"/>
      <c r="AQ807"/>
    </row>
    <row r="808" spans="31:43" ht="22.2" customHeight="1">
      <c r="AE808"/>
      <c r="AK808"/>
      <c r="AQ808"/>
    </row>
    <row r="809" spans="31:43" ht="22.2" customHeight="1">
      <c r="AE809"/>
      <c r="AK809"/>
      <c r="AQ809"/>
    </row>
    <row r="810" spans="31:43" ht="22.2" customHeight="1">
      <c r="AE810"/>
      <c r="AK810"/>
      <c r="AQ810"/>
    </row>
    <row r="811" spans="31:43" ht="22.2" customHeight="1">
      <c r="AE811"/>
      <c r="AK811"/>
      <c r="AQ811"/>
    </row>
    <row r="812" spans="31:43" ht="22.2" customHeight="1">
      <c r="AE812"/>
      <c r="AK812"/>
      <c r="AQ812"/>
    </row>
    <row r="813" spans="31:43" ht="22.2" customHeight="1">
      <c r="AE813"/>
      <c r="AK813"/>
      <c r="AQ813"/>
    </row>
    <row r="814" spans="31:43" ht="22.2" customHeight="1">
      <c r="AE814"/>
      <c r="AK814"/>
      <c r="AQ814"/>
    </row>
    <row r="815" spans="31:43" ht="22.2" customHeight="1">
      <c r="AE815"/>
      <c r="AK815"/>
      <c r="AQ815"/>
    </row>
    <row r="816" spans="31:43" ht="22.2" customHeight="1">
      <c r="AE816"/>
      <c r="AK816"/>
      <c r="AQ816"/>
    </row>
    <row r="817" spans="31:43" ht="22.2" customHeight="1">
      <c r="AE817"/>
      <c r="AK817"/>
      <c r="AQ817"/>
    </row>
    <row r="818" spans="31:43" ht="22.2" customHeight="1">
      <c r="AE818"/>
      <c r="AK818"/>
      <c r="AQ818"/>
    </row>
    <row r="819" spans="31:43" ht="22.2" customHeight="1">
      <c r="AE819"/>
      <c r="AK819"/>
      <c r="AQ819"/>
    </row>
    <row r="820" spans="31:43" ht="22.2" customHeight="1">
      <c r="AE820"/>
      <c r="AK820"/>
      <c r="AQ820"/>
    </row>
    <row r="821" spans="31:43" ht="22.2" customHeight="1">
      <c r="AE821"/>
      <c r="AK821"/>
      <c r="AQ821"/>
    </row>
    <row r="822" spans="31:43" ht="22.2" customHeight="1">
      <c r="AE822"/>
      <c r="AK822"/>
      <c r="AQ822"/>
    </row>
    <row r="823" spans="31:43" ht="22.2" customHeight="1">
      <c r="AE823"/>
      <c r="AK823"/>
      <c r="AQ823"/>
    </row>
    <row r="824" spans="31:43" ht="22.2" customHeight="1">
      <c r="AE824"/>
      <c r="AK824"/>
      <c r="AQ824"/>
    </row>
    <row r="825" spans="31:43" ht="22.2" customHeight="1">
      <c r="AE825"/>
      <c r="AK825"/>
      <c r="AQ825"/>
    </row>
    <row r="826" spans="31:43" ht="22.2" customHeight="1">
      <c r="AE826"/>
      <c r="AK826"/>
      <c r="AQ826"/>
    </row>
    <row r="827" spans="31:43" ht="22.2" customHeight="1">
      <c r="AE827"/>
      <c r="AK827"/>
      <c r="AQ827"/>
    </row>
    <row r="828" spans="31:43" ht="22.2" customHeight="1">
      <c r="AE828"/>
      <c r="AK828"/>
      <c r="AQ828"/>
    </row>
    <row r="829" spans="31:43" ht="22.2" customHeight="1">
      <c r="AE829"/>
      <c r="AK829"/>
      <c r="AQ829"/>
    </row>
    <row r="830" spans="31:43" ht="22.2" customHeight="1">
      <c r="AE830"/>
      <c r="AK830"/>
      <c r="AQ830"/>
    </row>
    <row r="831" spans="31:43" ht="22.2" customHeight="1">
      <c r="AE831"/>
      <c r="AK831"/>
      <c r="AQ831"/>
    </row>
    <row r="832" spans="31:43" ht="22.2" customHeight="1">
      <c r="AE832"/>
      <c r="AK832"/>
      <c r="AQ832"/>
    </row>
    <row r="833" spans="31:43" ht="22.2" customHeight="1">
      <c r="AE833"/>
      <c r="AK833"/>
      <c r="AQ833"/>
    </row>
    <row r="834" spans="31:43" ht="22.2" customHeight="1">
      <c r="AE834"/>
      <c r="AK834"/>
      <c r="AQ834"/>
    </row>
    <row r="835" spans="31:43" ht="22.2" customHeight="1">
      <c r="AE835"/>
      <c r="AK835"/>
      <c r="AQ835"/>
    </row>
    <row r="836" spans="31:43" ht="22.2" customHeight="1">
      <c r="AE836"/>
      <c r="AK836"/>
      <c r="AQ836"/>
    </row>
    <row r="837" spans="31:43" ht="22.2" customHeight="1">
      <c r="AE837"/>
      <c r="AK837"/>
      <c r="AQ837"/>
    </row>
    <row r="838" spans="31:43" ht="22.2" customHeight="1">
      <c r="AE838"/>
      <c r="AK838"/>
      <c r="AQ838"/>
    </row>
    <row r="839" spans="31:43" ht="22.2" customHeight="1">
      <c r="AE839"/>
      <c r="AK839"/>
      <c r="AQ839"/>
    </row>
    <row r="840" spans="31:43" ht="22.2" customHeight="1">
      <c r="AE840"/>
      <c r="AK840"/>
      <c r="AQ840"/>
    </row>
    <row r="841" spans="31:43" ht="22.2" customHeight="1">
      <c r="AE841"/>
      <c r="AK841"/>
      <c r="AQ841"/>
    </row>
    <row r="842" spans="31:43" ht="22.2" customHeight="1">
      <c r="AE842"/>
      <c r="AK842"/>
      <c r="AQ842"/>
    </row>
    <row r="843" spans="31:43" ht="22.2" customHeight="1">
      <c r="AE843"/>
      <c r="AK843"/>
      <c r="AQ843"/>
    </row>
    <row r="844" spans="31:43" ht="22.2" customHeight="1">
      <c r="AE844"/>
      <c r="AK844"/>
      <c r="AQ844"/>
    </row>
    <row r="845" spans="31:43" ht="22.2" customHeight="1">
      <c r="AE845"/>
      <c r="AK845"/>
      <c r="AQ845"/>
    </row>
    <row r="846" spans="31:43" ht="22.2" customHeight="1">
      <c r="AE846"/>
      <c r="AK846"/>
      <c r="AQ846"/>
    </row>
    <row r="847" spans="31:43" ht="22.2" customHeight="1">
      <c r="AE847"/>
      <c r="AK847"/>
      <c r="AQ847"/>
    </row>
    <row r="848" spans="31:43" ht="22.2" customHeight="1">
      <c r="AE848"/>
      <c r="AK848"/>
      <c r="AQ848"/>
    </row>
    <row r="849" spans="31:43" ht="22.2" customHeight="1">
      <c r="AE849"/>
      <c r="AK849"/>
      <c r="AQ849"/>
    </row>
    <row r="850" spans="31:43" ht="22.2" customHeight="1">
      <c r="AE850"/>
      <c r="AK850"/>
      <c r="AQ850"/>
    </row>
    <row r="851" spans="31:43" ht="22.2" customHeight="1">
      <c r="AE851"/>
      <c r="AK851"/>
      <c r="AQ851"/>
    </row>
    <row r="852" spans="31:43" ht="22.2" customHeight="1">
      <c r="AE852"/>
      <c r="AK852"/>
      <c r="AQ852"/>
    </row>
    <row r="853" spans="31:43" ht="22.2" customHeight="1">
      <c r="AE853"/>
      <c r="AK853"/>
      <c r="AQ853"/>
    </row>
    <row r="854" spans="31:43" ht="22.2" customHeight="1">
      <c r="AE854"/>
      <c r="AK854"/>
      <c r="AQ854"/>
    </row>
    <row r="855" spans="31:43" ht="22.2" customHeight="1">
      <c r="AE855"/>
      <c r="AK855"/>
      <c r="AQ855"/>
    </row>
    <row r="856" spans="31:43" ht="22.2" customHeight="1">
      <c r="AE856"/>
      <c r="AK856"/>
      <c r="AQ856"/>
    </row>
    <row r="857" spans="31:43" ht="22.2" customHeight="1">
      <c r="AE857"/>
      <c r="AK857"/>
      <c r="AQ857"/>
    </row>
    <row r="858" spans="31:43" ht="22.2" customHeight="1">
      <c r="AE858"/>
      <c r="AK858"/>
      <c r="AQ858"/>
    </row>
    <row r="859" spans="31:43" ht="22.2" customHeight="1">
      <c r="AE859"/>
      <c r="AK859"/>
      <c r="AQ859"/>
    </row>
    <row r="860" spans="31:43" ht="22.2" customHeight="1">
      <c r="AE860"/>
      <c r="AK860"/>
      <c r="AQ860"/>
    </row>
    <row r="861" spans="31:43" ht="22.2" customHeight="1">
      <c r="AE861"/>
      <c r="AK861"/>
      <c r="AQ861"/>
    </row>
    <row r="862" spans="31:43" ht="22.2" customHeight="1">
      <c r="AE862"/>
      <c r="AK862"/>
      <c r="AQ862"/>
    </row>
    <row r="863" spans="31:43" ht="22.2" customHeight="1">
      <c r="AE863"/>
      <c r="AK863"/>
      <c r="AQ863"/>
    </row>
    <row r="864" spans="31:43" ht="22.2" customHeight="1">
      <c r="AE864"/>
      <c r="AK864"/>
      <c r="AQ864"/>
    </row>
    <row r="865" spans="31:43" ht="22.2" customHeight="1">
      <c r="AE865"/>
      <c r="AK865"/>
      <c r="AQ865"/>
    </row>
    <row r="866" spans="31:43" ht="22.2" customHeight="1">
      <c r="AE866"/>
      <c r="AK866"/>
      <c r="AQ866"/>
    </row>
    <row r="867" spans="31:43" ht="22.2" customHeight="1">
      <c r="AE867"/>
      <c r="AK867"/>
      <c r="AQ867"/>
    </row>
    <row r="868" spans="31:43" ht="22.2" customHeight="1">
      <c r="AE868"/>
      <c r="AK868"/>
      <c r="AQ868"/>
    </row>
    <row r="869" spans="31:43" ht="22.2" customHeight="1">
      <c r="AE869"/>
      <c r="AK869"/>
      <c r="AQ869"/>
    </row>
    <row r="870" spans="31:43" ht="22.2" customHeight="1">
      <c r="AE870"/>
      <c r="AK870"/>
      <c r="AQ870"/>
    </row>
    <row r="871" spans="31:43" ht="22.2" customHeight="1">
      <c r="AE871"/>
      <c r="AK871"/>
      <c r="AQ871"/>
    </row>
    <row r="872" spans="31:43" ht="22.2" customHeight="1">
      <c r="AE872"/>
      <c r="AK872"/>
      <c r="AQ872"/>
    </row>
    <row r="873" spans="31:43" ht="22.2" customHeight="1">
      <c r="AE873"/>
      <c r="AK873"/>
      <c r="AQ873"/>
    </row>
    <row r="874" spans="31:43" ht="22.2" customHeight="1">
      <c r="AE874"/>
      <c r="AK874"/>
      <c r="AQ874"/>
    </row>
    <row r="875" spans="31:43" ht="22.2" customHeight="1">
      <c r="AE875"/>
      <c r="AK875"/>
      <c r="AQ875"/>
    </row>
    <row r="876" spans="31:43" ht="22.2" customHeight="1">
      <c r="AE876"/>
      <c r="AK876"/>
      <c r="AQ876"/>
    </row>
    <row r="877" spans="31:43" ht="22.2" customHeight="1">
      <c r="AE877"/>
      <c r="AK877"/>
      <c r="AQ877"/>
    </row>
    <row r="878" spans="31:43" ht="22.2" customHeight="1">
      <c r="AE878"/>
      <c r="AK878"/>
      <c r="AQ878"/>
    </row>
    <row r="879" spans="31:43" ht="22.2" customHeight="1">
      <c r="AE879"/>
      <c r="AK879"/>
      <c r="AQ879"/>
    </row>
    <row r="880" spans="31:43" ht="22.2" customHeight="1">
      <c r="AE880"/>
      <c r="AK880"/>
      <c r="AQ880"/>
    </row>
    <row r="881" spans="31:43" ht="22.2" customHeight="1">
      <c r="AE881"/>
      <c r="AK881"/>
      <c r="AQ881"/>
    </row>
    <row r="882" spans="31:43" ht="22.2" customHeight="1">
      <c r="AE882"/>
      <c r="AK882"/>
      <c r="AQ882"/>
    </row>
    <row r="883" spans="31:43" ht="22.2" customHeight="1">
      <c r="AE883"/>
      <c r="AK883"/>
      <c r="AQ883"/>
    </row>
    <row r="884" spans="31:43" ht="22.2" customHeight="1">
      <c r="AE884"/>
      <c r="AK884"/>
      <c r="AQ884"/>
    </row>
    <row r="885" spans="31:43" ht="22.2" customHeight="1">
      <c r="AE885"/>
      <c r="AK885"/>
      <c r="AQ885"/>
    </row>
    <row r="886" spans="31:43" ht="22.2" customHeight="1">
      <c r="AE886"/>
      <c r="AK886"/>
      <c r="AQ886"/>
    </row>
    <row r="887" spans="31:43" ht="22.2" customHeight="1">
      <c r="AE887"/>
      <c r="AK887"/>
      <c r="AQ887"/>
    </row>
    <row r="888" spans="31:43" ht="22.2" customHeight="1">
      <c r="AE888"/>
      <c r="AK888"/>
      <c r="AQ888"/>
    </row>
    <row r="889" spans="31:43" ht="22.2" customHeight="1">
      <c r="AE889"/>
      <c r="AK889"/>
      <c r="AQ889"/>
    </row>
    <row r="890" spans="31:43" ht="22.2" customHeight="1">
      <c r="AE890"/>
      <c r="AK890"/>
      <c r="AQ890"/>
    </row>
    <row r="891" spans="31:43" ht="22.2" customHeight="1">
      <c r="AE891"/>
      <c r="AK891"/>
      <c r="AQ891"/>
    </row>
    <row r="892" spans="31:43" ht="22.2" customHeight="1">
      <c r="AE892"/>
      <c r="AK892"/>
      <c r="AQ892"/>
    </row>
    <row r="893" spans="31:43" ht="22.2" customHeight="1">
      <c r="AE893"/>
      <c r="AK893"/>
      <c r="AQ893"/>
    </row>
    <row r="894" spans="31:43" ht="22.2" customHeight="1">
      <c r="AE894"/>
      <c r="AK894"/>
      <c r="AQ894"/>
    </row>
    <row r="895" spans="31:43" ht="22.2" customHeight="1">
      <c r="AE895"/>
      <c r="AK895"/>
      <c r="AQ895"/>
    </row>
    <row r="896" spans="31:43" ht="22.2" customHeight="1">
      <c r="AE896"/>
      <c r="AK896"/>
      <c r="AQ896"/>
    </row>
    <row r="897" spans="31:43" ht="22.2" customHeight="1">
      <c r="AE897"/>
      <c r="AK897"/>
      <c r="AQ897"/>
    </row>
    <row r="898" spans="31:43" ht="22.2" customHeight="1">
      <c r="AE898"/>
      <c r="AK898"/>
      <c r="AQ898"/>
    </row>
    <row r="899" spans="31:43" ht="22.2" customHeight="1">
      <c r="AE899"/>
      <c r="AK899"/>
      <c r="AQ899"/>
    </row>
    <row r="900" spans="31:43" ht="22.2" customHeight="1">
      <c r="AE900"/>
      <c r="AK900"/>
      <c r="AQ900"/>
    </row>
    <row r="901" spans="31:43" ht="22.2" customHeight="1">
      <c r="AE901"/>
      <c r="AK901"/>
      <c r="AQ901"/>
    </row>
    <row r="902" spans="31:43" ht="22.2" customHeight="1">
      <c r="AE902"/>
      <c r="AK902"/>
      <c r="AQ902"/>
    </row>
    <row r="903" spans="31:43" ht="22.2" customHeight="1">
      <c r="AE903"/>
      <c r="AK903"/>
      <c r="AQ903"/>
    </row>
    <row r="904" spans="31:43" ht="22.2" customHeight="1">
      <c r="AE904"/>
      <c r="AK904"/>
      <c r="AQ904"/>
    </row>
    <row r="905" spans="31:43" ht="22.2" customHeight="1">
      <c r="AE905"/>
      <c r="AK905"/>
      <c r="AQ905"/>
    </row>
    <row r="906" spans="31:43" ht="22.2" customHeight="1">
      <c r="AE906"/>
      <c r="AK906"/>
      <c r="AQ906"/>
    </row>
    <row r="907" spans="31:43" ht="22.2" customHeight="1">
      <c r="AE907"/>
      <c r="AK907"/>
      <c r="AQ907"/>
    </row>
    <row r="908" spans="31:43" ht="22.2" customHeight="1">
      <c r="AE908"/>
      <c r="AK908"/>
      <c r="AQ908"/>
    </row>
    <row r="909" spans="31:43" ht="22.2" customHeight="1">
      <c r="AE909"/>
      <c r="AK909"/>
      <c r="AQ909"/>
    </row>
    <row r="910" spans="31:43" ht="22.2" customHeight="1">
      <c r="AE910"/>
      <c r="AK910"/>
      <c r="AQ910"/>
    </row>
    <row r="911" spans="31:43" ht="22.2" customHeight="1">
      <c r="AE911"/>
      <c r="AK911"/>
      <c r="AQ911"/>
    </row>
    <row r="912" spans="31:43" ht="22.2" customHeight="1">
      <c r="AE912"/>
      <c r="AK912"/>
      <c r="AQ912"/>
    </row>
    <row r="913" spans="31:43" ht="22.2" customHeight="1">
      <c r="AE913"/>
      <c r="AK913"/>
      <c r="AQ913"/>
    </row>
    <row r="914" spans="31:43" ht="22.2" customHeight="1">
      <c r="AE914"/>
      <c r="AK914"/>
      <c r="AQ914"/>
    </row>
    <row r="915" spans="31:43" ht="22.2" customHeight="1">
      <c r="AE915"/>
      <c r="AK915"/>
      <c r="AQ915"/>
    </row>
    <row r="916" spans="31:43" ht="22.2" customHeight="1">
      <c r="AE916"/>
      <c r="AK916"/>
      <c r="AQ916"/>
    </row>
    <row r="917" spans="31:43" ht="22.2" customHeight="1">
      <c r="AE917"/>
      <c r="AK917"/>
      <c r="AQ917"/>
    </row>
    <row r="918" spans="31:43" ht="22.2" customHeight="1">
      <c r="AE918"/>
      <c r="AK918"/>
      <c r="AQ918"/>
    </row>
    <row r="919" spans="31:43" ht="22.2" customHeight="1">
      <c r="AE919"/>
      <c r="AK919"/>
      <c r="AQ919"/>
    </row>
    <row r="920" spans="31:43" ht="22.2" customHeight="1">
      <c r="AE920"/>
      <c r="AK920"/>
      <c r="AQ920"/>
    </row>
    <row r="921" spans="31:43" ht="22.2" customHeight="1">
      <c r="AE921"/>
      <c r="AK921"/>
      <c r="AQ921"/>
    </row>
    <row r="922" spans="31:43" ht="22.2" customHeight="1">
      <c r="AE922"/>
      <c r="AK922"/>
      <c r="AQ922"/>
    </row>
    <row r="923" spans="31:43" ht="22.2" customHeight="1">
      <c r="AE923"/>
      <c r="AK923"/>
      <c r="AQ923"/>
    </row>
    <row r="924" spans="31:43" ht="22.2" customHeight="1">
      <c r="AE924"/>
      <c r="AK924"/>
      <c r="AQ924"/>
    </row>
    <row r="925" spans="31:43" ht="22.2" customHeight="1">
      <c r="AE925"/>
      <c r="AK925"/>
      <c r="AQ925"/>
    </row>
    <row r="926" spans="31:43" ht="22.2" customHeight="1">
      <c r="AE926"/>
      <c r="AK926"/>
      <c r="AQ926"/>
    </row>
    <row r="927" spans="31:43" ht="22.2" customHeight="1">
      <c r="AE927"/>
      <c r="AK927"/>
      <c r="AQ927"/>
    </row>
    <row r="928" spans="31:43" ht="22.2" customHeight="1">
      <c r="AE928"/>
      <c r="AK928"/>
      <c r="AQ928"/>
    </row>
    <row r="929" spans="31:43" ht="22.2" customHeight="1">
      <c r="AE929"/>
      <c r="AK929"/>
      <c r="AQ929"/>
    </row>
    <row r="930" spans="31:43" ht="22.2" customHeight="1">
      <c r="AE930"/>
      <c r="AK930"/>
      <c r="AQ930"/>
    </row>
    <row r="931" spans="31:43" ht="22.2" customHeight="1">
      <c r="AE931"/>
      <c r="AK931"/>
      <c r="AQ931"/>
    </row>
    <row r="932" spans="31:43" ht="22.2" customHeight="1">
      <c r="AE932"/>
      <c r="AK932"/>
      <c r="AQ932"/>
    </row>
    <row r="933" spans="31:43" ht="22.2" customHeight="1">
      <c r="AE933"/>
      <c r="AK933"/>
      <c r="AQ933"/>
    </row>
    <row r="934" spans="31:43" ht="22.2" customHeight="1">
      <c r="AE934"/>
      <c r="AK934"/>
      <c r="AQ934"/>
    </row>
    <row r="935" spans="31:43" ht="22.2" customHeight="1">
      <c r="AE935"/>
      <c r="AK935"/>
      <c r="AQ935"/>
    </row>
    <row r="936" spans="31:43" ht="22.2" customHeight="1">
      <c r="AE936"/>
      <c r="AK936"/>
      <c r="AQ936"/>
    </row>
    <row r="937" spans="31:43" ht="22.2" customHeight="1">
      <c r="AE937"/>
      <c r="AK937"/>
      <c r="AQ937"/>
    </row>
    <row r="938" spans="31:43" ht="22.2" customHeight="1">
      <c r="AE938"/>
      <c r="AK938"/>
      <c r="AQ938"/>
    </row>
    <row r="939" spans="31:43" ht="22.2" customHeight="1">
      <c r="AE939"/>
      <c r="AK939"/>
      <c r="AQ939"/>
    </row>
    <row r="940" spans="31:43" ht="22.2" customHeight="1">
      <c r="AE940"/>
      <c r="AK940"/>
      <c r="AQ940"/>
    </row>
    <row r="941" spans="31:43" ht="22.2" customHeight="1">
      <c r="AE941"/>
      <c r="AK941"/>
      <c r="AQ941"/>
    </row>
    <row r="942" spans="31:43" ht="22.2" customHeight="1">
      <c r="AE942"/>
      <c r="AK942"/>
      <c r="AQ942"/>
    </row>
    <row r="943" spans="31:43" ht="22.2" customHeight="1">
      <c r="AE943"/>
      <c r="AK943"/>
      <c r="AQ943"/>
    </row>
    <row r="944" spans="31:43" ht="22.2" customHeight="1">
      <c r="AE944"/>
      <c r="AK944"/>
      <c r="AQ944"/>
    </row>
    <row r="945" spans="31:43" ht="22.2" customHeight="1">
      <c r="AE945"/>
      <c r="AK945"/>
      <c r="AQ945"/>
    </row>
    <row r="946" spans="31:43" ht="22.2" customHeight="1">
      <c r="AE946"/>
      <c r="AK946"/>
      <c r="AQ946"/>
    </row>
    <row r="947" spans="31:43" ht="22.2" customHeight="1">
      <c r="AE947"/>
      <c r="AK947"/>
      <c r="AQ947"/>
    </row>
    <row r="948" spans="31:43" ht="22.2" customHeight="1">
      <c r="AE948"/>
      <c r="AK948"/>
      <c r="AQ948"/>
    </row>
    <row r="949" spans="31:43" ht="22.2" customHeight="1">
      <c r="AE949"/>
      <c r="AK949"/>
      <c r="AQ949"/>
    </row>
    <row r="950" spans="31:43" ht="22.2" customHeight="1">
      <c r="AE950"/>
      <c r="AK950"/>
      <c r="AQ950"/>
    </row>
    <row r="951" spans="31:43" ht="22.2" customHeight="1">
      <c r="AE951"/>
      <c r="AK951"/>
      <c r="AQ951"/>
    </row>
    <row r="952" spans="31:43" ht="22.2" customHeight="1">
      <c r="AE952"/>
      <c r="AK952"/>
      <c r="AQ952"/>
    </row>
    <row r="953" spans="31:43" ht="22.2" customHeight="1">
      <c r="AE953"/>
      <c r="AK953"/>
      <c r="AQ953"/>
    </row>
    <row r="954" spans="31:43" ht="22.2" customHeight="1">
      <c r="AE954"/>
      <c r="AK954"/>
      <c r="AQ954"/>
    </row>
    <row r="955" spans="31:43" ht="22.2" customHeight="1">
      <c r="AE955"/>
      <c r="AK955"/>
      <c r="AQ955"/>
    </row>
    <row r="956" spans="31:43" ht="22.2" customHeight="1">
      <c r="AE956"/>
      <c r="AK956"/>
      <c r="AQ956"/>
    </row>
    <row r="957" spans="31:43" ht="22.2" customHeight="1">
      <c r="AE957"/>
      <c r="AK957"/>
      <c r="AQ957"/>
    </row>
    <row r="958" spans="31:43" ht="22.2" customHeight="1">
      <c r="AE958"/>
      <c r="AK958"/>
      <c r="AQ958"/>
    </row>
    <row r="959" spans="31:43" ht="22.2" customHeight="1">
      <c r="AE959"/>
      <c r="AK959"/>
      <c r="AQ959"/>
    </row>
    <row r="960" spans="31:43" ht="22.2" customHeight="1">
      <c r="AE960"/>
      <c r="AK960"/>
      <c r="AQ960"/>
    </row>
    <row r="961" spans="31:43" ht="22.2" customHeight="1">
      <c r="AE961"/>
      <c r="AK961"/>
      <c r="AQ961"/>
    </row>
    <row r="962" spans="31:43" ht="22.2" customHeight="1">
      <c r="AE962"/>
      <c r="AK962"/>
      <c r="AQ962"/>
    </row>
    <row r="963" spans="31:43" ht="22.2" customHeight="1">
      <c r="AE963"/>
      <c r="AK963"/>
      <c r="AQ963"/>
    </row>
    <row r="964" spans="31:43" ht="22.2" customHeight="1">
      <c r="AE964"/>
      <c r="AK964"/>
      <c r="AQ964"/>
    </row>
    <row r="965" spans="31:43" ht="22.2" customHeight="1">
      <c r="AE965"/>
      <c r="AK965"/>
      <c r="AQ965"/>
    </row>
    <row r="966" spans="31:43" ht="22.2" customHeight="1">
      <c r="AE966"/>
      <c r="AK966"/>
      <c r="AQ966"/>
    </row>
    <row r="967" spans="31:43" ht="22.2" customHeight="1">
      <c r="AE967"/>
      <c r="AK967"/>
      <c r="AQ967"/>
    </row>
    <row r="968" spans="31:43" ht="22.2" customHeight="1">
      <c r="AE968"/>
      <c r="AK968"/>
      <c r="AQ968"/>
    </row>
    <row r="969" spans="31:43" ht="22.2" customHeight="1">
      <c r="AE969"/>
      <c r="AK969"/>
      <c r="AQ969"/>
    </row>
    <row r="970" spans="31:43" ht="22.2" customHeight="1">
      <c r="AE970"/>
      <c r="AK970"/>
      <c r="AQ970"/>
    </row>
    <row r="971" spans="31:43" ht="22.2" customHeight="1">
      <c r="AE971"/>
      <c r="AK971"/>
      <c r="AQ971"/>
    </row>
    <row r="972" spans="31:43" ht="22.2" customHeight="1">
      <c r="AE972"/>
      <c r="AK972"/>
      <c r="AQ972"/>
    </row>
    <row r="973" spans="31:43" ht="22.2" customHeight="1">
      <c r="AE973"/>
      <c r="AK973"/>
      <c r="AQ973"/>
    </row>
    <row r="974" spans="31:43" ht="22.2" customHeight="1">
      <c r="AE974"/>
      <c r="AK974"/>
      <c r="AQ974"/>
    </row>
    <row r="975" spans="31:43" ht="22.2" customHeight="1">
      <c r="AE975"/>
      <c r="AK975"/>
      <c r="AQ975"/>
    </row>
    <row r="976" spans="31:43" ht="22.2" customHeight="1">
      <c r="AE976"/>
      <c r="AK976"/>
      <c r="AQ976"/>
    </row>
    <row r="977" spans="31:43" ht="22.2" customHeight="1">
      <c r="AE977"/>
      <c r="AK977"/>
      <c r="AQ977"/>
    </row>
    <row r="978" spans="31:43" ht="22.2" customHeight="1">
      <c r="AE978"/>
      <c r="AK978"/>
      <c r="AQ978"/>
    </row>
    <row r="979" spans="31:43" ht="22.2" customHeight="1">
      <c r="AE979"/>
      <c r="AK979"/>
      <c r="AQ979"/>
    </row>
    <row r="980" spans="31:43" ht="22.2" customHeight="1">
      <c r="AE980"/>
      <c r="AK980"/>
      <c r="AQ980"/>
    </row>
    <row r="981" spans="31:43" ht="22.2" customHeight="1">
      <c r="AE981"/>
      <c r="AK981"/>
      <c r="AQ981"/>
    </row>
    <row r="982" spans="31:43" ht="22.2" customHeight="1">
      <c r="AE982"/>
      <c r="AK982"/>
      <c r="AQ982"/>
    </row>
    <row r="983" spans="31:43" ht="22.2" customHeight="1">
      <c r="AE983"/>
      <c r="AK983"/>
      <c r="AQ983"/>
    </row>
    <row r="984" spans="31:43" ht="22.2" customHeight="1">
      <c r="AE984"/>
      <c r="AK984"/>
      <c r="AQ984"/>
    </row>
    <row r="985" spans="31:43" ht="22.2" customHeight="1">
      <c r="AE985"/>
      <c r="AK985"/>
      <c r="AQ985"/>
    </row>
    <row r="986" spans="31:43" ht="22.2" customHeight="1">
      <c r="AE986"/>
      <c r="AK986"/>
      <c r="AQ986"/>
    </row>
    <row r="987" spans="31:43" ht="22.2" customHeight="1">
      <c r="AE987"/>
      <c r="AK987"/>
      <c r="AQ987"/>
    </row>
    <row r="988" spans="31:43" ht="22.2" customHeight="1">
      <c r="AE988"/>
      <c r="AK988"/>
      <c r="AQ988"/>
    </row>
    <row r="989" spans="31:43" ht="22.2" customHeight="1">
      <c r="AE989"/>
      <c r="AK989"/>
      <c r="AQ989"/>
    </row>
    <row r="990" spans="31:43" ht="22.2" customHeight="1">
      <c r="AE990"/>
      <c r="AK990"/>
      <c r="AQ990"/>
    </row>
    <row r="991" spans="31:43" ht="22.2" customHeight="1">
      <c r="AE991"/>
      <c r="AK991"/>
      <c r="AQ991"/>
    </row>
    <row r="992" spans="31:43" ht="22.2" customHeight="1">
      <c r="AE992"/>
      <c r="AK992"/>
      <c r="AQ992"/>
    </row>
    <row r="993" spans="31:43" ht="22.2" customHeight="1">
      <c r="AE993"/>
      <c r="AK993"/>
      <c r="AQ993"/>
    </row>
    <row r="994" spans="31:43" ht="22.2" customHeight="1">
      <c r="AE994"/>
      <c r="AK994"/>
      <c r="AQ994"/>
    </row>
    <row r="995" spans="31:43" ht="22.2" customHeight="1">
      <c r="AE995"/>
      <c r="AK995"/>
      <c r="AQ995"/>
    </row>
    <row r="996" spans="31:43" ht="22.2" customHeight="1">
      <c r="AE996"/>
      <c r="AK996"/>
      <c r="AQ996"/>
    </row>
    <row r="997" spans="31:43" ht="22.2" customHeight="1">
      <c r="AE997"/>
      <c r="AK997"/>
      <c r="AQ997"/>
    </row>
    <row r="998" spans="31:43" ht="22.2" customHeight="1">
      <c r="AE998"/>
      <c r="AK998"/>
      <c r="AQ998"/>
    </row>
    <row r="999" spans="31:43" ht="22.2" customHeight="1">
      <c r="AE999"/>
      <c r="AK999"/>
      <c r="AQ999"/>
    </row>
    <row r="1000" spans="31:43" ht="22.2" customHeight="1">
      <c r="AE1000"/>
      <c r="AK1000"/>
      <c r="AQ1000"/>
    </row>
    <row r="1001" spans="31:43" ht="22.2" customHeight="1">
      <c r="AE1001"/>
      <c r="AK1001"/>
      <c r="AQ1001"/>
    </row>
    <row r="1002" spans="31:43" ht="22.2" customHeight="1">
      <c r="AE1002"/>
      <c r="AK1002"/>
      <c r="AQ1002"/>
    </row>
    <row r="1003" spans="31:43" ht="22.2" customHeight="1">
      <c r="AE1003"/>
      <c r="AK1003"/>
      <c r="AQ1003"/>
    </row>
    <row r="1004" spans="31:43" ht="22.2" customHeight="1">
      <c r="AE1004"/>
      <c r="AK1004"/>
      <c r="AQ1004"/>
    </row>
    <row r="1005" spans="31:43" ht="22.2" customHeight="1">
      <c r="AE1005"/>
      <c r="AK1005"/>
      <c r="AQ1005"/>
    </row>
    <row r="1006" spans="31:43" ht="22.2" customHeight="1">
      <c r="AE1006"/>
      <c r="AK1006"/>
      <c r="AQ1006"/>
    </row>
    <row r="1007" spans="31:43" ht="22.2" customHeight="1">
      <c r="AE1007"/>
      <c r="AK1007"/>
      <c r="AQ1007"/>
    </row>
    <row r="1008" spans="31:43" ht="22.2" customHeight="1">
      <c r="AE1008"/>
      <c r="AK1008"/>
      <c r="AQ1008"/>
    </row>
    <row r="1009" spans="31:43" ht="22.2" customHeight="1">
      <c r="AE1009"/>
      <c r="AK1009"/>
      <c r="AQ1009"/>
    </row>
    <row r="1010" spans="31:43" ht="22.2" customHeight="1">
      <c r="AE1010"/>
      <c r="AK1010"/>
      <c r="AQ1010"/>
    </row>
    <row r="1011" spans="31:43" ht="22.2" customHeight="1">
      <c r="AE1011"/>
      <c r="AK1011"/>
      <c r="AQ1011"/>
    </row>
    <row r="1012" spans="31:43" ht="22.2" customHeight="1">
      <c r="AE1012"/>
      <c r="AK1012"/>
      <c r="AQ1012"/>
    </row>
    <row r="1013" spans="31:43" ht="22.2" customHeight="1">
      <c r="AE1013"/>
      <c r="AK1013"/>
      <c r="AQ1013"/>
    </row>
    <row r="1014" spans="31:43" ht="22.2" customHeight="1">
      <c r="AE1014"/>
      <c r="AK1014"/>
      <c r="AQ1014"/>
    </row>
    <row r="1015" spans="31:43" ht="22.2" customHeight="1">
      <c r="AE1015"/>
      <c r="AK1015"/>
      <c r="AQ1015"/>
    </row>
    <row r="1016" spans="31:43" ht="22.2" customHeight="1">
      <c r="AE1016"/>
      <c r="AK1016"/>
      <c r="AQ1016"/>
    </row>
    <row r="1017" spans="31:43" ht="22.2" customHeight="1">
      <c r="AE1017"/>
      <c r="AK1017"/>
      <c r="AQ1017"/>
    </row>
    <row r="1018" spans="31:43" ht="22.2" customHeight="1">
      <c r="AE1018"/>
      <c r="AK1018"/>
      <c r="AQ1018"/>
    </row>
    <row r="1019" spans="31:43" ht="22.2" customHeight="1">
      <c r="AE1019"/>
      <c r="AK1019"/>
      <c r="AQ1019"/>
    </row>
    <row r="1020" spans="31:43" ht="22.2" customHeight="1">
      <c r="AE1020"/>
      <c r="AK1020"/>
      <c r="AQ1020"/>
    </row>
    <row r="1021" spans="31:43" ht="22.2" customHeight="1">
      <c r="AE1021"/>
      <c r="AK1021"/>
      <c r="AQ1021"/>
    </row>
    <row r="1022" spans="31:43" ht="22.2" customHeight="1">
      <c r="AE1022"/>
      <c r="AK1022"/>
      <c r="AQ1022"/>
    </row>
    <row r="1023" spans="31:43" ht="22.2" customHeight="1">
      <c r="AE1023"/>
      <c r="AK1023"/>
      <c r="AQ1023"/>
    </row>
    <row r="1024" spans="31:43" ht="22.2" customHeight="1">
      <c r="AE1024"/>
      <c r="AK1024"/>
      <c r="AQ1024"/>
    </row>
    <row r="1025" spans="31:43" ht="22.2" customHeight="1">
      <c r="AE1025"/>
      <c r="AK1025"/>
      <c r="AQ1025"/>
    </row>
    <row r="1026" spans="31:43" ht="22.2" customHeight="1">
      <c r="AE1026"/>
      <c r="AK1026"/>
      <c r="AQ1026"/>
    </row>
    <row r="1027" spans="31:43" ht="22.2" customHeight="1">
      <c r="AE1027"/>
      <c r="AK1027"/>
      <c r="AQ1027"/>
    </row>
    <row r="1028" spans="31:43" ht="22.2" customHeight="1">
      <c r="AE1028"/>
      <c r="AK1028"/>
      <c r="AQ1028"/>
    </row>
    <row r="1029" spans="31:43" ht="22.2" customHeight="1">
      <c r="AE1029"/>
      <c r="AK1029"/>
      <c r="AQ1029"/>
    </row>
    <row r="1030" spans="31:43" ht="22.2" customHeight="1">
      <c r="AE1030"/>
      <c r="AK1030"/>
      <c r="AQ1030"/>
    </row>
    <row r="1031" spans="31:43" ht="22.2" customHeight="1">
      <c r="AE1031"/>
      <c r="AK1031"/>
      <c r="AQ1031"/>
    </row>
    <row r="1032" spans="31:43" ht="22.2" customHeight="1">
      <c r="AE1032"/>
      <c r="AK1032"/>
      <c r="AQ1032"/>
    </row>
    <row r="1033" spans="31:43" ht="22.2" customHeight="1">
      <c r="AE1033"/>
      <c r="AK1033"/>
      <c r="AQ1033"/>
    </row>
    <row r="1034" spans="31:43" ht="22.2" customHeight="1">
      <c r="AE1034"/>
      <c r="AK1034"/>
      <c r="AQ1034"/>
    </row>
    <row r="1035" spans="31:43" ht="22.2" customHeight="1">
      <c r="AE1035"/>
      <c r="AK1035"/>
      <c r="AQ1035"/>
    </row>
    <row r="1036" spans="31:43" ht="22.2" customHeight="1">
      <c r="AE1036"/>
      <c r="AK1036"/>
      <c r="AQ1036"/>
    </row>
    <row r="1037" spans="31:43" ht="22.2" customHeight="1">
      <c r="AE1037"/>
      <c r="AK1037"/>
      <c r="AQ1037"/>
    </row>
    <row r="1038" spans="31:43" ht="22.2" customHeight="1">
      <c r="AE1038"/>
      <c r="AK1038"/>
      <c r="AQ1038"/>
    </row>
    <row r="1039" spans="31:43" ht="22.2" customHeight="1">
      <c r="AE1039"/>
      <c r="AK1039"/>
      <c r="AQ1039"/>
    </row>
    <row r="1040" spans="31:43" ht="22.2" customHeight="1">
      <c r="AE1040"/>
      <c r="AK1040"/>
      <c r="AQ1040"/>
    </row>
    <row r="1041" spans="31:43" ht="22.2" customHeight="1">
      <c r="AE1041"/>
      <c r="AK1041"/>
      <c r="AQ1041"/>
    </row>
    <row r="1042" spans="31:43" ht="22.2" customHeight="1">
      <c r="AE1042"/>
      <c r="AK1042"/>
      <c r="AQ1042"/>
    </row>
    <row r="1043" spans="31:43" ht="22.2" customHeight="1">
      <c r="AE1043"/>
      <c r="AK1043"/>
      <c r="AQ1043"/>
    </row>
    <row r="1044" spans="31:43" ht="22.2" customHeight="1">
      <c r="AE1044"/>
      <c r="AK1044"/>
      <c r="AQ1044"/>
    </row>
    <row r="1045" spans="31:43" ht="22.2" customHeight="1">
      <c r="AE1045"/>
      <c r="AK1045"/>
      <c r="AQ1045"/>
    </row>
    <row r="1046" spans="31:43" ht="22.2" customHeight="1">
      <c r="AE1046"/>
      <c r="AK1046"/>
      <c r="AQ1046"/>
    </row>
    <row r="1047" spans="31:43" ht="22.2" customHeight="1">
      <c r="AE1047"/>
      <c r="AK1047"/>
      <c r="AQ1047"/>
    </row>
    <row r="1048" spans="31:43" ht="22.2" customHeight="1">
      <c r="AE1048"/>
      <c r="AK1048"/>
      <c r="AQ1048"/>
    </row>
    <row r="1049" spans="31:43" ht="22.2" customHeight="1">
      <c r="AE1049"/>
      <c r="AK1049"/>
      <c r="AQ1049"/>
    </row>
    <row r="1050" spans="31:43" ht="22.2" customHeight="1">
      <c r="AE1050"/>
      <c r="AK1050"/>
      <c r="AQ1050"/>
    </row>
    <row r="1051" spans="31:43" ht="22.2" customHeight="1">
      <c r="AE1051"/>
      <c r="AK1051"/>
      <c r="AQ1051"/>
    </row>
    <row r="1052" spans="31:43" ht="22.2" customHeight="1">
      <c r="AE1052"/>
      <c r="AK1052"/>
      <c r="AQ1052"/>
    </row>
    <row r="1053" spans="31:43" ht="22.2" customHeight="1">
      <c r="AE1053"/>
      <c r="AK1053"/>
      <c r="AQ1053"/>
    </row>
    <row r="1054" spans="31:43" ht="22.2" customHeight="1">
      <c r="AE1054"/>
      <c r="AK1054"/>
      <c r="AQ1054"/>
    </row>
    <row r="1055" spans="31:43" ht="22.2" customHeight="1">
      <c r="AE1055"/>
      <c r="AK1055"/>
      <c r="AQ1055"/>
    </row>
    <row r="1056" spans="31:43" ht="22.2" customHeight="1">
      <c r="AE1056"/>
      <c r="AK1056"/>
      <c r="AQ1056"/>
    </row>
    <row r="1057" spans="31:43" ht="22.2" customHeight="1">
      <c r="AE1057"/>
      <c r="AK1057"/>
      <c r="AQ1057"/>
    </row>
    <row r="1058" spans="31:43" ht="22.2" customHeight="1">
      <c r="AE1058"/>
      <c r="AK1058"/>
      <c r="AQ1058"/>
    </row>
    <row r="1059" spans="31:43" ht="22.2" customHeight="1">
      <c r="AE1059"/>
      <c r="AK1059"/>
      <c r="AQ1059"/>
    </row>
    <row r="1060" spans="31:43" ht="22.2" customHeight="1">
      <c r="AE1060"/>
      <c r="AK1060"/>
      <c r="AQ1060"/>
    </row>
    <row r="1061" spans="31:43" ht="22.2" customHeight="1">
      <c r="AE1061"/>
      <c r="AK1061"/>
      <c r="AQ1061"/>
    </row>
    <row r="1062" spans="31:43" ht="22.2" customHeight="1">
      <c r="AE1062"/>
      <c r="AK1062"/>
      <c r="AQ1062"/>
    </row>
    <row r="1063" spans="31:43" ht="22.2" customHeight="1">
      <c r="AE1063"/>
      <c r="AK1063"/>
      <c r="AQ1063"/>
    </row>
    <row r="1064" spans="31:43" ht="22.2" customHeight="1">
      <c r="AE1064"/>
      <c r="AK1064"/>
      <c r="AQ1064"/>
    </row>
    <row r="1065" spans="31:43" ht="22.2" customHeight="1">
      <c r="AE1065"/>
      <c r="AK1065"/>
      <c r="AQ1065"/>
    </row>
    <row r="1066" spans="31:43" ht="22.2" customHeight="1">
      <c r="AE1066"/>
      <c r="AK1066"/>
      <c r="AQ1066"/>
    </row>
    <row r="1067" spans="31:43" ht="22.2" customHeight="1">
      <c r="AE1067"/>
      <c r="AK1067"/>
      <c r="AQ1067"/>
    </row>
    <row r="1068" spans="31:43" ht="22.2" customHeight="1">
      <c r="AE1068"/>
      <c r="AK1068"/>
      <c r="AQ1068"/>
    </row>
    <row r="1069" spans="31:43" ht="22.2" customHeight="1">
      <c r="AE1069"/>
      <c r="AK1069"/>
      <c r="AQ1069"/>
    </row>
    <row r="1070" spans="31:43" ht="22.2" customHeight="1">
      <c r="AE1070"/>
      <c r="AK1070"/>
      <c r="AQ1070"/>
    </row>
    <row r="1071" spans="31:43" ht="22.2" customHeight="1">
      <c r="AE1071"/>
      <c r="AK1071"/>
      <c r="AQ1071"/>
    </row>
    <row r="1072" spans="31:43" ht="22.2" customHeight="1">
      <c r="AE1072"/>
      <c r="AK1072"/>
      <c r="AQ1072"/>
    </row>
    <row r="1073" spans="31:43" ht="22.2" customHeight="1">
      <c r="AE1073"/>
      <c r="AK1073"/>
      <c r="AQ1073"/>
    </row>
    <row r="1074" spans="31:43" ht="22.2" customHeight="1">
      <c r="AE1074"/>
      <c r="AK1074"/>
      <c r="AQ1074"/>
    </row>
    <row r="1075" spans="31:43" ht="22.2" customHeight="1">
      <c r="AE1075"/>
      <c r="AK1075"/>
      <c r="AQ1075"/>
    </row>
    <row r="1076" spans="31:43" ht="22.2" customHeight="1">
      <c r="AE1076"/>
      <c r="AK1076"/>
      <c r="AQ1076"/>
    </row>
    <row r="1077" spans="31:43" ht="22.2" customHeight="1">
      <c r="AE1077"/>
      <c r="AK1077"/>
      <c r="AQ1077"/>
    </row>
    <row r="1078" spans="31:43" ht="22.2" customHeight="1">
      <c r="AE1078"/>
      <c r="AK1078"/>
      <c r="AQ1078"/>
    </row>
    <row r="1079" spans="31:43" ht="22.2" customHeight="1">
      <c r="AE1079"/>
      <c r="AK1079"/>
      <c r="AQ1079"/>
    </row>
    <row r="1080" spans="31:43" ht="22.2" customHeight="1">
      <c r="AE1080"/>
      <c r="AK1080"/>
      <c r="AQ1080"/>
    </row>
    <row r="1081" spans="31:43" ht="22.2" customHeight="1">
      <c r="AE1081"/>
      <c r="AK1081"/>
      <c r="AQ1081"/>
    </row>
    <row r="1082" spans="31:43" ht="22.2" customHeight="1">
      <c r="AE1082"/>
      <c r="AK1082"/>
      <c r="AQ1082"/>
    </row>
    <row r="1083" spans="31:43" ht="22.2" customHeight="1">
      <c r="AE1083"/>
      <c r="AK1083"/>
      <c r="AQ1083"/>
    </row>
    <row r="1084" spans="31:43" ht="22.2" customHeight="1">
      <c r="AE1084"/>
      <c r="AK1084"/>
      <c r="AQ1084"/>
    </row>
    <row r="1085" spans="31:43" ht="22.2" customHeight="1">
      <c r="AE1085"/>
      <c r="AK1085"/>
      <c r="AQ1085"/>
    </row>
    <row r="1086" spans="31:43" ht="22.2" customHeight="1">
      <c r="AE1086"/>
      <c r="AK1086"/>
      <c r="AQ1086"/>
    </row>
    <row r="1087" spans="31:43" ht="22.2" customHeight="1">
      <c r="AE1087"/>
      <c r="AK1087"/>
      <c r="AQ1087"/>
    </row>
    <row r="1088" spans="31:43" ht="22.2" customHeight="1">
      <c r="AE1088"/>
      <c r="AK1088"/>
      <c r="AQ1088"/>
    </row>
    <row r="1089" spans="31:43" ht="22.2" customHeight="1">
      <c r="AE1089"/>
      <c r="AK1089"/>
      <c r="AQ1089"/>
    </row>
    <row r="1090" spans="31:43" ht="22.2" customHeight="1">
      <c r="AE1090"/>
      <c r="AK1090"/>
      <c r="AQ1090"/>
    </row>
    <row r="1091" spans="31:43" ht="22.2" customHeight="1">
      <c r="AE1091"/>
      <c r="AK1091"/>
      <c r="AQ1091"/>
    </row>
    <row r="1092" spans="31:43" ht="22.2" customHeight="1">
      <c r="AE1092"/>
      <c r="AK1092"/>
      <c r="AQ1092"/>
    </row>
    <row r="1093" spans="31:43" ht="22.2" customHeight="1">
      <c r="AE1093"/>
      <c r="AK1093"/>
      <c r="AQ1093"/>
    </row>
    <row r="1094" spans="31:43" ht="22.2" customHeight="1">
      <c r="AE1094"/>
      <c r="AK1094"/>
      <c r="AQ1094"/>
    </row>
    <row r="1095" spans="31:43" ht="22.2" customHeight="1">
      <c r="AE1095"/>
      <c r="AK1095"/>
      <c r="AQ1095"/>
    </row>
    <row r="1096" spans="31:43" ht="22.2" customHeight="1">
      <c r="AE1096"/>
      <c r="AK1096"/>
      <c r="AQ1096"/>
    </row>
    <row r="1097" spans="31:43" ht="22.2" customHeight="1">
      <c r="AE1097"/>
      <c r="AK1097"/>
      <c r="AQ1097"/>
    </row>
    <row r="1098" spans="31:43" ht="22.2" customHeight="1">
      <c r="AE1098"/>
      <c r="AK1098"/>
      <c r="AQ1098"/>
    </row>
    <row r="1099" spans="31:43" ht="22.2" customHeight="1">
      <c r="AE1099"/>
      <c r="AK1099"/>
      <c r="AQ1099"/>
    </row>
    <row r="1100" spans="31:43" ht="22.2" customHeight="1">
      <c r="AE1100"/>
      <c r="AK1100"/>
      <c r="AQ1100"/>
    </row>
    <row r="1101" spans="31:43" ht="22.2" customHeight="1">
      <c r="AE1101"/>
      <c r="AK1101"/>
      <c r="AQ1101"/>
    </row>
    <row r="1102" spans="31:43" ht="22.2" customHeight="1">
      <c r="AE1102"/>
      <c r="AK1102"/>
      <c r="AQ1102"/>
    </row>
    <row r="1103" spans="31:43" ht="22.2" customHeight="1">
      <c r="AE1103"/>
      <c r="AK1103"/>
      <c r="AQ1103"/>
    </row>
    <row r="1104" spans="31:43" ht="22.2" customHeight="1">
      <c r="AE1104"/>
      <c r="AK1104"/>
      <c r="AQ1104"/>
    </row>
    <row r="1105" spans="31:43" ht="22.2" customHeight="1">
      <c r="AE1105"/>
      <c r="AK1105"/>
      <c r="AQ1105"/>
    </row>
    <row r="1106" spans="31:43" ht="22.2" customHeight="1">
      <c r="AE1106"/>
      <c r="AK1106"/>
      <c r="AQ1106"/>
    </row>
    <row r="1107" spans="31:43" ht="22.2" customHeight="1">
      <c r="AE1107"/>
      <c r="AK1107"/>
      <c r="AQ1107"/>
    </row>
    <row r="1108" spans="31:43" ht="22.2" customHeight="1">
      <c r="AE1108"/>
      <c r="AK1108"/>
      <c r="AQ1108"/>
    </row>
    <row r="1109" spans="31:43" ht="22.2" customHeight="1">
      <c r="AE1109"/>
      <c r="AK1109"/>
      <c r="AQ1109"/>
    </row>
    <row r="1110" spans="31:43" ht="22.2" customHeight="1">
      <c r="AE1110"/>
      <c r="AK1110"/>
      <c r="AQ1110"/>
    </row>
    <row r="1111" spans="31:43" ht="22.2" customHeight="1">
      <c r="AE1111"/>
      <c r="AK1111"/>
      <c r="AQ1111"/>
    </row>
    <row r="1112" spans="31:43" ht="22.2" customHeight="1">
      <c r="AE1112"/>
      <c r="AK1112"/>
      <c r="AQ1112"/>
    </row>
    <row r="1113" spans="31:43" ht="22.2" customHeight="1">
      <c r="AE1113"/>
      <c r="AK1113"/>
      <c r="AQ1113"/>
    </row>
    <row r="1114" spans="31:43" ht="22.2" customHeight="1">
      <c r="AE1114"/>
      <c r="AK1114"/>
      <c r="AQ1114"/>
    </row>
    <row r="1115" spans="31:43" ht="22.2" customHeight="1">
      <c r="AE1115"/>
      <c r="AK1115"/>
      <c r="AQ1115"/>
    </row>
    <row r="1116" spans="31:43" ht="22.2" customHeight="1">
      <c r="AE1116"/>
      <c r="AK1116"/>
      <c r="AQ1116"/>
    </row>
    <row r="1117" spans="31:43" ht="22.2" customHeight="1">
      <c r="AE1117"/>
      <c r="AK1117"/>
      <c r="AQ1117"/>
    </row>
    <row r="1118" spans="31:43" ht="22.2" customHeight="1">
      <c r="AE1118"/>
      <c r="AK1118"/>
      <c r="AQ1118"/>
    </row>
    <row r="1119" spans="31:43" ht="22.2" customHeight="1">
      <c r="AE1119"/>
      <c r="AK1119"/>
      <c r="AQ1119"/>
    </row>
    <row r="1120" spans="31:43" ht="22.2" customHeight="1">
      <c r="AE1120"/>
      <c r="AK1120"/>
      <c r="AQ1120"/>
    </row>
    <row r="1121" spans="31:43" ht="22.2" customHeight="1">
      <c r="AE1121"/>
      <c r="AK1121"/>
      <c r="AQ1121"/>
    </row>
    <row r="1122" spans="31:43" ht="22.2" customHeight="1">
      <c r="AE1122"/>
      <c r="AK1122"/>
      <c r="AQ1122"/>
    </row>
    <row r="1123" spans="31:43" ht="22.2" customHeight="1">
      <c r="AE1123"/>
      <c r="AK1123"/>
      <c r="AQ1123"/>
    </row>
    <row r="1124" spans="31:43" ht="22.2" customHeight="1">
      <c r="AE1124"/>
      <c r="AK1124"/>
      <c r="AQ1124"/>
    </row>
    <row r="1125" spans="31:43" ht="22.2" customHeight="1">
      <c r="AE1125"/>
      <c r="AK1125"/>
      <c r="AQ1125"/>
    </row>
    <row r="1126" spans="31:43" ht="22.2" customHeight="1">
      <c r="AE1126"/>
      <c r="AK1126"/>
      <c r="AQ1126"/>
    </row>
    <row r="1127" spans="31:43" ht="22.2" customHeight="1">
      <c r="AE1127"/>
      <c r="AK1127"/>
      <c r="AQ1127"/>
    </row>
    <row r="1128" spans="31:43" ht="22.2" customHeight="1">
      <c r="AE1128"/>
      <c r="AK1128"/>
      <c r="AQ1128"/>
    </row>
    <row r="1129" spans="31:43" ht="22.2" customHeight="1">
      <c r="AE1129"/>
      <c r="AK1129"/>
      <c r="AQ1129"/>
    </row>
    <row r="1130" spans="31:43" ht="22.2" customHeight="1">
      <c r="AE1130"/>
      <c r="AK1130"/>
      <c r="AQ1130"/>
    </row>
    <row r="1131" spans="31:43" ht="22.2" customHeight="1">
      <c r="AE1131"/>
      <c r="AK1131"/>
      <c r="AQ1131"/>
    </row>
    <row r="1132" spans="31:43" ht="22.2" customHeight="1">
      <c r="AE1132"/>
      <c r="AK1132"/>
      <c r="AQ1132"/>
    </row>
    <row r="1133" spans="31:43" ht="22.2" customHeight="1">
      <c r="AE1133"/>
      <c r="AK1133"/>
      <c r="AQ1133"/>
    </row>
    <row r="1134" spans="31:43" ht="22.2" customHeight="1">
      <c r="AE1134"/>
      <c r="AK1134"/>
      <c r="AQ1134"/>
    </row>
    <row r="1135" spans="31:43" ht="22.2" customHeight="1">
      <c r="AE1135"/>
      <c r="AK1135"/>
      <c r="AQ1135"/>
    </row>
    <row r="1136" spans="31:43" ht="22.2" customHeight="1">
      <c r="AE1136"/>
      <c r="AK1136"/>
      <c r="AQ1136"/>
    </row>
    <row r="1137" spans="31:43" ht="22.2" customHeight="1">
      <c r="AE1137"/>
      <c r="AK1137"/>
      <c r="AQ1137"/>
    </row>
    <row r="1138" spans="31:43" ht="22.2" customHeight="1">
      <c r="AE1138"/>
      <c r="AK1138"/>
      <c r="AQ1138"/>
    </row>
    <row r="1139" spans="31:43" ht="22.2" customHeight="1">
      <c r="AE1139"/>
      <c r="AK1139"/>
      <c r="AQ1139"/>
    </row>
    <row r="1140" spans="31:43" ht="22.2" customHeight="1">
      <c r="AE1140"/>
      <c r="AK1140"/>
      <c r="AQ1140"/>
    </row>
    <row r="1141" spans="31:43" ht="22.2" customHeight="1">
      <c r="AE1141"/>
      <c r="AK1141"/>
      <c r="AQ1141"/>
    </row>
    <row r="1142" spans="31:43" ht="22.2" customHeight="1">
      <c r="AE1142"/>
      <c r="AK1142"/>
      <c r="AQ1142"/>
    </row>
    <row r="1143" spans="31:43" ht="22.2" customHeight="1">
      <c r="AE1143"/>
      <c r="AK1143"/>
      <c r="AQ1143"/>
    </row>
    <row r="1144" spans="31:43" ht="22.2" customHeight="1">
      <c r="AE1144"/>
      <c r="AK1144"/>
      <c r="AQ1144"/>
    </row>
    <row r="1145" spans="31:43" ht="22.2" customHeight="1">
      <c r="AE1145"/>
      <c r="AK1145"/>
      <c r="AQ1145"/>
    </row>
    <row r="1146" spans="31:43" ht="22.2" customHeight="1">
      <c r="AE1146"/>
      <c r="AK1146"/>
      <c r="AQ1146"/>
    </row>
    <row r="1147" spans="31:43" ht="22.2" customHeight="1">
      <c r="AE1147"/>
      <c r="AK1147"/>
      <c r="AQ1147"/>
    </row>
    <row r="1148" spans="31:43" ht="22.2" customHeight="1">
      <c r="AE1148"/>
      <c r="AK1148"/>
      <c r="AQ1148"/>
    </row>
    <row r="1149" spans="31:43" ht="22.2" customHeight="1">
      <c r="AE1149"/>
      <c r="AK1149"/>
      <c r="AQ1149"/>
    </row>
    <row r="1150" spans="31:43" ht="22.2" customHeight="1">
      <c r="AE1150"/>
      <c r="AK1150"/>
      <c r="AQ1150"/>
    </row>
    <row r="1151" spans="31:43" ht="22.2" customHeight="1">
      <c r="AE1151"/>
      <c r="AK1151"/>
      <c r="AQ1151"/>
    </row>
    <row r="1152" spans="31:43" ht="22.2" customHeight="1">
      <c r="AE1152"/>
      <c r="AK1152"/>
      <c r="AQ1152"/>
    </row>
    <row r="1153" spans="31:43" ht="22.2" customHeight="1">
      <c r="AE1153"/>
      <c r="AK1153"/>
      <c r="AQ1153"/>
    </row>
    <row r="1154" spans="31:43" ht="22.2" customHeight="1">
      <c r="AE1154"/>
      <c r="AK1154"/>
      <c r="AQ1154"/>
    </row>
    <row r="1155" spans="31:43" ht="22.2" customHeight="1">
      <c r="AE1155"/>
      <c r="AK1155"/>
      <c r="AQ1155"/>
    </row>
    <row r="1156" spans="31:43" ht="22.2" customHeight="1">
      <c r="AE1156"/>
      <c r="AK1156"/>
      <c r="AQ1156"/>
    </row>
    <row r="1157" spans="31:43" ht="22.2" customHeight="1">
      <c r="AE1157"/>
      <c r="AK1157"/>
      <c r="AQ1157"/>
    </row>
    <row r="1158" spans="31:43" ht="22.2" customHeight="1">
      <c r="AE1158"/>
      <c r="AK1158"/>
      <c r="AQ1158"/>
    </row>
    <row r="1159" spans="31:43" ht="22.2" customHeight="1">
      <c r="AE1159"/>
      <c r="AK1159"/>
      <c r="AQ1159"/>
    </row>
    <row r="1160" spans="31:43" ht="22.2" customHeight="1">
      <c r="AE1160"/>
      <c r="AK1160"/>
      <c r="AQ1160"/>
    </row>
    <row r="1161" spans="31:43" ht="22.2" customHeight="1">
      <c r="AE1161"/>
      <c r="AK1161"/>
      <c r="AQ1161"/>
    </row>
    <row r="1162" spans="31:43" ht="22.2" customHeight="1">
      <c r="AE1162"/>
      <c r="AK1162"/>
      <c r="AQ1162"/>
    </row>
    <row r="1163" spans="31:43" ht="22.2" customHeight="1">
      <c r="AE1163"/>
      <c r="AK1163"/>
      <c r="AQ1163"/>
    </row>
    <row r="1164" spans="31:43" ht="22.2" customHeight="1">
      <c r="AE1164"/>
      <c r="AK1164"/>
      <c r="AQ1164"/>
    </row>
    <row r="1165" spans="31:43" ht="22.2" customHeight="1">
      <c r="AE1165"/>
      <c r="AK1165"/>
      <c r="AQ1165"/>
    </row>
    <row r="1166" spans="31:43" ht="22.2" customHeight="1">
      <c r="AE1166"/>
      <c r="AK1166"/>
      <c r="AQ1166"/>
    </row>
    <row r="1167" spans="31:43" ht="22.2" customHeight="1">
      <c r="AE1167"/>
      <c r="AK1167"/>
      <c r="AQ1167"/>
    </row>
    <row r="1168" spans="31:43" ht="22.2" customHeight="1">
      <c r="AE1168"/>
      <c r="AK1168"/>
      <c r="AQ1168"/>
    </row>
    <row r="1169" spans="31:43" ht="22.2" customHeight="1">
      <c r="AE1169"/>
      <c r="AK1169"/>
      <c r="AQ1169"/>
    </row>
    <row r="1170" spans="31:43" ht="22.2" customHeight="1">
      <c r="AE1170"/>
      <c r="AK1170"/>
      <c r="AQ1170"/>
    </row>
    <row r="1171" spans="31:43" ht="22.2" customHeight="1">
      <c r="AE1171"/>
      <c r="AK1171"/>
      <c r="AQ1171"/>
    </row>
    <row r="1172" spans="31:43" ht="22.2" customHeight="1">
      <c r="AE1172"/>
      <c r="AK1172"/>
      <c r="AQ1172"/>
    </row>
    <row r="1173" spans="31:43" ht="22.2" customHeight="1">
      <c r="AE1173"/>
      <c r="AK1173"/>
      <c r="AQ1173"/>
    </row>
    <row r="1174" spans="31:43" ht="22.2" customHeight="1">
      <c r="AE1174"/>
      <c r="AK1174"/>
      <c r="AQ1174"/>
    </row>
    <row r="1175" spans="31:43" ht="22.2" customHeight="1">
      <c r="AE1175"/>
      <c r="AK1175"/>
      <c r="AQ1175"/>
    </row>
    <row r="1176" spans="31:43" ht="22.2" customHeight="1">
      <c r="AE1176"/>
      <c r="AK1176"/>
      <c r="AQ1176"/>
    </row>
    <row r="1177" spans="31:43" ht="22.2" customHeight="1">
      <c r="AE1177"/>
      <c r="AK1177"/>
      <c r="AQ1177"/>
    </row>
    <row r="1178" spans="31:43" ht="22.2" customHeight="1">
      <c r="AE1178"/>
      <c r="AK1178"/>
      <c r="AQ1178"/>
    </row>
    <row r="1179" spans="31:43" ht="22.2" customHeight="1">
      <c r="AE1179"/>
      <c r="AK1179"/>
      <c r="AQ1179"/>
    </row>
    <row r="1180" spans="31:43" ht="22.2" customHeight="1">
      <c r="AE1180"/>
      <c r="AK1180"/>
      <c r="AQ1180"/>
    </row>
    <row r="1181" spans="31:43" ht="22.2" customHeight="1">
      <c r="AE1181"/>
      <c r="AK1181"/>
      <c r="AQ1181"/>
    </row>
    <row r="1182" spans="31:43" ht="22.2" customHeight="1">
      <c r="AE1182"/>
      <c r="AK1182"/>
      <c r="AQ1182"/>
    </row>
    <row r="1183" spans="31:43" ht="22.2" customHeight="1">
      <c r="AE1183"/>
      <c r="AK1183"/>
      <c r="AQ1183"/>
    </row>
    <row r="1184" spans="31:43" ht="22.2" customHeight="1">
      <c r="AE1184"/>
      <c r="AK1184"/>
      <c r="AQ1184"/>
    </row>
    <row r="1185" spans="31:43" ht="22.2" customHeight="1">
      <c r="AE1185"/>
      <c r="AK1185"/>
      <c r="AQ1185"/>
    </row>
    <row r="1186" spans="31:43" ht="22.2" customHeight="1">
      <c r="AE1186"/>
      <c r="AK1186"/>
      <c r="AQ1186"/>
    </row>
    <row r="1187" spans="31:43" ht="22.2" customHeight="1">
      <c r="AE1187"/>
      <c r="AK1187"/>
      <c r="AQ1187"/>
    </row>
    <row r="1188" spans="31:43" ht="22.2" customHeight="1">
      <c r="AE1188"/>
      <c r="AK1188"/>
      <c r="AQ1188"/>
    </row>
    <row r="1189" spans="31:43" ht="22.2" customHeight="1">
      <c r="AE1189"/>
      <c r="AK1189"/>
      <c r="AQ1189"/>
    </row>
    <row r="1190" spans="31:43" ht="22.2" customHeight="1">
      <c r="AE1190"/>
      <c r="AK1190"/>
      <c r="AQ1190"/>
    </row>
    <row r="1191" spans="31:43" ht="22.2" customHeight="1">
      <c r="AE1191"/>
      <c r="AK1191"/>
      <c r="AQ1191"/>
    </row>
    <row r="1192" spans="31:43" ht="22.2" customHeight="1">
      <c r="AE1192"/>
      <c r="AK1192"/>
      <c r="AQ1192"/>
    </row>
    <row r="1193" spans="31:43" ht="22.2" customHeight="1">
      <c r="AE1193"/>
      <c r="AK1193"/>
      <c r="AQ1193"/>
    </row>
    <row r="1194" spans="31:43" ht="22.2" customHeight="1">
      <c r="AE1194"/>
      <c r="AK1194"/>
      <c r="AQ1194"/>
    </row>
    <row r="1195" spans="31:43" ht="22.2" customHeight="1">
      <c r="AE1195"/>
      <c r="AK1195"/>
      <c r="AQ1195"/>
    </row>
    <row r="1196" spans="31:43" ht="22.2" customHeight="1">
      <c r="AE1196"/>
      <c r="AK1196"/>
      <c r="AQ1196"/>
    </row>
    <row r="1197" spans="31:43" ht="22.2" customHeight="1">
      <c r="AE1197"/>
      <c r="AK1197"/>
      <c r="AQ1197"/>
    </row>
    <row r="1198" spans="31:43" ht="22.2" customHeight="1">
      <c r="AE1198"/>
      <c r="AK1198"/>
      <c r="AQ1198"/>
    </row>
    <row r="1199" spans="31:43" ht="22.2" customHeight="1">
      <c r="AE1199"/>
      <c r="AK1199"/>
      <c r="AQ1199"/>
    </row>
    <row r="1200" spans="31:43" ht="22.2" customHeight="1">
      <c r="AE1200"/>
      <c r="AK1200"/>
      <c r="AQ1200"/>
    </row>
    <row r="1201" spans="31:43" ht="22.2" customHeight="1">
      <c r="AE1201"/>
      <c r="AK1201"/>
      <c r="AQ1201"/>
    </row>
    <row r="1202" spans="31:43" ht="22.2" customHeight="1">
      <c r="AE1202"/>
      <c r="AK1202"/>
      <c r="AQ1202"/>
    </row>
    <row r="1203" spans="31:43" ht="22.2" customHeight="1">
      <c r="AE1203"/>
      <c r="AK1203"/>
      <c r="AQ1203"/>
    </row>
    <row r="1204" spans="31:43" ht="22.2" customHeight="1">
      <c r="AE1204"/>
      <c r="AK1204"/>
      <c r="AQ1204"/>
    </row>
    <row r="1205" spans="31:43" ht="22.2" customHeight="1">
      <c r="AE1205"/>
      <c r="AK1205"/>
      <c r="AQ1205"/>
    </row>
    <row r="1206" spans="31:43" ht="22.2" customHeight="1">
      <c r="AE1206"/>
      <c r="AK1206"/>
      <c r="AQ1206"/>
    </row>
    <row r="1207" spans="31:43" ht="22.2" customHeight="1">
      <c r="AE1207"/>
      <c r="AK1207"/>
      <c r="AQ1207"/>
    </row>
    <row r="1208" spans="31:43" ht="22.2" customHeight="1">
      <c r="AE1208"/>
      <c r="AK1208"/>
      <c r="AQ1208"/>
    </row>
    <row r="1209" spans="31:43" ht="22.2" customHeight="1">
      <c r="AE1209"/>
      <c r="AK1209"/>
      <c r="AQ1209"/>
    </row>
    <row r="1210" spans="31:43" ht="22.2" customHeight="1">
      <c r="AE1210"/>
      <c r="AK1210"/>
      <c r="AQ1210"/>
    </row>
    <row r="1211" spans="31:43" ht="22.2" customHeight="1">
      <c r="AE1211"/>
      <c r="AK1211"/>
      <c r="AQ1211"/>
    </row>
    <row r="1212" spans="31:43" ht="22.2" customHeight="1">
      <c r="AE1212"/>
      <c r="AK1212"/>
      <c r="AQ1212"/>
    </row>
    <row r="1213" spans="31:43" ht="22.2" customHeight="1">
      <c r="AE1213"/>
      <c r="AK1213"/>
      <c r="AQ1213"/>
    </row>
    <row r="1214" spans="31:43" ht="22.2" customHeight="1">
      <c r="AE1214"/>
      <c r="AK1214"/>
      <c r="AQ1214"/>
    </row>
    <row r="1215" spans="31:43" ht="22.2" customHeight="1">
      <c r="AE1215"/>
      <c r="AK1215"/>
      <c r="AQ1215"/>
    </row>
    <row r="1216" spans="31:43" ht="22.2" customHeight="1">
      <c r="AE1216"/>
      <c r="AK1216"/>
      <c r="AQ1216"/>
    </row>
    <row r="1217" spans="31:43" ht="22.2" customHeight="1">
      <c r="AE1217"/>
      <c r="AK1217"/>
      <c r="AQ1217"/>
    </row>
    <row r="1218" spans="31:43" ht="22.2" customHeight="1">
      <c r="AE1218"/>
      <c r="AK1218"/>
      <c r="AQ1218"/>
    </row>
    <row r="1219" spans="31:43" ht="22.2" customHeight="1">
      <c r="AE1219"/>
      <c r="AK1219"/>
      <c r="AQ1219"/>
    </row>
    <row r="1220" spans="31:43" ht="22.2" customHeight="1">
      <c r="AE1220"/>
      <c r="AK1220"/>
      <c r="AQ1220"/>
    </row>
    <row r="1221" spans="31:43" ht="22.2" customHeight="1">
      <c r="AE1221"/>
      <c r="AK1221"/>
      <c r="AQ1221"/>
    </row>
    <row r="1222" spans="31:43" ht="22.2" customHeight="1">
      <c r="AE1222"/>
      <c r="AK1222"/>
      <c r="AQ1222"/>
    </row>
    <row r="1223" spans="31:43" ht="22.2" customHeight="1">
      <c r="AE1223"/>
      <c r="AK1223"/>
      <c r="AQ1223"/>
    </row>
    <row r="1224" spans="31:43" ht="22.2" customHeight="1">
      <c r="AE1224"/>
      <c r="AK1224"/>
      <c r="AQ1224"/>
    </row>
    <row r="1225" spans="31:43" ht="22.2" customHeight="1">
      <c r="AE1225"/>
      <c r="AK1225"/>
      <c r="AQ1225"/>
    </row>
    <row r="1226" spans="31:43" ht="22.2" customHeight="1">
      <c r="AE1226"/>
      <c r="AK1226"/>
      <c r="AQ1226"/>
    </row>
    <row r="1227" spans="31:43" ht="22.2" customHeight="1">
      <c r="AE1227"/>
      <c r="AK1227"/>
      <c r="AQ1227"/>
    </row>
    <row r="1228" spans="31:43" ht="22.2" customHeight="1">
      <c r="AE1228"/>
      <c r="AK1228"/>
      <c r="AQ1228"/>
    </row>
    <row r="1229" spans="31:43" ht="22.2" customHeight="1">
      <c r="AE1229"/>
      <c r="AK1229"/>
      <c r="AQ1229"/>
    </row>
    <row r="1230" spans="31:43" ht="22.2" customHeight="1">
      <c r="AE1230"/>
      <c r="AK1230"/>
      <c r="AQ1230"/>
    </row>
    <row r="1231" spans="31:43" ht="22.2" customHeight="1">
      <c r="AE1231"/>
      <c r="AK1231"/>
      <c r="AQ1231"/>
    </row>
    <row r="1232" spans="31:43" ht="22.2" customHeight="1">
      <c r="AE1232"/>
      <c r="AK1232"/>
      <c r="AQ1232"/>
    </row>
    <row r="1233" spans="31:43" ht="22.2" customHeight="1">
      <c r="AE1233"/>
      <c r="AK1233"/>
      <c r="AQ1233"/>
    </row>
    <row r="1234" spans="31:43" ht="22.2" customHeight="1">
      <c r="AE1234"/>
      <c r="AK1234"/>
      <c r="AQ1234"/>
    </row>
    <row r="1235" spans="31:43" ht="22.2" customHeight="1">
      <c r="AE1235"/>
      <c r="AK1235"/>
      <c r="AQ1235"/>
    </row>
    <row r="1236" spans="31:43" ht="22.2" customHeight="1">
      <c r="AE1236"/>
      <c r="AK1236"/>
      <c r="AQ1236"/>
    </row>
    <row r="1237" spans="31:43" ht="22.2" customHeight="1">
      <c r="AE1237"/>
      <c r="AK1237"/>
      <c r="AQ1237"/>
    </row>
    <row r="1238" spans="31:43" ht="22.2" customHeight="1">
      <c r="AE1238"/>
      <c r="AK1238"/>
      <c r="AQ1238"/>
    </row>
    <row r="1239" spans="31:43" ht="22.2" customHeight="1">
      <c r="AE1239"/>
      <c r="AK1239"/>
      <c r="AQ1239"/>
    </row>
    <row r="1240" spans="31:43" ht="22.2" customHeight="1">
      <c r="AE1240"/>
      <c r="AK1240"/>
      <c r="AQ1240"/>
    </row>
    <row r="1241" spans="31:43" ht="22.2" customHeight="1">
      <c r="AE1241"/>
      <c r="AK1241"/>
      <c r="AQ1241"/>
    </row>
    <row r="1242" spans="31:43" ht="22.2" customHeight="1">
      <c r="AE1242"/>
      <c r="AK1242"/>
      <c r="AQ1242"/>
    </row>
    <row r="1243" spans="31:43" ht="22.2" customHeight="1">
      <c r="AE1243"/>
      <c r="AK1243"/>
      <c r="AQ1243"/>
    </row>
    <row r="1244" spans="31:43" ht="22.2" customHeight="1">
      <c r="AE1244"/>
      <c r="AK1244"/>
      <c r="AQ1244"/>
    </row>
    <row r="1245" spans="31:43" ht="22.2" customHeight="1">
      <c r="AE1245"/>
      <c r="AK1245"/>
      <c r="AQ1245"/>
    </row>
    <row r="1246" spans="31:43" ht="22.2" customHeight="1">
      <c r="AE1246"/>
      <c r="AK1246"/>
      <c r="AQ1246"/>
    </row>
    <row r="1247" spans="31:43" ht="22.2" customHeight="1">
      <c r="AE1247"/>
      <c r="AK1247"/>
      <c r="AQ1247"/>
    </row>
    <row r="1248" spans="31:43" ht="22.2" customHeight="1">
      <c r="AE1248"/>
      <c r="AK1248"/>
      <c r="AQ1248"/>
    </row>
    <row r="1249" spans="31:43" ht="22.2" customHeight="1">
      <c r="AE1249"/>
      <c r="AK1249"/>
      <c r="AQ1249"/>
    </row>
    <row r="1250" spans="31:43" ht="22.2" customHeight="1">
      <c r="AE1250"/>
      <c r="AK1250"/>
      <c r="AQ1250"/>
    </row>
    <row r="1251" spans="31:43" ht="22.2" customHeight="1">
      <c r="AE1251"/>
      <c r="AK1251"/>
      <c r="AQ1251"/>
    </row>
    <row r="1252" spans="31:43" ht="22.2" customHeight="1">
      <c r="AE1252"/>
      <c r="AK1252"/>
      <c r="AQ1252"/>
    </row>
    <row r="1253" spans="31:43" ht="22.2" customHeight="1">
      <c r="AE1253"/>
      <c r="AK1253"/>
      <c r="AQ1253"/>
    </row>
    <row r="1254" spans="31:43" ht="22.2" customHeight="1">
      <c r="AE1254"/>
      <c r="AK1254"/>
      <c r="AQ1254"/>
    </row>
    <row r="1255" spans="31:43" ht="22.2" customHeight="1">
      <c r="AE1255"/>
      <c r="AK1255"/>
      <c r="AQ1255"/>
    </row>
    <row r="1256" spans="31:43" ht="22.2" customHeight="1">
      <c r="AE1256"/>
      <c r="AK1256"/>
      <c r="AQ1256"/>
    </row>
    <row r="1257" spans="31:43" ht="22.2" customHeight="1">
      <c r="AE1257"/>
      <c r="AK1257"/>
      <c r="AQ1257"/>
    </row>
    <row r="1258" spans="31:43" ht="22.2" customHeight="1">
      <c r="AE1258"/>
      <c r="AK1258"/>
      <c r="AQ1258"/>
    </row>
    <row r="1259" spans="31:43" ht="22.2" customHeight="1">
      <c r="AE1259"/>
      <c r="AK1259"/>
      <c r="AQ1259"/>
    </row>
    <row r="1260" spans="31:43" ht="22.2" customHeight="1">
      <c r="AE1260"/>
      <c r="AK1260"/>
      <c r="AQ1260"/>
    </row>
    <row r="1261" spans="31:43" ht="22.2" customHeight="1">
      <c r="AE1261"/>
      <c r="AK1261"/>
      <c r="AQ1261"/>
    </row>
    <row r="1262" spans="31:43" ht="22.2" customHeight="1">
      <c r="AE1262"/>
      <c r="AK1262"/>
      <c r="AQ1262"/>
    </row>
    <row r="1263" spans="31:43" ht="22.2" customHeight="1">
      <c r="AE1263"/>
      <c r="AK1263"/>
      <c r="AQ1263"/>
    </row>
    <row r="1264" spans="31:43" ht="22.2" customHeight="1">
      <c r="AE1264"/>
      <c r="AK1264"/>
      <c r="AQ1264"/>
    </row>
    <row r="1265" spans="31:43" ht="22.2" customHeight="1">
      <c r="AE1265"/>
      <c r="AK1265"/>
      <c r="AQ1265"/>
    </row>
    <row r="1266" spans="31:43" ht="22.2" customHeight="1">
      <c r="AE1266"/>
      <c r="AK1266"/>
      <c r="AQ1266"/>
    </row>
    <row r="1267" spans="31:43" ht="22.2" customHeight="1">
      <c r="AE1267"/>
      <c r="AK1267"/>
      <c r="AQ1267"/>
    </row>
    <row r="1268" spans="31:43" ht="22.2" customHeight="1">
      <c r="AE1268"/>
      <c r="AK1268"/>
      <c r="AQ1268"/>
    </row>
    <row r="1269" spans="31:43" ht="22.2" customHeight="1">
      <c r="AE1269"/>
      <c r="AK1269"/>
      <c r="AQ1269"/>
    </row>
    <row r="1270" spans="31:43" ht="22.2" customHeight="1">
      <c r="AE1270"/>
      <c r="AK1270"/>
      <c r="AQ1270"/>
    </row>
    <row r="1271" spans="31:43" ht="22.2" customHeight="1">
      <c r="AE1271"/>
      <c r="AK1271"/>
      <c r="AQ1271"/>
    </row>
    <row r="1272" spans="31:43" ht="22.2" customHeight="1">
      <c r="AE1272"/>
      <c r="AK1272"/>
      <c r="AQ1272"/>
    </row>
    <row r="1273" spans="31:43" ht="22.2" customHeight="1">
      <c r="AE1273"/>
      <c r="AK1273"/>
      <c r="AQ1273"/>
    </row>
    <row r="1274" spans="31:43" ht="22.2" customHeight="1">
      <c r="AE1274"/>
      <c r="AK1274"/>
      <c r="AQ1274"/>
    </row>
    <row r="1275" spans="31:43" ht="22.2" customHeight="1">
      <c r="AE1275"/>
      <c r="AK1275"/>
      <c r="AQ1275"/>
    </row>
    <row r="1276" spans="31:43" ht="22.2" customHeight="1">
      <c r="AE1276"/>
      <c r="AK1276"/>
      <c r="AQ1276"/>
    </row>
    <row r="1277" spans="31:43" ht="22.2" customHeight="1">
      <c r="AE1277"/>
      <c r="AK1277"/>
      <c r="AQ1277"/>
    </row>
    <row r="1278" spans="31:43" ht="22.2" customHeight="1">
      <c r="AE1278"/>
      <c r="AK1278"/>
      <c r="AQ1278"/>
    </row>
    <row r="1279" spans="31:43" ht="22.2" customHeight="1">
      <c r="AE1279"/>
      <c r="AK1279"/>
      <c r="AQ1279"/>
    </row>
    <row r="1280" spans="31:43" ht="22.2" customHeight="1">
      <c r="AE1280"/>
      <c r="AK1280"/>
      <c r="AQ1280"/>
    </row>
    <row r="1281" spans="31:43" ht="22.2" customHeight="1">
      <c r="AE1281"/>
      <c r="AK1281"/>
      <c r="AQ1281"/>
    </row>
    <row r="1282" spans="31:43" ht="22.2" customHeight="1">
      <c r="AE1282"/>
      <c r="AK1282"/>
      <c r="AQ1282"/>
    </row>
    <row r="1283" spans="31:43" ht="22.2" customHeight="1">
      <c r="AE1283"/>
      <c r="AK1283"/>
      <c r="AQ1283"/>
    </row>
    <row r="1284" spans="31:43" ht="22.2" customHeight="1">
      <c r="AE1284"/>
      <c r="AK1284"/>
      <c r="AQ1284"/>
    </row>
    <row r="1285" spans="31:43" ht="22.2" customHeight="1">
      <c r="AE1285"/>
      <c r="AK1285"/>
      <c r="AQ1285"/>
    </row>
    <row r="1286" spans="31:43" ht="22.2" customHeight="1">
      <c r="AE1286"/>
      <c r="AK1286"/>
      <c r="AQ1286"/>
    </row>
    <row r="1287" spans="31:43" ht="22.2" customHeight="1">
      <c r="AE1287"/>
      <c r="AK1287"/>
      <c r="AQ1287"/>
    </row>
    <row r="1288" spans="31:43" ht="22.2" customHeight="1">
      <c r="AE1288"/>
      <c r="AK1288"/>
      <c r="AQ1288"/>
    </row>
    <row r="1289" spans="31:43" ht="22.2" customHeight="1">
      <c r="AE1289"/>
      <c r="AK1289"/>
      <c r="AQ1289"/>
    </row>
    <row r="1290" spans="31:43" ht="22.2" customHeight="1">
      <c r="AE1290"/>
      <c r="AK1290"/>
      <c r="AQ1290"/>
    </row>
    <row r="1291" spans="31:43" ht="22.2" customHeight="1">
      <c r="AE1291"/>
      <c r="AK1291"/>
      <c r="AQ1291"/>
    </row>
    <row r="1292" spans="31:43" ht="22.2" customHeight="1">
      <c r="AE1292"/>
      <c r="AK1292"/>
      <c r="AQ1292"/>
    </row>
    <row r="1293" spans="31:43" ht="22.2" customHeight="1">
      <c r="AE1293"/>
      <c r="AK1293"/>
      <c r="AQ1293"/>
    </row>
    <row r="1294" spans="31:43" ht="22.2" customHeight="1">
      <c r="AE1294"/>
      <c r="AK1294"/>
      <c r="AQ1294"/>
    </row>
    <row r="1295" spans="31:43" ht="22.2" customHeight="1">
      <c r="AE1295"/>
      <c r="AK1295"/>
      <c r="AQ1295"/>
    </row>
    <row r="1296" spans="31:43" ht="22.2" customHeight="1">
      <c r="AE1296"/>
      <c r="AK1296"/>
      <c r="AQ1296"/>
    </row>
    <row r="1297" spans="31:43" ht="22.2" customHeight="1">
      <c r="AE1297"/>
      <c r="AK1297"/>
      <c r="AQ1297"/>
    </row>
    <row r="1298" spans="31:43" ht="22.2" customHeight="1">
      <c r="AE1298"/>
      <c r="AK1298"/>
      <c r="AQ1298"/>
    </row>
    <row r="1299" spans="31:43" ht="22.2" customHeight="1">
      <c r="AE1299"/>
      <c r="AK1299"/>
      <c r="AQ1299"/>
    </row>
    <row r="1300" spans="31:43" ht="22.2" customHeight="1">
      <c r="AE1300"/>
      <c r="AK1300"/>
      <c r="AQ1300"/>
    </row>
    <row r="1301" spans="31:43" ht="22.2" customHeight="1">
      <c r="AE1301"/>
      <c r="AK1301"/>
      <c r="AQ1301"/>
    </row>
    <row r="1302" spans="31:43" ht="22.2" customHeight="1">
      <c r="AE1302"/>
      <c r="AK1302"/>
      <c r="AQ1302"/>
    </row>
    <row r="1303" spans="31:43" ht="22.2" customHeight="1">
      <c r="AE1303"/>
      <c r="AK1303"/>
      <c r="AQ1303"/>
    </row>
    <row r="1304" spans="31:43" ht="22.2" customHeight="1">
      <c r="AE1304"/>
      <c r="AK1304"/>
      <c r="AQ1304"/>
    </row>
    <row r="1305" spans="31:43" ht="22.2" customHeight="1">
      <c r="AE1305"/>
      <c r="AK1305"/>
      <c r="AQ1305"/>
    </row>
    <row r="1306" spans="31:43" ht="22.2" customHeight="1">
      <c r="AE1306"/>
      <c r="AK1306"/>
      <c r="AQ1306"/>
    </row>
    <row r="1307" spans="31:43" ht="22.2" customHeight="1">
      <c r="AE1307"/>
      <c r="AK1307"/>
      <c r="AQ1307"/>
    </row>
    <row r="1308" spans="31:43" ht="22.2" customHeight="1">
      <c r="AE1308"/>
      <c r="AK1308"/>
      <c r="AQ1308"/>
    </row>
    <row r="1309" spans="31:43" ht="22.2" customHeight="1">
      <c r="AE1309"/>
      <c r="AK1309"/>
      <c r="AQ1309"/>
    </row>
    <row r="1310" spans="31:43" ht="22.2" customHeight="1">
      <c r="AE1310"/>
      <c r="AK1310"/>
      <c r="AQ1310"/>
    </row>
    <row r="1311" spans="31:43" ht="22.2" customHeight="1">
      <c r="AE1311"/>
      <c r="AK1311"/>
      <c r="AQ1311"/>
    </row>
    <row r="1312" spans="31:43" ht="22.2" customHeight="1">
      <c r="AE1312"/>
      <c r="AK1312"/>
      <c r="AQ1312"/>
    </row>
    <row r="1313" spans="31:43" ht="22.2" customHeight="1">
      <c r="AE1313"/>
      <c r="AK1313"/>
      <c r="AQ1313"/>
    </row>
    <row r="1314" spans="31:43" ht="22.2" customHeight="1">
      <c r="AE1314"/>
      <c r="AK1314"/>
      <c r="AQ1314"/>
    </row>
    <row r="1315" spans="31:43" ht="22.2" customHeight="1">
      <c r="AE1315"/>
      <c r="AK1315"/>
      <c r="AQ1315"/>
    </row>
    <row r="1316" spans="31:43" ht="22.2" customHeight="1">
      <c r="AE1316"/>
      <c r="AK1316"/>
      <c r="AQ1316"/>
    </row>
    <row r="1317" spans="31:43" ht="22.2" customHeight="1">
      <c r="AE1317"/>
      <c r="AK1317"/>
      <c r="AQ1317"/>
    </row>
    <row r="1318" spans="31:43" ht="22.2" customHeight="1">
      <c r="AE1318"/>
      <c r="AK1318"/>
      <c r="AQ1318"/>
    </row>
    <row r="1319" spans="31:43" ht="22.2" customHeight="1">
      <c r="AE1319"/>
      <c r="AK1319"/>
      <c r="AQ1319"/>
    </row>
    <row r="1320" spans="31:43" ht="22.2" customHeight="1">
      <c r="AE1320"/>
      <c r="AK1320"/>
      <c r="AQ1320"/>
    </row>
    <row r="1321" spans="31:43" ht="22.2" customHeight="1">
      <c r="AE1321"/>
      <c r="AK1321"/>
      <c r="AQ1321"/>
    </row>
    <row r="1322" spans="31:43" ht="22.2" customHeight="1">
      <c r="AE1322"/>
      <c r="AK1322"/>
      <c r="AQ1322"/>
    </row>
    <row r="1323" spans="31:43" ht="22.2" customHeight="1">
      <c r="AE1323"/>
      <c r="AK1323"/>
      <c r="AQ1323"/>
    </row>
    <row r="1324" spans="31:43" ht="22.2" customHeight="1">
      <c r="AE1324"/>
      <c r="AK1324"/>
      <c r="AQ1324"/>
    </row>
    <row r="1325" spans="31:43" ht="22.2" customHeight="1">
      <c r="AE1325"/>
      <c r="AK1325"/>
      <c r="AQ1325"/>
    </row>
    <row r="1326" spans="31:43" ht="22.2" customHeight="1">
      <c r="AE1326"/>
      <c r="AK1326"/>
      <c r="AQ1326"/>
    </row>
    <row r="1327" spans="31:43" ht="22.2" customHeight="1">
      <c r="AE1327"/>
      <c r="AK1327"/>
      <c r="AQ1327"/>
    </row>
    <row r="1328" spans="31:43" ht="22.2" customHeight="1">
      <c r="AE1328"/>
      <c r="AK1328"/>
      <c r="AQ1328"/>
    </row>
    <row r="1329" spans="31:43" ht="22.2" customHeight="1">
      <c r="AE1329"/>
      <c r="AK1329"/>
      <c r="AQ1329"/>
    </row>
    <row r="1330" spans="31:43" ht="22.2" customHeight="1">
      <c r="AE1330"/>
      <c r="AK1330"/>
      <c r="AQ1330"/>
    </row>
    <row r="1331" spans="31:43" ht="22.2" customHeight="1">
      <c r="AE1331"/>
      <c r="AK1331"/>
      <c r="AQ1331"/>
    </row>
    <row r="1332" spans="31:43" ht="22.2" customHeight="1">
      <c r="AE1332"/>
      <c r="AK1332"/>
      <c r="AQ1332"/>
    </row>
    <row r="1333" spans="31:43" ht="22.2" customHeight="1">
      <c r="AE1333"/>
      <c r="AK1333"/>
      <c r="AQ1333"/>
    </row>
    <row r="1334" spans="31:43" ht="22.2" customHeight="1">
      <c r="AE1334"/>
      <c r="AK1334"/>
      <c r="AQ1334"/>
    </row>
    <row r="1335" spans="31:43" ht="22.2" customHeight="1">
      <c r="AE1335"/>
      <c r="AK1335"/>
      <c r="AQ1335"/>
    </row>
    <row r="1336" spans="31:43" ht="22.2" customHeight="1">
      <c r="AE1336"/>
      <c r="AK1336"/>
      <c r="AQ1336"/>
    </row>
    <row r="1337" spans="31:43" ht="22.2" customHeight="1">
      <c r="AE1337"/>
      <c r="AK1337"/>
      <c r="AQ1337"/>
    </row>
    <row r="1338" spans="31:43" ht="22.2" customHeight="1">
      <c r="AE1338"/>
      <c r="AK1338"/>
      <c r="AQ1338"/>
    </row>
    <row r="1339" spans="31:43" ht="22.2" customHeight="1">
      <c r="AE1339"/>
      <c r="AK1339"/>
      <c r="AQ1339"/>
    </row>
    <row r="1340" spans="31:43" ht="22.2" customHeight="1">
      <c r="AE1340"/>
      <c r="AK1340"/>
      <c r="AQ1340"/>
    </row>
    <row r="1341" spans="31:43" ht="22.2" customHeight="1">
      <c r="AE1341"/>
      <c r="AK1341"/>
      <c r="AQ1341"/>
    </row>
    <row r="1342" spans="31:43" ht="22.2" customHeight="1">
      <c r="AE1342"/>
      <c r="AK1342"/>
      <c r="AQ1342"/>
    </row>
    <row r="1343" spans="31:43" ht="22.2" customHeight="1">
      <c r="AE1343"/>
      <c r="AK1343"/>
      <c r="AQ1343"/>
    </row>
    <row r="1344" spans="31:43" ht="22.2" customHeight="1">
      <c r="AE1344"/>
      <c r="AK1344"/>
      <c r="AQ1344"/>
    </row>
    <row r="1345" spans="31:43" ht="22.2" customHeight="1">
      <c r="AE1345"/>
      <c r="AK1345"/>
      <c r="AQ1345"/>
    </row>
    <row r="1346" spans="31:43" ht="22.2" customHeight="1">
      <c r="AE1346"/>
      <c r="AK1346"/>
      <c r="AQ1346"/>
    </row>
    <row r="1347" spans="31:43" ht="22.2" customHeight="1">
      <c r="AE1347"/>
      <c r="AK1347"/>
      <c r="AQ1347"/>
    </row>
    <row r="1348" spans="31:43" ht="22.2" customHeight="1">
      <c r="AE1348"/>
      <c r="AK1348"/>
      <c r="AQ1348"/>
    </row>
    <row r="1349" spans="31:43" ht="22.2" customHeight="1">
      <c r="AE1349"/>
      <c r="AK1349"/>
      <c r="AQ1349"/>
    </row>
    <row r="1350" spans="31:43" ht="22.2" customHeight="1">
      <c r="AE1350"/>
      <c r="AK1350"/>
      <c r="AQ1350"/>
    </row>
    <row r="1351" spans="31:43" ht="22.2" customHeight="1">
      <c r="AE1351"/>
      <c r="AK1351"/>
      <c r="AQ1351"/>
    </row>
    <row r="1352" spans="31:43" ht="22.2" customHeight="1">
      <c r="AE1352"/>
      <c r="AK1352"/>
      <c r="AQ1352"/>
    </row>
    <row r="1353" spans="31:43" ht="22.2" customHeight="1">
      <c r="AE1353"/>
      <c r="AK1353"/>
      <c r="AQ1353"/>
    </row>
    <row r="1354" spans="31:43" ht="22.2" customHeight="1">
      <c r="AE1354"/>
      <c r="AK1354"/>
      <c r="AQ1354"/>
    </row>
    <row r="1355" spans="31:43" ht="22.2" customHeight="1">
      <c r="AE1355"/>
    </row>
    <row r="1356" spans="31:43" ht="22.2" customHeight="1">
      <c r="AE1356"/>
    </row>
    <row r="1357" spans="31:43" ht="22.2" customHeight="1">
      <c r="AE1357"/>
    </row>
  </sheetData>
  <pageMargins left="0.7" right="0.7" top="0.75" bottom="0.75" header="0.3" footer="0.3"/>
  <pageSetup scale="32"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11"/>
  <sheetViews>
    <sheetView showGridLines="0" tabSelected="1" view="pageBreakPreview" topLeftCell="A55" zoomScale="60" zoomScaleNormal="100" workbookViewId="0">
      <selection activeCell="T84" sqref="T84"/>
    </sheetView>
  </sheetViews>
  <sheetFormatPr defaultColWidth="8.90625" defaultRowHeight="15"/>
  <cols>
    <col min="1" max="16384" width="8.90625" style="1"/>
  </cols>
  <sheetData>
    <row r="111" spans="8:8" ht="20.399999999999999">
      <c r="H111" s="30"/>
    </row>
  </sheetData>
  <pageMargins left="0.7" right="0.7" top="0.75" bottom="0.75" header="0.3" footer="0.3"/>
  <pageSetup scale="42" orientation="portrait" r:id="rId1"/>
  <rowBreaks count="1" manualBreakCount="1">
    <brk id="106"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Amazon</vt:lpstr>
      <vt:lpstr>Workings</vt:lpstr>
      <vt:lpstr>Dashboard</vt:lpstr>
      <vt:lpstr>Amazon!Print_Area</vt:lpstr>
      <vt:lpstr>Dashboard!Print_Area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Lenovo</cp:lastModifiedBy>
  <dcterms:created xsi:type="dcterms:W3CDTF">2025-05-26T18:46:29Z</dcterms:created>
  <dcterms:modified xsi:type="dcterms:W3CDTF">2025-07-04T22:17:49Z</dcterms:modified>
</cp:coreProperties>
</file>