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Mohima_Batch 46\mid question\New Folder\"/>
    </mc:Choice>
  </mc:AlternateContent>
  <xr:revisionPtr revIDLastSave="0" documentId="13_ncr:1_{0CC051FA-FA99-4B0E-927C-9703C724E4D1}" xr6:coauthVersionLast="47" xr6:coauthVersionMax="47" xr10:uidLastSave="{00000000-0000-0000-0000-000000000000}"/>
  <bookViews>
    <workbookView xWindow="-120" yWindow="-120" windowWidth="29040" windowHeight="15720" activeTab="1" xr2:uid="{B27D59E2-4B04-44A8-A1B2-3B8752CD3549}"/>
  </bookViews>
  <sheets>
    <sheet name="Sheet5" sheetId="5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9" i="1"/>
  <c r="H18" i="1"/>
  <c r="G19" i="1"/>
  <c r="G20" i="1"/>
  <c r="G21" i="1"/>
  <c r="G18" i="1"/>
  <c r="F19" i="1"/>
  <c r="F20" i="1"/>
  <c r="F21" i="1"/>
  <c r="F18" i="1"/>
  <c r="E19" i="1"/>
  <c r="E20" i="1"/>
  <c r="E21" i="1"/>
  <c r="E18" i="1"/>
  <c r="Q6" i="1"/>
  <c r="Q7" i="1"/>
  <c r="Q8" i="1"/>
  <c r="Q9" i="1"/>
  <c r="Q5" i="1"/>
</calcChain>
</file>

<file path=xl/sharedStrings.xml><?xml version="1.0" encoding="utf-8"?>
<sst xmlns="http://schemas.openxmlformats.org/spreadsheetml/2006/main" count="41" uniqueCount="28">
  <si>
    <t>student ID</t>
  </si>
  <si>
    <t>Employee ID</t>
  </si>
  <si>
    <t>Name</t>
  </si>
  <si>
    <t>Designation</t>
  </si>
  <si>
    <t>Basic</t>
  </si>
  <si>
    <t>Medical Allowance</t>
  </si>
  <si>
    <t>Income Tax</t>
  </si>
  <si>
    <t>Total</t>
  </si>
  <si>
    <t>Mr.PQR</t>
  </si>
  <si>
    <t>Dr.ABC</t>
  </si>
  <si>
    <t>Dr.Tania</t>
  </si>
  <si>
    <t>Dr.XYZ</t>
  </si>
  <si>
    <t>Assistant professor</t>
  </si>
  <si>
    <t>Associate proffessor</t>
  </si>
  <si>
    <t>Professor</t>
  </si>
  <si>
    <t>Lecturer</t>
  </si>
  <si>
    <t>Provident Fund</t>
  </si>
  <si>
    <t>Sum of Employee ID</t>
  </si>
  <si>
    <t>Row Labels</t>
  </si>
  <si>
    <t>Grand Total</t>
  </si>
  <si>
    <t>Sum of Basic</t>
  </si>
  <si>
    <t>Sum of Medical Allowance</t>
  </si>
  <si>
    <t>Sum of Provident Fund</t>
  </si>
  <si>
    <t>Sum of Income Tax</t>
  </si>
  <si>
    <t>Sum of Total</t>
  </si>
  <si>
    <t>University of Barishal ,Bangladesh</t>
  </si>
  <si>
    <t>House-rent</t>
  </si>
  <si>
    <t>Sum of House-rent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</si>
</sst>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 , Batch 46( Fundamental).xlsx]Sheet5!PivotTable4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Salary</a:t>
            </a:r>
            <a:r>
              <a:rPr lang="en-US" baseline="0">
                <a:solidFill>
                  <a:srgbClr val="FF0000"/>
                </a:solidFill>
              </a:rPr>
              <a:t> Sheet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Employee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Sheet5!$B$4:$B$12</c:f>
              <c:numCache>
                <c:formatCode>General</c:formatCode>
                <c:ptCount val="4"/>
                <c:pt idx="0">
                  <c:v>103</c:v>
                </c:pt>
                <c:pt idx="1">
                  <c:v>101</c:v>
                </c:pt>
                <c:pt idx="2">
                  <c:v>102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2-B7AE-7070D41C173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Sheet5!$C$4:$C$12</c:f>
              <c:numCache>
                <c:formatCode>#,##0</c:formatCode>
                <c:ptCount val="4"/>
                <c:pt idx="0">
                  <c:v>55000</c:v>
                </c:pt>
                <c:pt idx="1">
                  <c:v>35000</c:v>
                </c:pt>
                <c:pt idx="2">
                  <c:v>45000</c:v>
                </c:pt>
                <c:pt idx="3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2-B7AE-7070D41C1735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House-rent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Sheet5!$D$4:$D$12</c:f>
              <c:numCache>
                <c:formatCode>#,##0</c:formatCode>
                <c:ptCount val="4"/>
                <c:pt idx="0">
                  <c:v>22000</c:v>
                </c:pt>
                <c:pt idx="1">
                  <c:v>14000</c:v>
                </c:pt>
                <c:pt idx="2">
                  <c:v>18000</c:v>
                </c:pt>
                <c:pt idx="3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2-B7AE-7070D41C1735}"/>
            </c:ext>
          </c:extLst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Sum of Medical Allowance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Sheet5!$E$4:$E$12</c:f>
              <c:numCache>
                <c:formatCode>General</c:formatCode>
                <c:ptCount val="4"/>
                <c:pt idx="0">
                  <c:v>5500</c:v>
                </c:pt>
                <c:pt idx="1">
                  <c:v>3500</c:v>
                </c:pt>
                <c:pt idx="2">
                  <c:v>4500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2-B7AE-7070D41C1735}"/>
            </c:ext>
          </c:extLst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Sum of Provident Fund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Sheet5!$F$4:$F$12</c:f>
              <c:numCache>
                <c:formatCode>General</c:formatCode>
                <c:ptCount val="4"/>
                <c:pt idx="0">
                  <c:v>5500</c:v>
                </c:pt>
                <c:pt idx="1">
                  <c:v>3500</c:v>
                </c:pt>
                <c:pt idx="2">
                  <c:v>4500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2-B7AE-7070D41C1735}"/>
            </c:ext>
          </c:extLst>
        </c:ser>
        <c:ser>
          <c:idx val="5"/>
          <c:order val="5"/>
          <c:tx>
            <c:strRef>
              <c:f>Sheet5!$G$3</c:f>
              <c:strCache>
                <c:ptCount val="1"/>
                <c:pt idx="0">
                  <c:v>Sum of Income Tax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Sheet5!$G$4:$G$12</c:f>
              <c:numCache>
                <c:formatCode>General</c:formatCode>
                <c:ptCount val="4"/>
                <c:pt idx="0">
                  <c:v>5500</c:v>
                </c:pt>
                <c:pt idx="1">
                  <c:v>1750</c:v>
                </c:pt>
                <c:pt idx="2">
                  <c:v>2250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2-B7AE-7070D41C1735}"/>
            </c:ext>
          </c:extLst>
        </c:ser>
        <c:ser>
          <c:idx val="6"/>
          <c:order val="6"/>
          <c:tx>
            <c:strRef>
              <c:f>Sheet5!$H$3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Sheet5!$A$4:$A$12</c:f>
              <c:multiLvlStrCache>
                <c:ptCount val="4"/>
                <c:lvl>
                  <c:pt idx="0">
                    <c:v>Professor</c:v>
                  </c:pt>
                  <c:pt idx="1">
                    <c:v>Assistant professor</c:v>
                  </c:pt>
                  <c:pt idx="2">
                    <c:v>Associate proffessor</c:v>
                  </c:pt>
                  <c:pt idx="3">
                    <c:v>Lecturer</c:v>
                  </c:pt>
                </c:lvl>
                <c:lvl>
                  <c:pt idx="0">
                    <c:v>Dr.ABC</c:v>
                  </c:pt>
                  <c:pt idx="1">
                    <c:v>Dr.Tania</c:v>
                  </c:pt>
                  <c:pt idx="2">
                    <c:v>Dr.XYZ</c:v>
                  </c:pt>
                  <c:pt idx="3">
                    <c:v>Mr.PQR</c:v>
                  </c:pt>
                </c:lvl>
              </c:multiLvlStrCache>
            </c:multiLvlStrRef>
          </c:cat>
          <c:val>
            <c:numRef>
              <c:f>Sheet5!$H$4:$H$12</c:f>
              <c:numCache>
                <c:formatCode>#,##0</c:formatCode>
                <c:ptCount val="4"/>
                <c:pt idx="0">
                  <c:v>71000</c:v>
                </c:pt>
                <c:pt idx="1">
                  <c:v>47250</c:v>
                </c:pt>
                <c:pt idx="2">
                  <c:v>60750</c:v>
                </c:pt>
                <c:pt idx="3">
                  <c:v>29400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2-B7AE-7070D41C1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884528"/>
        <c:axId val="511488928"/>
      </c:barChart>
      <c:catAx>
        <c:axId val="529884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88928"/>
        <c:crosses val="autoZero"/>
        <c:auto val="1"/>
        <c:lblAlgn val="ctr"/>
        <c:lblOffset val="100"/>
        <c:noMultiLvlLbl val="0"/>
      </c:catAx>
      <c:valAx>
        <c:axId val="5114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452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171450</xdr:rowOff>
    </xdr:from>
    <xdr:to>
      <xdr:col>17</xdr:col>
      <xdr:colOff>28575</xdr:colOff>
      <xdr:row>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5D7A92-D732-9899-6243-B419F206034F}"/>
            </a:ext>
          </a:extLst>
        </xdr:cNvPr>
        <xdr:cNvSpPr txBox="1"/>
      </xdr:nvSpPr>
      <xdr:spPr>
        <a:xfrm>
          <a:off x="9077325" y="171450"/>
          <a:ext cx="3676650" cy="3524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>
              <a:latin typeface="Times New Roman" panose="02020603050405020304" pitchFamily="18" charset="0"/>
              <a:cs typeface="Times New Roman" panose="02020603050405020304" pitchFamily="18" charset="0"/>
            </a:rPr>
            <a:t>Ans To The Question NO:1</a:t>
          </a:r>
        </a:p>
      </xdr:txBody>
    </xdr:sp>
    <xdr:clientData/>
  </xdr:twoCellAnchor>
  <xdr:twoCellAnchor>
    <xdr:from>
      <xdr:col>0</xdr:col>
      <xdr:colOff>714375</xdr:colOff>
      <xdr:row>11</xdr:row>
      <xdr:rowOff>85724</xdr:rowOff>
    </xdr:from>
    <xdr:to>
      <xdr:col>4</xdr:col>
      <xdr:colOff>152400</xdr:colOff>
      <xdr:row>13</xdr:row>
      <xdr:rowOff>76199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F1EF80-7DE6-3E9C-6FD0-C58DA25D69B8}"/>
            </a:ext>
          </a:extLst>
        </xdr:cNvPr>
        <xdr:cNvSpPr txBox="1"/>
      </xdr:nvSpPr>
      <xdr:spPr>
        <a:xfrm>
          <a:off x="714375" y="2181224"/>
          <a:ext cx="2628900" cy="3714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>
              <a:latin typeface="Times New Roman" panose="02020603050405020304" pitchFamily="18" charset="0"/>
              <a:cs typeface="Times New Roman" panose="02020603050405020304" pitchFamily="18" charset="0"/>
            </a:rPr>
            <a:t>Ans to the Q. No. 2</a:t>
          </a:r>
        </a:p>
      </xdr:txBody>
    </xdr:sp>
    <xdr:clientData/>
  </xdr:twoCellAnchor>
  <xdr:twoCellAnchor>
    <xdr:from>
      <xdr:col>1</xdr:col>
      <xdr:colOff>190501</xdr:colOff>
      <xdr:row>21</xdr:row>
      <xdr:rowOff>114300</xdr:rowOff>
    </xdr:from>
    <xdr:to>
      <xdr:col>7</xdr:col>
      <xdr:colOff>609601</xdr:colOff>
      <xdr:row>38</xdr:row>
      <xdr:rowOff>152400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3C47D85-B75C-94AD-6270-DE3914D4C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20.722755555558" createdVersion="8" refreshedVersion="8" minRefreshableVersion="3" recordCount="4" xr:uid="{DD0F2F11-E44E-41CF-8CB9-C381E6D2BE0B}">
  <cacheSource type="worksheet">
    <worksheetSource ref="A17:I21" sheet="Sheet1"/>
  </cacheSource>
  <cacheFields count="9">
    <cacheField name="Employee ID" numFmtId="0">
      <sharedItems containsSemiMixedTypes="0" containsString="0" containsNumber="1" containsInteger="1" minValue="101" maxValue="104"/>
    </cacheField>
    <cacheField name="Name" numFmtId="0">
      <sharedItems count="4">
        <s v="Dr.Tania"/>
        <s v="Dr.XYZ"/>
        <s v="Dr.ABC"/>
        <s v="Mr.PQR"/>
      </sharedItems>
    </cacheField>
    <cacheField name="Designation" numFmtId="0">
      <sharedItems count="4">
        <s v="Assistant professor"/>
        <s v="Associate proffessor"/>
        <s v="Professor"/>
        <s v="Lecturer"/>
      </sharedItems>
    </cacheField>
    <cacheField name="Basic" numFmtId="3">
      <sharedItems containsSemiMixedTypes="0" containsString="0" containsNumber="1" containsInteger="1" minValue="21000" maxValue="55000"/>
    </cacheField>
    <cacheField name="House-rent" numFmtId="3">
      <sharedItems containsSemiMixedTypes="0" containsString="0" containsNumber="1" containsInteger="1" minValue="8400" maxValue="22000"/>
    </cacheField>
    <cacheField name="Medical Allowance" numFmtId="0">
      <sharedItems containsSemiMixedTypes="0" containsString="0" containsNumber="1" containsInteger="1" minValue="2100" maxValue="5500"/>
    </cacheField>
    <cacheField name="Provident Fund" numFmtId="0">
      <sharedItems containsSemiMixedTypes="0" containsString="0" containsNumber="1" containsInteger="1" minValue="2100" maxValue="5500"/>
    </cacheField>
    <cacheField name="Income Tax" numFmtId="0">
      <sharedItems containsSemiMixedTypes="0" containsString="0" containsNumber="1" containsInteger="1" minValue="0" maxValue="5500"/>
    </cacheField>
    <cacheField name="Total" numFmtId="3">
      <sharedItems containsSemiMixedTypes="0" containsString="0" containsNumber="1" containsInteger="1" minValue="29400" maxValue="7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01"/>
    <x v="0"/>
    <x v="0"/>
    <n v="35000"/>
    <n v="14000"/>
    <n v="3500"/>
    <n v="3500"/>
    <n v="1750"/>
    <n v="47250"/>
  </r>
  <r>
    <n v="102"/>
    <x v="1"/>
    <x v="1"/>
    <n v="45000"/>
    <n v="18000"/>
    <n v="4500"/>
    <n v="4500"/>
    <n v="2250"/>
    <n v="60750"/>
  </r>
  <r>
    <n v="103"/>
    <x v="2"/>
    <x v="2"/>
    <n v="55000"/>
    <n v="22000"/>
    <n v="5500"/>
    <n v="5500"/>
    <n v="5500"/>
    <n v="71000"/>
  </r>
  <r>
    <n v="104"/>
    <x v="3"/>
    <x v="3"/>
    <n v="21000"/>
    <n v="8400"/>
    <n v="2100"/>
    <n v="2100"/>
    <n v="0"/>
    <n v="29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EE4E2-008B-45A0-AD4E-A3034602A3B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2" firstHeaderRow="0" firstDataRow="1" firstDataCol="1"/>
  <pivotFields count="9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dataField="1" numFmtId="3" showAll="0"/>
    <pivotField dataField="1" numFmtId="3" showAll="0"/>
    <pivotField dataField="1" showAll="0"/>
    <pivotField dataField="1" showAll="0"/>
    <pivotField dataField="1" showAll="0"/>
    <pivotField dataField="1" numFmtId="3" showAll="0"/>
  </pivotFields>
  <rowFields count="2">
    <field x="1"/>
    <field x="2"/>
  </rowFields>
  <rowItems count="9">
    <i>
      <x/>
    </i>
    <i r="1">
      <x v="3"/>
    </i>
    <i>
      <x v="1"/>
    </i>
    <i r="1">
      <x/>
    </i>
    <i>
      <x v="2"/>
    </i>
    <i r="1">
      <x v="1"/>
    </i>
    <i>
      <x v="3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Employee ID" fld="0" baseField="0" baseItem="0"/>
    <dataField name="Sum of Basic" fld="3" baseField="0" baseItem="0" numFmtId="3"/>
    <dataField name="Sum of House-rent" fld="4" baseField="0" baseItem="0" numFmtId="3"/>
    <dataField name="Sum of Medical Allowance" fld="5" baseField="0" baseItem="0"/>
    <dataField name="Sum of Provident Fund" fld="6" baseField="0" baseItem="0"/>
    <dataField name="Sum of Income Tax" fld="7" baseField="0" baseItem="0"/>
    <dataField name="Sum of Total" fld="8" baseField="0" baseItem="0" numFmtId="3"/>
  </dataFields>
  <chartFormats count="7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21CF-8A33-49D1-9E51-A53E210F24F5}">
  <dimension ref="A3:H12"/>
  <sheetViews>
    <sheetView workbookViewId="0">
      <selection activeCell="A3" sqref="A3"/>
    </sheetView>
  </sheetViews>
  <sheetFormatPr defaultRowHeight="15" x14ac:dyDescent="0.25"/>
  <cols>
    <col min="1" max="1" width="23" bestFit="1" customWidth="1"/>
    <col min="2" max="2" width="19.42578125" bestFit="1" customWidth="1"/>
    <col min="3" max="3" width="12.42578125" bestFit="1" customWidth="1"/>
    <col min="4" max="4" width="18.28515625" bestFit="1" customWidth="1"/>
    <col min="5" max="5" width="24.7109375" bestFit="1" customWidth="1"/>
    <col min="6" max="6" width="21.7109375" bestFit="1" customWidth="1"/>
    <col min="7" max="7" width="18.140625" bestFit="1" customWidth="1"/>
    <col min="8" max="8" width="12.140625" bestFit="1" customWidth="1"/>
  </cols>
  <sheetData>
    <row r="3" spans="1:8" x14ac:dyDescent="0.25">
      <c r="A3" s="2" t="s">
        <v>18</v>
      </c>
      <c r="B3" t="s">
        <v>17</v>
      </c>
      <c r="C3" t="s">
        <v>20</v>
      </c>
      <c r="D3" t="s">
        <v>27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3" t="s">
        <v>9</v>
      </c>
      <c r="B4">
        <v>103</v>
      </c>
      <c r="C4" s="1">
        <v>55000</v>
      </c>
      <c r="D4" s="1">
        <v>22000</v>
      </c>
      <c r="E4">
        <v>5500</v>
      </c>
      <c r="F4">
        <v>5500</v>
      </c>
      <c r="G4">
        <v>5500</v>
      </c>
      <c r="H4" s="1">
        <v>71000</v>
      </c>
    </row>
    <row r="5" spans="1:8" x14ac:dyDescent="0.25">
      <c r="A5" s="4" t="s">
        <v>14</v>
      </c>
      <c r="B5">
        <v>103</v>
      </c>
      <c r="C5" s="1">
        <v>55000</v>
      </c>
      <c r="D5" s="1">
        <v>22000</v>
      </c>
      <c r="E5">
        <v>5500</v>
      </c>
      <c r="F5">
        <v>5500</v>
      </c>
      <c r="G5">
        <v>5500</v>
      </c>
      <c r="H5" s="1">
        <v>71000</v>
      </c>
    </row>
    <row r="6" spans="1:8" x14ac:dyDescent="0.25">
      <c r="A6" s="3" t="s">
        <v>10</v>
      </c>
      <c r="B6">
        <v>101</v>
      </c>
      <c r="C6" s="1">
        <v>35000</v>
      </c>
      <c r="D6" s="1">
        <v>14000</v>
      </c>
      <c r="E6">
        <v>3500</v>
      </c>
      <c r="F6">
        <v>3500</v>
      </c>
      <c r="G6">
        <v>1750</v>
      </c>
      <c r="H6" s="1">
        <v>47250</v>
      </c>
    </row>
    <row r="7" spans="1:8" x14ac:dyDescent="0.25">
      <c r="A7" s="4" t="s">
        <v>12</v>
      </c>
      <c r="B7">
        <v>101</v>
      </c>
      <c r="C7" s="1">
        <v>35000</v>
      </c>
      <c r="D7" s="1">
        <v>14000</v>
      </c>
      <c r="E7">
        <v>3500</v>
      </c>
      <c r="F7">
        <v>3500</v>
      </c>
      <c r="G7">
        <v>1750</v>
      </c>
      <c r="H7" s="1">
        <v>47250</v>
      </c>
    </row>
    <row r="8" spans="1:8" x14ac:dyDescent="0.25">
      <c r="A8" s="3" t="s">
        <v>11</v>
      </c>
      <c r="B8">
        <v>102</v>
      </c>
      <c r="C8" s="1">
        <v>45000</v>
      </c>
      <c r="D8" s="1">
        <v>18000</v>
      </c>
      <c r="E8">
        <v>4500</v>
      </c>
      <c r="F8">
        <v>4500</v>
      </c>
      <c r="G8">
        <v>2250</v>
      </c>
      <c r="H8" s="1">
        <v>60750</v>
      </c>
    </row>
    <row r="9" spans="1:8" x14ac:dyDescent="0.25">
      <c r="A9" s="4" t="s">
        <v>13</v>
      </c>
      <c r="B9">
        <v>102</v>
      </c>
      <c r="C9" s="1">
        <v>45000</v>
      </c>
      <c r="D9" s="1">
        <v>18000</v>
      </c>
      <c r="E9">
        <v>4500</v>
      </c>
      <c r="F9">
        <v>4500</v>
      </c>
      <c r="G9">
        <v>2250</v>
      </c>
      <c r="H9" s="1">
        <v>60750</v>
      </c>
    </row>
    <row r="10" spans="1:8" x14ac:dyDescent="0.25">
      <c r="A10" s="3" t="s">
        <v>8</v>
      </c>
      <c r="B10">
        <v>104</v>
      </c>
      <c r="C10" s="1">
        <v>21000</v>
      </c>
      <c r="D10" s="1">
        <v>8400</v>
      </c>
      <c r="E10">
        <v>2100</v>
      </c>
      <c r="F10">
        <v>2100</v>
      </c>
      <c r="G10">
        <v>0</v>
      </c>
      <c r="H10" s="1">
        <v>29400</v>
      </c>
    </row>
    <row r="11" spans="1:8" x14ac:dyDescent="0.25">
      <c r="A11" s="4" t="s">
        <v>15</v>
      </c>
      <c r="B11">
        <v>104</v>
      </c>
      <c r="C11" s="1">
        <v>21000</v>
      </c>
      <c r="D11" s="1">
        <v>8400</v>
      </c>
      <c r="E11">
        <v>2100</v>
      </c>
      <c r="F11">
        <v>2100</v>
      </c>
      <c r="G11">
        <v>0</v>
      </c>
      <c r="H11" s="1">
        <v>29400</v>
      </c>
    </row>
    <row r="12" spans="1:8" x14ac:dyDescent="0.25">
      <c r="A12" s="3" t="s">
        <v>19</v>
      </c>
      <c r="B12">
        <v>410</v>
      </c>
      <c r="C12" s="1">
        <v>156000</v>
      </c>
      <c r="D12" s="1">
        <v>62400</v>
      </c>
      <c r="E12">
        <v>15600</v>
      </c>
      <c r="F12">
        <v>15600</v>
      </c>
      <c r="G12">
        <v>9500</v>
      </c>
      <c r="H12" s="1">
        <v>208400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793F-E616-4523-85C1-90CBAA2AD5DA}">
  <dimension ref="A4:Q21"/>
  <sheetViews>
    <sheetView tabSelected="1" topLeftCell="A7" workbookViewId="0">
      <selection activeCell="J29" sqref="J29"/>
    </sheetView>
  </sheetViews>
  <sheetFormatPr defaultRowHeight="15" x14ac:dyDescent="0.25"/>
  <cols>
    <col min="1" max="1" width="14.42578125" customWidth="1"/>
    <col min="3" max="3" width="18.42578125" customWidth="1"/>
    <col min="4" max="5" width="11.140625" customWidth="1"/>
    <col min="6" max="6" width="17.42578125" customWidth="1"/>
    <col min="7" max="7" width="15" customWidth="1"/>
    <col min="8" max="8" width="11.42578125" customWidth="1"/>
  </cols>
  <sheetData>
    <row r="4" spans="1:17" x14ac:dyDescent="0.25"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</row>
    <row r="5" spans="1:17" x14ac:dyDescent="0.25">
      <c r="L5">
        <v>1001</v>
      </c>
      <c r="M5">
        <v>55</v>
      </c>
      <c r="N5">
        <v>80</v>
      </c>
      <c r="O5">
        <v>70</v>
      </c>
      <c r="P5">
        <v>50</v>
      </c>
      <c r="Q5" t="str">
        <f>IF(AND(M5&gt;=40,N5&gt;=40,O5&gt;=40,P5&gt;=40),"PASSED","Failed")</f>
        <v>PASSED</v>
      </c>
    </row>
    <row r="6" spans="1:17" x14ac:dyDescent="0.25">
      <c r="L6">
        <v>1002</v>
      </c>
      <c r="M6">
        <v>60</v>
      </c>
      <c r="N6">
        <v>75</v>
      </c>
      <c r="O6">
        <v>75</v>
      </c>
      <c r="P6">
        <v>60</v>
      </c>
      <c r="Q6" t="str">
        <f t="shared" ref="Q6:Q9" si="0">IF(AND(M6&gt;=40,N6&gt;=40,O6&gt;=40,P6&gt;=40),"PASSED","Failed")</f>
        <v>PASSED</v>
      </c>
    </row>
    <row r="7" spans="1:17" x14ac:dyDescent="0.25">
      <c r="L7">
        <v>1003</v>
      </c>
      <c r="M7">
        <v>70</v>
      </c>
      <c r="N7">
        <v>65</v>
      </c>
      <c r="O7">
        <v>35</v>
      </c>
      <c r="P7">
        <v>75</v>
      </c>
      <c r="Q7" t="str">
        <f t="shared" si="0"/>
        <v>Failed</v>
      </c>
    </row>
    <row r="8" spans="1:17" x14ac:dyDescent="0.25">
      <c r="L8">
        <v>1004</v>
      </c>
      <c r="M8">
        <v>60</v>
      </c>
      <c r="N8">
        <v>55</v>
      </c>
      <c r="O8">
        <v>50</v>
      </c>
      <c r="P8">
        <v>80</v>
      </c>
      <c r="Q8" t="str">
        <f t="shared" si="0"/>
        <v>PASSED</v>
      </c>
    </row>
    <row r="9" spans="1:17" x14ac:dyDescent="0.25">
      <c r="L9">
        <v>1005</v>
      </c>
      <c r="M9">
        <v>70</v>
      </c>
      <c r="N9">
        <v>30</v>
      </c>
      <c r="O9">
        <v>50</v>
      </c>
      <c r="P9">
        <v>90</v>
      </c>
      <c r="Q9" t="str">
        <f t="shared" si="0"/>
        <v>Failed</v>
      </c>
    </row>
    <row r="15" spans="1:17" x14ac:dyDescent="0.25">
      <c r="A15" s="5" t="s">
        <v>25</v>
      </c>
      <c r="B15" s="6"/>
      <c r="C15" s="6"/>
      <c r="D15" s="6"/>
      <c r="E15" s="6"/>
      <c r="F15" s="6"/>
      <c r="G15" s="6"/>
      <c r="H15" s="6"/>
      <c r="I15" s="6"/>
    </row>
    <row r="16" spans="1:17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1</v>
      </c>
      <c r="B17" t="s">
        <v>2</v>
      </c>
      <c r="C17" t="s">
        <v>3</v>
      </c>
      <c r="D17" t="s">
        <v>4</v>
      </c>
      <c r="E17" s="1" t="s">
        <v>26</v>
      </c>
      <c r="F17" t="s">
        <v>5</v>
      </c>
      <c r="G17" t="s">
        <v>16</v>
      </c>
      <c r="H17" t="s">
        <v>6</v>
      </c>
      <c r="I17" t="s">
        <v>7</v>
      </c>
    </row>
    <row r="18" spans="1:9" x14ac:dyDescent="0.25">
      <c r="A18">
        <v>101</v>
      </c>
      <c r="B18" t="s">
        <v>10</v>
      </c>
      <c r="C18" t="s">
        <v>12</v>
      </c>
      <c r="D18" s="1">
        <v>35000</v>
      </c>
      <c r="E18" s="1">
        <f>(D18*40% )</f>
        <v>14000</v>
      </c>
      <c r="F18">
        <f>D18*10%</f>
        <v>3500</v>
      </c>
      <c r="G18">
        <f>D18*10%</f>
        <v>3500</v>
      </c>
      <c r="H18">
        <f>IF(D18&lt;=21000,0,IF(D18&lt;=50000,D18*5%,D18*10%))</f>
        <v>1750</v>
      </c>
      <c r="I18" s="1">
        <v>47250</v>
      </c>
    </row>
    <row r="19" spans="1:9" x14ac:dyDescent="0.25">
      <c r="A19">
        <v>102</v>
      </c>
      <c r="B19" t="s">
        <v>11</v>
      </c>
      <c r="C19" t="s">
        <v>13</v>
      </c>
      <c r="D19" s="1">
        <v>45000</v>
      </c>
      <c r="E19" s="1">
        <f t="shared" ref="E19:E21" si="1">(D19*40% )</f>
        <v>18000</v>
      </c>
      <c r="F19">
        <f t="shared" ref="F19:F21" si="2">D19*10%</f>
        <v>4500</v>
      </c>
      <c r="G19">
        <f t="shared" ref="G19:G21" si="3">D19*10%</f>
        <v>4500</v>
      </c>
      <c r="H19">
        <f t="shared" ref="H19:H21" si="4">IF(D19&lt;=21000,0,IF(D19&lt;=50000,D19*5%,D19*10%))</f>
        <v>2250</v>
      </c>
      <c r="I19" s="1">
        <v>60750</v>
      </c>
    </row>
    <row r="20" spans="1:9" x14ac:dyDescent="0.25">
      <c r="A20">
        <v>103</v>
      </c>
      <c r="B20" t="s">
        <v>9</v>
      </c>
      <c r="C20" t="s">
        <v>14</v>
      </c>
      <c r="D20" s="1">
        <v>55000</v>
      </c>
      <c r="E20" s="1">
        <f t="shared" si="1"/>
        <v>22000</v>
      </c>
      <c r="F20">
        <f t="shared" si="2"/>
        <v>5500</v>
      </c>
      <c r="G20">
        <f t="shared" si="3"/>
        <v>5500</v>
      </c>
      <c r="H20">
        <f t="shared" si="4"/>
        <v>5500</v>
      </c>
      <c r="I20" s="1">
        <v>71000</v>
      </c>
    </row>
    <row r="21" spans="1:9" x14ac:dyDescent="0.25">
      <c r="A21">
        <v>104</v>
      </c>
      <c r="B21" t="s">
        <v>8</v>
      </c>
      <c r="C21" t="s">
        <v>15</v>
      </c>
      <c r="D21" s="1">
        <v>21000</v>
      </c>
      <c r="E21" s="1">
        <f t="shared" si="1"/>
        <v>8400</v>
      </c>
      <c r="F21">
        <f t="shared" si="2"/>
        <v>2100</v>
      </c>
      <c r="G21">
        <f t="shared" si="3"/>
        <v>2100</v>
      </c>
      <c r="H21">
        <f t="shared" si="4"/>
        <v>0</v>
      </c>
      <c r="I21" s="1">
        <v>29400</v>
      </c>
    </row>
  </sheetData>
  <mergeCells count="1">
    <mergeCell ref="A15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2024-11-24T10:16:56Z</dcterms:created>
  <dcterms:modified xsi:type="dcterms:W3CDTF">2024-11-24T12:03:05Z</dcterms:modified>
</cp:coreProperties>
</file>