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2685" windowWidth="27555" windowHeight="10020" firstSheet="2" activeTab="10"/>
  </bookViews>
  <sheets>
    <sheet name="10.3.2011" sheetId="1" r:id="rId1"/>
    <sheet name="10.10.2011" sheetId="4" r:id="rId2"/>
    <sheet name="2.18.2012" sheetId="5" r:id="rId3"/>
    <sheet name="2.25.2012" sheetId="13" r:id="rId4"/>
    <sheet name="3.3.2012" sheetId="14" r:id="rId5"/>
    <sheet name="3.10.2012" sheetId="15" r:id="rId6"/>
    <sheet name="3.17.2012" sheetId="16" r:id="rId7"/>
    <sheet name="3.24.2012" sheetId="17" r:id="rId8"/>
    <sheet name="3.31.2012" sheetId="18" r:id="rId9"/>
    <sheet name="8.4.2012" sheetId="19" r:id="rId10"/>
    <sheet name="8.11.2012)" sheetId="20" r:id="rId11"/>
  </sheets>
  <calcPr calcId="144525" refMode="R1C1"/>
</workbook>
</file>

<file path=xl/calcChain.xml><?xml version="1.0" encoding="utf-8"?>
<calcChain xmlns="http://schemas.openxmlformats.org/spreadsheetml/2006/main">
  <c r="G42" i="20" l="1"/>
  <c r="F42" i="20"/>
  <c r="E42" i="20"/>
  <c r="D42" i="20"/>
  <c r="C42" i="20"/>
  <c r="B42" i="20"/>
  <c r="H41" i="20"/>
  <c r="G41" i="20"/>
  <c r="F41" i="20"/>
  <c r="E41" i="20"/>
  <c r="D41" i="20"/>
  <c r="C41" i="20"/>
  <c r="B41" i="20"/>
  <c r="I41" i="20" s="1"/>
  <c r="H37" i="20"/>
  <c r="G37" i="20"/>
  <c r="F37" i="20"/>
  <c r="E37" i="20"/>
  <c r="D37" i="20"/>
  <c r="C37" i="20"/>
  <c r="B37" i="20"/>
  <c r="I37" i="20" s="1"/>
  <c r="H33" i="20"/>
  <c r="G33" i="20"/>
  <c r="F33" i="20"/>
  <c r="E33" i="20"/>
  <c r="D33" i="20"/>
  <c r="C33" i="20"/>
  <c r="B33" i="20"/>
  <c r="I33" i="20" s="1"/>
  <c r="H29" i="20"/>
  <c r="G29" i="20"/>
  <c r="F29" i="20"/>
  <c r="E29" i="20"/>
  <c r="D29" i="20"/>
  <c r="C29" i="20"/>
  <c r="B29" i="20"/>
  <c r="I29" i="20" s="1"/>
  <c r="H25" i="20"/>
  <c r="G25" i="20"/>
  <c r="F25" i="20"/>
  <c r="E25" i="20"/>
  <c r="D25" i="20"/>
  <c r="C25" i="20"/>
  <c r="B25" i="20"/>
  <c r="I25" i="20" s="1"/>
  <c r="H21" i="20"/>
  <c r="G21" i="20"/>
  <c r="F21" i="20"/>
  <c r="E21" i="20"/>
  <c r="D21" i="20"/>
  <c r="C21" i="20"/>
  <c r="B21" i="20"/>
  <c r="I21" i="20" s="1"/>
  <c r="H17" i="20"/>
  <c r="G17" i="20"/>
  <c r="F17" i="20"/>
  <c r="E17" i="20"/>
  <c r="D17" i="20"/>
  <c r="C17" i="20"/>
  <c r="B17" i="20"/>
  <c r="I17" i="20" s="1"/>
  <c r="H13" i="20"/>
  <c r="G13" i="20"/>
  <c r="F13" i="20"/>
  <c r="E13" i="20"/>
  <c r="D13" i="20"/>
  <c r="C13" i="20"/>
  <c r="B13" i="20"/>
  <c r="I13" i="20" s="1"/>
  <c r="H9" i="20"/>
  <c r="G9" i="20"/>
  <c r="F9" i="20"/>
  <c r="E9" i="20"/>
  <c r="D9" i="20"/>
  <c r="C9" i="20"/>
  <c r="B9" i="20"/>
  <c r="I9" i="20" s="1"/>
  <c r="H5" i="20"/>
  <c r="H42" i="20" s="1"/>
  <c r="G5" i="20"/>
  <c r="F5" i="20"/>
  <c r="E5" i="20"/>
  <c r="D5" i="20"/>
  <c r="C5" i="20"/>
  <c r="B5" i="20"/>
  <c r="G2" i="20"/>
  <c r="F2" i="20" s="1"/>
  <c r="E2" i="20" s="1"/>
  <c r="D2" i="20" s="1"/>
  <c r="C2" i="20" s="1"/>
  <c r="B2" i="20" s="1"/>
  <c r="I5" i="20" l="1"/>
  <c r="G42" i="19"/>
  <c r="F42" i="19"/>
  <c r="E42" i="19"/>
  <c r="D42" i="19"/>
  <c r="B42" i="19"/>
  <c r="I41" i="19"/>
  <c r="H41" i="19"/>
  <c r="G41" i="19"/>
  <c r="F41" i="19"/>
  <c r="E41" i="19"/>
  <c r="D41" i="19"/>
  <c r="C41" i="19"/>
  <c r="B41" i="19"/>
  <c r="I37" i="19"/>
  <c r="H37" i="19"/>
  <c r="G37" i="19"/>
  <c r="F37" i="19"/>
  <c r="E37" i="19"/>
  <c r="D37" i="19"/>
  <c r="C37" i="19"/>
  <c r="B37" i="19"/>
  <c r="I33" i="19"/>
  <c r="H33" i="19"/>
  <c r="G33" i="19"/>
  <c r="F33" i="19"/>
  <c r="E33" i="19"/>
  <c r="D33" i="19"/>
  <c r="C33" i="19"/>
  <c r="B33" i="19"/>
  <c r="I29" i="19"/>
  <c r="H29" i="19"/>
  <c r="G29" i="19"/>
  <c r="F29" i="19"/>
  <c r="E29" i="19"/>
  <c r="D29" i="19"/>
  <c r="C29" i="19"/>
  <c r="B29" i="19"/>
  <c r="I25" i="19"/>
  <c r="H25" i="19"/>
  <c r="G25" i="19"/>
  <c r="F25" i="19"/>
  <c r="E25" i="19"/>
  <c r="D25" i="19"/>
  <c r="C25" i="19"/>
  <c r="B25" i="19"/>
  <c r="I21" i="19"/>
  <c r="H21" i="19"/>
  <c r="G21" i="19"/>
  <c r="F21" i="19"/>
  <c r="E21" i="19"/>
  <c r="D21" i="19"/>
  <c r="C21" i="19"/>
  <c r="B21" i="19"/>
  <c r="I17" i="19"/>
  <c r="H17" i="19"/>
  <c r="G17" i="19"/>
  <c r="F17" i="19"/>
  <c r="E17" i="19"/>
  <c r="D17" i="19"/>
  <c r="C17" i="19"/>
  <c r="B17" i="19"/>
  <c r="I13" i="19"/>
  <c r="H13" i="19"/>
  <c r="G13" i="19"/>
  <c r="F13" i="19"/>
  <c r="E13" i="19"/>
  <c r="D13" i="19"/>
  <c r="C13" i="19"/>
  <c r="B13" i="19"/>
  <c r="I9" i="19"/>
  <c r="H9" i="19"/>
  <c r="G9" i="19"/>
  <c r="F9" i="19"/>
  <c r="E9" i="19"/>
  <c r="D9" i="19"/>
  <c r="C9" i="19"/>
  <c r="B9" i="19"/>
  <c r="H5" i="19"/>
  <c r="H42" i="19" s="1"/>
  <c r="G5" i="19"/>
  <c r="F5" i="19"/>
  <c r="E5" i="19"/>
  <c r="D5" i="19"/>
  <c r="C5" i="19"/>
  <c r="C42" i="19" s="1"/>
  <c r="B5" i="19"/>
  <c r="G2" i="19"/>
  <c r="F2" i="19" s="1"/>
  <c r="E2" i="19" s="1"/>
  <c r="D2" i="19" s="1"/>
  <c r="C2" i="19" s="1"/>
  <c r="B2" i="19" s="1"/>
  <c r="I5" i="19" l="1"/>
  <c r="B45" i="18"/>
  <c r="E42" i="18" l="1"/>
  <c r="H41" i="18"/>
  <c r="H42" i="18" s="1"/>
  <c r="G41" i="18"/>
  <c r="G42" i="18" s="1"/>
  <c r="F41" i="18"/>
  <c r="F42" i="18" s="1"/>
  <c r="E41" i="18"/>
  <c r="D41" i="18"/>
  <c r="C41" i="18"/>
  <c r="I41" i="18" s="1"/>
  <c r="B41" i="18"/>
  <c r="B42" i="18" s="1"/>
  <c r="H37" i="18"/>
  <c r="G37" i="18"/>
  <c r="F37" i="18"/>
  <c r="E37" i="18"/>
  <c r="D37" i="18"/>
  <c r="C37" i="18"/>
  <c r="I37" i="18" s="1"/>
  <c r="B37" i="18"/>
  <c r="H33" i="18"/>
  <c r="G33" i="18"/>
  <c r="F33" i="18"/>
  <c r="E33" i="18"/>
  <c r="D33" i="18"/>
  <c r="C33" i="18"/>
  <c r="I33" i="18" s="1"/>
  <c r="B33" i="18"/>
  <c r="H29" i="18"/>
  <c r="G29" i="18"/>
  <c r="F29" i="18"/>
  <c r="E29" i="18"/>
  <c r="D29" i="18"/>
  <c r="C29" i="18"/>
  <c r="I29" i="18" s="1"/>
  <c r="B29" i="18"/>
  <c r="H25" i="18"/>
  <c r="G25" i="18"/>
  <c r="F25" i="18"/>
  <c r="E25" i="18"/>
  <c r="D25" i="18"/>
  <c r="C25" i="18"/>
  <c r="I25" i="18" s="1"/>
  <c r="B25" i="18"/>
  <c r="H21" i="18"/>
  <c r="G21" i="18"/>
  <c r="F21" i="18"/>
  <c r="E21" i="18"/>
  <c r="D21" i="18"/>
  <c r="C21" i="18"/>
  <c r="I21" i="18" s="1"/>
  <c r="B21" i="18"/>
  <c r="H17" i="18"/>
  <c r="G17" i="18"/>
  <c r="F17" i="18"/>
  <c r="E17" i="18"/>
  <c r="D17" i="18"/>
  <c r="C17" i="18"/>
  <c r="I17" i="18" s="1"/>
  <c r="B17" i="18"/>
  <c r="H13" i="18"/>
  <c r="G13" i="18"/>
  <c r="F13" i="18"/>
  <c r="E13" i="18"/>
  <c r="D13" i="18"/>
  <c r="C13" i="18"/>
  <c r="I13" i="18" s="1"/>
  <c r="B13" i="18"/>
  <c r="H9" i="18"/>
  <c r="G9" i="18"/>
  <c r="F9" i="18"/>
  <c r="E9" i="18"/>
  <c r="D9" i="18"/>
  <c r="C9" i="18"/>
  <c r="I9" i="18" s="1"/>
  <c r="B9" i="18"/>
  <c r="H5" i="18"/>
  <c r="G5" i="18"/>
  <c r="F5" i="18"/>
  <c r="E5" i="18"/>
  <c r="D5" i="18"/>
  <c r="C5" i="18"/>
  <c r="B5" i="18"/>
  <c r="G2" i="18"/>
  <c r="F2" i="18"/>
  <c r="E2" i="18" s="1"/>
  <c r="D2" i="18" s="1"/>
  <c r="C2" i="18" s="1"/>
  <c r="B2" i="18" s="1"/>
  <c r="B45" i="17"/>
  <c r="B45" i="16"/>
  <c r="B45" i="15"/>
  <c r="D42" i="18" l="1"/>
  <c r="I5" i="18"/>
  <c r="B44" i="18"/>
  <c r="C42" i="18"/>
  <c r="G42" i="17"/>
  <c r="F42" i="17"/>
  <c r="E42" i="17"/>
  <c r="D42" i="17"/>
  <c r="C42" i="17"/>
  <c r="B42" i="17"/>
  <c r="H41" i="17"/>
  <c r="G41" i="17"/>
  <c r="F41" i="17"/>
  <c r="E41" i="17"/>
  <c r="D41" i="17"/>
  <c r="C41" i="17"/>
  <c r="B41" i="17"/>
  <c r="I41" i="17" s="1"/>
  <c r="H37" i="17"/>
  <c r="G37" i="17"/>
  <c r="F37" i="17"/>
  <c r="E37" i="17"/>
  <c r="D37" i="17"/>
  <c r="C37" i="17"/>
  <c r="B37" i="17"/>
  <c r="I37" i="17" s="1"/>
  <c r="H33" i="17"/>
  <c r="G33" i="17"/>
  <c r="F33" i="17"/>
  <c r="E33" i="17"/>
  <c r="D33" i="17"/>
  <c r="C33" i="17"/>
  <c r="B33" i="17"/>
  <c r="I33" i="17" s="1"/>
  <c r="H29" i="17"/>
  <c r="G29" i="17"/>
  <c r="F29" i="17"/>
  <c r="E29" i="17"/>
  <c r="D29" i="17"/>
  <c r="C29" i="17"/>
  <c r="B29" i="17"/>
  <c r="I29" i="17" s="1"/>
  <c r="H25" i="17"/>
  <c r="G25" i="17"/>
  <c r="F25" i="17"/>
  <c r="E25" i="17"/>
  <c r="D25" i="17"/>
  <c r="C25" i="17"/>
  <c r="B25" i="17"/>
  <c r="I25" i="17" s="1"/>
  <c r="H21" i="17"/>
  <c r="G21" i="17"/>
  <c r="F21" i="17"/>
  <c r="E21" i="17"/>
  <c r="D21" i="17"/>
  <c r="C21" i="17"/>
  <c r="B21" i="17"/>
  <c r="I21" i="17" s="1"/>
  <c r="H17" i="17"/>
  <c r="G17" i="17"/>
  <c r="F17" i="17"/>
  <c r="E17" i="17"/>
  <c r="D17" i="17"/>
  <c r="C17" i="17"/>
  <c r="B17" i="17"/>
  <c r="I17" i="17" s="1"/>
  <c r="H13" i="17"/>
  <c r="G13" i="17"/>
  <c r="F13" i="17"/>
  <c r="E13" i="17"/>
  <c r="D13" i="17"/>
  <c r="C13" i="17"/>
  <c r="B13" i="17"/>
  <c r="I13" i="17" s="1"/>
  <c r="H9" i="17"/>
  <c r="G9" i="17"/>
  <c r="F9" i="17"/>
  <c r="E9" i="17"/>
  <c r="D9" i="17"/>
  <c r="C9" i="17"/>
  <c r="B9" i="17"/>
  <c r="H5" i="17"/>
  <c r="G5" i="17"/>
  <c r="F5" i="17"/>
  <c r="E5" i="17"/>
  <c r="D5" i="17"/>
  <c r="C5" i="17"/>
  <c r="B5" i="17"/>
  <c r="G2" i="17"/>
  <c r="F2" i="17" s="1"/>
  <c r="E2" i="17" s="1"/>
  <c r="D2" i="17" s="1"/>
  <c r="C2" i="17" s="1"/>
  <c r="B2" i="17" s="1"/>
  <c r="H42" i="17" l="1"/>
  <c r="I9" i="17"/>
  <c r="I5" i="17"/>
  <c r="H42" i="16"/>
  <c r="D42" i="16"/>
  <c r="C42" i="16"/>
  <c r="B42" i="16"/>
  <c r="I41" i="16"/>
  <c r="H41" i="16"/>
  <c r="G41" i="16"/>
  <c r="F41" i="16"/>
  <c r="E41" i="16"/>
  <c r="D41" i="16"/>
  <c r="C41" i="16"/>
  <c r="B41" i="16"/>
  <c r="I37" i="16"/>
  <c r="H37" i="16"/>
  <c r="G37" i="16"/>
  <c r="F37" i="16"/>
  <c r="E37" i="16"/>
  <c r="D37" i="16"/>
  <c r="C37" i="16"/>
  <c r="B37" i="16"/>
  <c r="I33" i="16"/>
  <c r="H33" i="16"/>
  <c r="G33" i="16"/>
  <c r="F33" i="16"/>
  <c r="E33" i="16"/>
  <c r="D33" i="16"/>
  <c r="C33" i="16"/>
  <c r="B33" i="16"/>
  <c r="I29" i="16"/>
  <c r="H29" i="16"/>
  <c r="G29" i="16"/>
  <c r="F29" i="16"/>
  <c r="E29" i="16"/>
  <c r="D29" i="16"/>
  <c r="C29" i="16"/>
  <c r="B29" i="16"/>
  <c r="I25" i="16"/>
  <c r="H25" i="16"/>
  <c r="G25" i="16"/>
  <c r="F25" i="16"/>
  <c r="E25" i="16"/>
  <c r="D25" i="16"/>
  <c r="C25" i="16"/>
  <c r="B25" i="16"/>
  <c r="I21" i="16"/>
  <c r="H21" i="16"/>
  <c r="G21" i="16"/>
  <c r="F21" i="16"/>
  <c r="E21" i="16"/>
  <c r="D21" i="16"/>
  <c r="C21" i="16"/>
  <c r="B21" i="16"/>
  <c r="I17" i="16"/>
  <c r="H17" i="16"/>
  <c r="G17" i="16"/>
  <c r="F17" i="16"/>
  <c r="E17" i="16"/>
  <c r="D17" i="16"/>
  <c r="C17" i="16"/>
  <c r="B17" i="16"/>
  <c r="I13" i="16"/>
  <c r="H13" i="16"/>
  <c r="G13" i="16"/>
  <c r="F13" i="16"/>
  <c r="E13" i="16"/>
  <c r="D13" i="16"/>
  <c r="C13" i="16"/>
  <c r="B13" i="16"/>
  <c r="I9" i="16"/>
  <c r="H9" i="16"/>
  <c r="G9" i="16"/>
  <c r="F9" i="16"/>
  <c r="E9" i="16"/>
  <c r="D9" i="16"/>
  <c r="C9" i="16"/>
  <c r="B9" i="16"/>
  <c r="I5" i="16"/>
  <c r="B44" i="16" s="1"/>
  <c r="H5" i="16"/>
  <c r="G5" i="16"/>
  <c r="G42" i="16" s="1"/>
  <c r="F5" i="16"/>
  <c r="F42" i="16" s="1"/>
  <c r="E5" i="16"/>
  <c r="E42" i="16" s="1"/>
  <c r="D5" i="16"/>
  <c r="C5" i="16"/>
  <c r="B5" i="16"/>
  <c r="G2" i="16"/>
  <c r="F2" i="16" s="1"/>
  <c r="E2" i="16" s="1"/>
  <c r="D2" i="16" s="1"/>
  <c r="C2" i="16" s="1"/>
  <c r="B2" i="16" s="1"/>
  <c r="B44" i="17" l="1"/>
  <c r="B45" i="13"/>
  <c r="B45" i="14"/>
  <c r="B45" i="5"/>
  <c r="B42" i="15"/>
  <c r="I41" i="15"/>
  <c r="H41" i="15"/>
  <c r="G41" i="15"/>
  <c r="F41" i="15"/>
  <c r="E41" i="15"/>
  <c r="D41" i="15"/>
  <c r="C41" i="15"/>
  <c r="B41" i="15"/>
  <c r="I37" i="15"/>
  <c r="H37" i="15"/>
  <c r="G37" i="15"/>
  <c r="F37" i="15"/>
  <c r="E37" i="15"/>
  <c r="D37" i="15"/>
  <c r="C37" i="15"/>
  <c r="B37" i="15"/>
  <c r="I33" i="15"/>
  <c r="H33" i="15"/>
  <c r="G33" i="15"/>
  <c r="F33" i="15"/>
  <c r="E33" i="15"/>
  <c r="D33" i="15"/>
  <c r="C33" i="15"/>
  <c r="B33" i="15"/>
  <c r="I29" i="15"/>
  <c r="H29" i="15"/>
  <c r="G29" i="15"/>
  <c r="F29" i="15"/>
  <c r="E29" i="15"/>
  <c r="D29" i="15"/>
  <c r="C29" i="15"/>
  <c r="B29" i="15"/>
  <c r="I25" i="15"/>
  <c r="H25" i="15"/>
  <c r="G25" i="15"/>
  <c r="F25" i="15"/>
  <c r="E25" i="15"/>
  <c r="D25" i="15"/>
  <c r="C25" i="15"/>
  <c r="B25" i="15"/>
  <c r="I21" i="15"/>
  <c r="H21" i="15"/>
  <c r="G21" i="15"/>
  <c r="F21" i="15"/>
  <c r="E21" i="15"/>
  <c r="D21" i="15"/>
  <c r="C21" i="15"/>
  <c r="B21" i="15"/>
  <c r="I17" i="15"/>
  <c r="H17" i="15"/>
  <c r="G17" i="15"/>
  <c r="F17" i="15"/>
  <c r="E17" i="15"/>
  <c r="D17" i="15"/>
  <c r="C17" i="15"/>
  <c r="B17" i="15"/>
  <c r="I13" i="15"/>
  <c r="H13" i="15"/>
  <c r="G13" i="15"/>
  <c r="F13" i="15"/>
  <c r="E13" i="15"/>
  <c r="D13" i="15"/>
  <c r="C13" i="15"/>
  <c r="B13" i="15"/>
  <c r="H9" i="15"/>
  <c r="G9" i="15"/>
  <c r="F9" i="15"/>
  <c r="E9" i="15"/>
  <c r="D9" i="15"/>
  <c r="C9" i="15"/>
  <c r="I9" i="15" s="1"/>
  <c r="B9" i="15"/>
  <c r="H5" i="15"/>
  <c r="H42" i="15" s="1"/>
  <c r="G5" i="15"/>
  <c r="G42" i="15" s="1"/>
  <c r="F5" i="15"/>
  <c r="F42" i="15" s="1"/>
  <c r="E5" i="15"/>
  <c r="E42" i="15" s="1"/>
  <c r="D5" i="15"/>
  <c r="D42" i="15" s="1"/>
  <c r="C5" i="15"/>
  <c r="C42" i="15" s="1"/>
  <c r="B5" i="15"/>
  <c r="G2" i="15"/>
  <c r="F2" i="15"/>
  <c r="E2" i="15"/>
  <c r="D2" i="15"/>
  <c r="C2" i="15"/>
  <c r="B2" i="15"/>
  <c r="I5" i="15" l="1"/>
  <c r="B44" i="15" s="1"/>
  <c r="I41" i="14"/>
  <c r="H41" i="14"/>
  <c r="G41" i="14"/>
  <c r="F41" i="14"/>
  <c r="E41" i="14"/>
  <c r="D41" i="14"/>
  <c r="C41" i="14"/>
  <c r="B41" i="14"/>
  <c r="I37" i="14"/>
  <c r="H37" i="14"/>
  <c r="G37" i="14"/>
  <c r="F37" i="14"/>
  <c r="E37" i="14"/>
  <c r="D37" i="14"/>
  <c r="C37" i="14"/>
  <c r="B37" i="14"/>
  <c r="I33" i="14"/>
  <c r="H33" i="14"/>
  <c r="G33" i="14"/>
  <c r="F33" i="14"/>
  <c r="E33" i="14"/>
  <c r="D33" i="14"/>
  <c r="C33" i="14"/>
  <c r="B33" i="14"/>
  <c r="I29" i="14"/>
  <c r="H29" i="14"/>
  <c r="G29" i="14"/>
  <c r="F29" i="14"/>
  <c r="E29" i="14"/>
  <c r="D29" i="14"/>
  <c r="C29" i="14"/>
  <c r="B29" i="14"/>
  <c r="I25" i="14"/>
  <c r="H25" i="14"/>
  <c r="G25" i="14"/>
  <c r="F25" i="14"/>
  <c r="E25" i="14"/>
  <c r="D25" i="14"/>
  <c r="C25" i="14"/>
  <c r="B25" i="14"/>
  <c r="I21" i="14"/>
  <c r="H21" i="14"/>
  <c r="G21" i="14"/>
  <c r="F21" i="14"/>
  <c r="E21" i="14"/>
  <c r="D21" i="14"/>
  <c r="C21" i="14"/>
  <c r="B21" i="14"/>
  <c r="I17" i="14"/>
  <c r="H17" i="14"/>
  <c r="G17" i="14"/>
  <c r="F17" i="14"/>
  <c r="E17" i="14"/>
  <c r="D17" i="14"/>
  <c r="C17" i="14"/>
  <c r="B17" i="14"/>
  <c r="H13" i="14"/>
  <c r="G13" i="14"/>
  <c r="F13" i="14"/>
  <c r="E13" i="14"/>
  <c r="D13" i="14"/>
  <c r="C13" i="14"/>
  <c r="C42" i="14" s="1"/>
  <c r="B13" i="14"/>
  <c r="I13" i="14" s="1"/>
  <c r="H9" i="14"/>
  <c r="G9" i="14"/>
  <c r="F9" i="14"/>
  <c r="F42" i="14" s="1"/>
  <c r="E9" i="14"/>
  <c r="D9" i="14"/>
  <c r="C9" i="14"/>
  <c r="B9" i="14"/>
  <c r="H5" i="14"/>
  <c r="G5" i="14"/>
  <c r="F5" i="14"/>
  <c r="E5" i="14"/>
  <c r="D5" i="14"/>
  <c r="C5" i="14"/>
  <c r="B5" i="14"/>
  <c r="G2" i="14"/>
  <c r="F2" i="14" s="1"/>
  <c r="E2" i="14" s="1"/>
  <c r="D2" i="14" s="1"/>
  <c r="C2" i="14" s="1"/>
  <c r="B2" i="14" s="1"/>
  <c r="I5" i="14" l="1"/>
  <c r="I9" i="14"/>
  <c r="B44" i="14"/>
  <c r="D42" i="14"/>
  <c r="E42" i="14"/>
  <c r="G42" i="14"/>
  <c r="H42" i="14"/>
  <c r="B42" i="14"/>
  <c r="B44" i="13"/>
  <c r="I41" i="13" l="1"/>
  <c r="H41" i="13"/>
  <c r="G41" i="13"/>
  <c r="F41" i="13"/>
  <c r="E41" i="13"/>
  <c r="D41" i="13"/>
  <c r="C41" i="13"/>
  <c r="B41" i="13"/>
  <c r="I37" i="13"/>
  <c r="H37" i="13"/>
  <c r="G37" i="13"/>
  <c r="F37" i="13"/>
  <c r="E37" i="13"/>
  <c r="D37" i="13"/>
  <c r="C37" i="13"/>
  <c r="B37" i="13"/>
  <c r="I33" i="13"/>
  <c r="H33" i="13"/>
  <c r="G33" i="13"/>
  <c r="F33" i="13"/>
  <c r="E33" i="13"/>
  <c r="D33" i="13"/>
  <c r="C33" i="13"/>
  <c r="B33" i="13"/>
  <c r="I29" i="13"/>
  <c r="H29" i="13"/>
  <c r="G29" i="13"/>
  <c r="F29" i="13"/>
  <c r="E29" i="13"/>
  <c r="D29" i="13"/>
  <c r="C29" i="13"/>
  <c r="B29" i="13"/>
  <c r="I25" i="13"/>
  <c r="H25" i="13"/>
  <c r="G25" i="13"/>
  <c r="F25" i="13"/>
  <c r="E25" i="13"/>
  <c r="D25" i="13"/>
  <c r="C25" i="13"/>
  <c r="B25" i="13"/>
  <c r="H21" i="13"/>
  <c r="G21" i="13"/>
  <c r="F21" i="13"/>
  <c r="E21" i="13"/>
  <c r="I21" i="13" s="1"/>
  <c r="D21" i="13"/>
  <c r="C21" i="13"/>
  <c r="B21" i="13"/>
  <c r="H17" i="13"/>
  <c r="G17" i="13"/>
  <c r="F17" i="13"/>
  <c r="E17" i="13"/>
  <c r="I17" i="13" s="1"/>
  <c r="D17" i="13"/>
  <c r="C17" i="13"/>
  <c r="B17" i="13"/>
  <c r="H13" i="13"/>
  <c r="G13" i="13"/>
  <c r="F13" i="13"/>
  <c r="E13" i="13"/>
  <c r="D13" i="13"/>
  <c r="C13" i="13"/>
  <c r="C42" i="13" s="1"/>
  <c r="B13" i="13"/>
  <c r="H9" i="13"/>
  <c r="G9" i="13"/>
  <c r="F9" i="13"/>
  <c r="E9" i="13"/>
  <c r="D9" i="13"/>
  <c r="C9" i="13"/>
  <c r="B9" i="13"/>
  <c r="H5" i="13"/>
  <c r="G5" i="13"/>
  <c r="F5" i="13"/>
  <c r="E5" i="13"/>
  <c r="D5" i="13"/>
  <c r="C5" i="13"/>
  <c r="B5" i="13"/>
  <c r="G2" i="13"/>
  <c r="F2" i="13" s="1"/>
  <c r="E2" i="13" s="1"/>
  <c r="D2" i="13" s="1"/>
  <c r="C2" i="13" s="1"/>
  <c r="B2" i="13" s="1"/>
  <c r="I5" i="13" l="1"/>
  <c r="D42" i="13"/>
  <c r="B42" i="13"/>
  <c r="I13" i="13"/>
  <c r="I9" i="13"/>
  <c r="E42" i="13"/>
  <c r="F42" i="13"/>
  <c r="G42" i="13"/>
  <c r="H42" i="13"/>
  <c r="H41" i="5" l="1"/>
  <c r="G41" i="5"/>
  <c r="F41" i="5"/>
  <c r="E41" i="5"/>
  <c r="D41" i="5"/>
  <c r="C41" i="5"/>
  <c r="B41" i="5"/>
  <c r="I41" i="5" s="1"/>
  <c r="H37" i="5"/>
  <c r="G37" i="5"/>
  <c r="F37" i="5"/>
  <c r="E37" i="5"/>
  <c r="D37" i="5"/>
  <c r="C37" i="5"/>
  <c r="B37" i="5"/>
  <c r="H33" i="5"/>
  <c r="G33" i="5"/>
  <c r="F33" i="5"/>
  <c r="E33" i="5"/>
  <c r="D33" i="5"/>
  <c r="C33" i="5"/>
  <c r="B33" i="5"/>
  <c r="H29" i="5"/>
  <c r="G29" i="5"/>
  <c r="F29" i="5"/>
  <c r="E29" i="5"/>
  <c r="D29" i="5"/>
  <c r="C29" i="5"/>
  <c r="B29" i="5"/>
  <c r="H25" i="5"/>
  <c r="G25" i="5"/>
  <c r="F25" i="5"/>
  <c r="E25" i="5"/>
  <c r="D25" i="5"/>
  <c r="C25" i="5"/>
  <c r="B25" i="5"/>
  <c r="H21" i="5"/>
  <c r="G21" i="5"/>
  <c r="F21" i="5"/>
  <c r="E21" i="5"/>
  <c r="D21" i="5"/>
  <c r="C21" i="5"/>
  <c r="B21" i="5"/>
  <c r="H17" i="5"/>
  <c r="G17" i="5"/>
  <c r="F17" i="5"/>
  <c r="E17" i="5"/>
  <c r="D17" i="5"/>
  <c r="C17" i="5"/>
  <c r="B17" i="5"/>
  <c r="H13" i="5"/>
  <c r="G13" i="5"/>
  <c r="F13" i="5"/>
  <c r="E13" i="5"/>
  <c r="D13" i="5"/>
  <c r="C13" i="5"/>
  <c r="B13" i="5"/>
  <c r="G2" i="5"/>
  <c r="F2" i="5" s="1"/>
  <c r="E2" i="5" s="1"/>
  <c r="D2" i="5" s="1"/>
  <c r="C2" i="5" s="1"/>
  <c r="B2" i="5" s="1"/>
  <c r="I37" i="5" l="1"/>
  <c r="I33" i="5"/>
  <c r="I21" i="5"/>
  <c r="I25" i="5"/>
  <c r="I29" i="5"/>
  <c r="I13" i="5"/>
  <c r="I17" i="5"/>
  <c r="H9" i="5" l="1"/>
  <c r="G9" i="5"/>
  <c r="G42" i="5" s="1"/>
  <c r="F9" i="5"/>
  <c r="F42" i="5" s="1"/>
  <c r="E9" i="5"/>
  <c r="D9" i="5"/>
  <c r="D42" i="5" s="1"/>
  <c r="C9" i="5"/>
  <c r="C42" i="5" s="1"/>
  <c r="B9" i="5"/>
  <c r="H5" i="5"/>
  <c r="G5" i="5"/>
  <c r="F5" i="5"/>
  <c r="E5" i="5"/>
  <c r="D5" i="5"/>
  <c r="C5" i="5"/>
  <c r="B5" i="5"/>
  <c r="E42" i="5" l="1"/>
  <c r="H42" i="5"/>
  <c r="B42" i="5"/>
  <c r="I9" i="5"/>
  <c r="I5" i="5"/>
  <c r="B44" i="5" s="1"/>
  <c r="H9" i="4"/>
  <c r="G9" i="4"/>
  <c r="F9" i="4"/>
  <c r="E9" i="4"/>
  <c r="D9" i="4"/>
  <c r="C9" i="4"/>
  <c r="B9" i="4"/>
  <c r="H5" i="4"/>
  <c r="G5" i="4"/>
  <c r="F5" i="4"/>
  <c r="E5" i="4"/>
  <c r="D5" i="4"/>
  <c r="D12" i="4" s="1"/>
  <c r="C5" i="4"/>
  <c r="C12" i="4" s="1"/>
  <c r="B5" i="4"/>
  <c r="C2" i="4"/>
  <c r="D2" i="4" s="1"/>
  <c r="E2" i="4" s="1"/>
  <c r="F2" i="4" s="1"/>
  <c r="G2" i="4" s="1"/>
  <c r="H2" i="4" s="1"/>
  <c r="H12" i="4" l="1"/>
  <c r="B12" i="4"/>
  <c r="E12" i="4"/>
  <c r="F12" i="4"/>
  <c r="G12" i="4"/>
  <c r="B14" i="4"/>
  <c r="G13" i="1" l="1"/>
  <c r="F13" i="1"/>
  <c r="D13" i="1"/>
  <c r="C13" i="1"/>
  <c r="B13" i="1"/>
  <c r="H10" i="1" l="1"/>
  <c r="G10" i="1"/>
  <c r="F10" i="1"/>
  <c r="E10" i="1"/>
  <c r="D10" i="1"/>
  <c r="C10" i="1"/>
  <c r="B10" i="1"/>
  <c r="H6" i="1"/>
  <c r="G6" i="1"/>
  <c r="F6" i="1"/>
  <c r="E6" i="1"/>
  <c r="D6" i="1"/>
  <c r="C6" i="1"/>
  <c r="B6" i="1"/>
  <c r="H3" i="1"/>
  <c r="C3" i="1"/>
  <c r="D3" i="1"/>
  <c r="E3" i="1" s="1"/>
  <c r="F3" i="1" s="1"/>
  <c r="G3" i="1" s="1"/>
  <c r="H13" i="1" l="1"/>
  <c r="E13" i="1"/>
  <c r="B15" i="1"/>
</calcChain>
</file>

<file path=xl/comments1.xml><?xml version="1.0" encoding="utf-8"?>
<comments xmlns="http://schemas.openxmlformats.org/spreadsheetml/2006/main">
  <authors>
    <author>Andrew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Andrew:</t>
        </r>
        <r>
          <rPr>
            <sz val="9"/>
            <color indexed="81"/>
            <rFont val="Tahoma"/>
            <charset val="1"/>
          </rPr>
          <t xml:space="preserve">
Just sorta thinkin' about design stuff here.</t>
        </r>
      </text>
    </comment>
  </commentList>
</comments>
</file>

<file path=xl/sharedStrings.xml><?xml version="1.0" encoding="utf-8"?>
<sst xmlns="http://schemas.openxmlformats.org/spreadsheetml/2006/main" count="377" uniqueCount="16">
  <si>
    <t>Tuesday</t>
  </si>
  <si>
    <t>Wednesday</t>
  </si>
  <si>
    <t>Thursday</t>
  </si>
  <si>
    <t>Friday</t>
  </si>
  <si>
    <t>Saturday</t>
  </si>
  <si>
    <t>Sunday</t>
  </si>
  <si>
    <t>Monday</t>
  </si>
  <si>
    <t>Start</t>
  </si>
  <si>
    <t>End</t>
  </si>
  <si>
    <t>Total</t>
  </si>
  <si>
    <t>Grand Total:</t>
  </si>
  <si>
    <t>Approx. Support Hours:</t>
  </si>
  <si>
    <t>Approx. Dev Hours:</t>
  </si>
  <si>
    <t>Questions/TODO:</t>
  </si>
  <si>
    <t>--Are we going to be implementing Linux DRE with core engines, OL engine handler, or both?</t>
  </si>
  <si>
    <t>--OL engine handler, we'll need to implement wrapper around OL API which allows for detection/utilization within Metascan Linux 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</si>
</sst>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1" fillId="0" borderId="0" xfId="0" applyFont="1"/>
    <xf numFmtId="20" fontId="0" fillId="7" borderId="1" xfId="0" applyNumberFormat="1" applyFill="1" applyBorder="1"/>
    <xf numFmtId="20" fontId="0" fillId="2" borderId="1" xfId="0" applyNumberFormat="1" applyFill="1" applyBorder="1"/>
    <xf numFmtId="20" fontId="0" fillId="2" borderId="1" xfId="0" quotePrefix="1" applyNumberFormat="1" applyFill="1" applyBorder="1"/>
    <xf numFmtId="0" fontId="2" fillId="3" borderId="1" xfId="0" applyFont="1" applyFill="1" applyBorder="1"/>
    <xf numFmtId="14" fontId="3" fillId="4" borderId="1" xfId="0" applyNumberFormat="1" applyFont="1" applyFill="1" applyBorder="1"/>
    <xf numFmtId="0" fontId="0" fillId="2" borderId="1" xfId="0" applyFill="1" applyBorder="1"/>
    <xf numFmtId="0" fontId="2" fillId="6" borderId="1" xfId="0" applyFont="1" applyFill="1" applyBorder="1"/>
    <xf numFmtId="0" fontId="2" fillId="12" borderId="1" xfId="0" applyFont="1" applyFill="1" applyBorder="1"/>
    <xf numFmtId="0" fontId="2" fillId="5" borderId="1" xfId="0" applyFont="1" applyFill="1" applyBorder="1"/>
    <xf numFmtId="20" fontId="0" fillId="11" borderId="1" xfId="0" applyNumberFormat="1" applyFill="1" applyBorder="1"/>
    <xf numFmtId="20" fontId="0" fillId="9" borderId="1" xfId="0" applyNumberFormat="1" applyFill="1" applyBorder="1"/>
    <xf numFmtId="20" fontId="1" fillId="1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0" fillId="11" borderId="1" xfId="0" applyFill="1" applyBorder="1"/>
    <xf numFmtId="20" fontId="0" fillId="8" borderId="1" xfId="0" applyNumberFormat="1" applyFill="1" applyBorder="1"/>
    <xf numFmtId="20" fontId="0" fillId="10" borderId="1" xfId="0" applyNumberFormat="1" applyFill="1" applyBorder="1"/>
    <xf numFmtId="2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A2" sqref="A2:H15"/>
    </sheetView>
  </sheetViews>
  <sheetFormatPr defaultRowHeight="15" x14ac:dyDescent="0.25"/>
  <cols>
    <col min="1" max="1" width="15" customWidth="1"/>
    <col min="2" max="8" width="12.28515625" customWidth="1"/>
  </cols>
  <sheetData>
    <row r="2" spans="1:8" x14ac:dyDescent="0.25"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25">
      <c r="B3" s="1">
        <v>40819</v>
      </c>
      <c r="C3" s="1">
        <f t="shared" ref="C3:H3" si="0">B3+1</f>
        <v>40820</v>
      </c>
      <c r="D3" s="1">
        <f t="shared" si="0"/>
        <v>40821</v>
      </c>
      <c r="E3" s="1">
        <f t="shared" si="0"/>
        <v>40822</v>
      </c>
      <c r="F3" s="1">
        <f t="shared" si="0"/>
        <v>40823</v>
      </c>
      <c r="G3" s="1">
        <f t="shared" si="0"/>
        <v>40824</v>
      </c>
      <c r="H3" s="1">
        <f t="shared" si="0"/>
        <v>40825</v>
      </c>
    </row>
    <row r="4" spans="1:8" x14ac:dyDescent="0.25">
      <c r="A4" t="s">
        <v>7</v>
      </c>
      <c r="B4" s="3">
        <v>0.54166666666666663</v>
      </c>
      <c r="C4" s="3">
        <v>0.7416666666666667</v>
      </c>
      <c r="D4" s="3">
        <v>0.78819444444444453</v>
      </c>
      <c r="E4" s="3">
        <v>0.69097222222222221</v>
      </c>
      <c r="H4" s="3">
        <v>0.73263888888888884</v>
      </c>
    </row>
    <row r="5" spans="1:8" x14ac:dyDescent="0.25">
      <c r="A5" t="s">
        <v>8</v>
      </c>
      <c r="B5" s="3">
        <v>0.70833333333333337</v>
      </c>
      <c r="C5" s="4">
        <v>0.87708333333333333</v>
      </c>
      <c r="D5" s="3">
        <v>0.88750000000000007</v>
      </c>
      <c r="E5" s="3">
        <v>0.70833333333333337</v>
      </c>
      <c r="H5" s="3">
        <v>0.84027777777777779</v>
      </c>
    </row>
    <row r="6" spans="1:8" x14ac:dyDescent="0.25">
      <c r="A6" t="s">
        <v>9</v>
      </c>
      <c r="B6" s="3">
        <f t="shared" ref="B6:H6" si="1">B5-B4</f>
        <v>0.16666666666666674</v>
      </c>
      <c r="C6" s="3">
        <f t="shared" si="1"/>
        <v>0.13541666666666663</v>
      </c>
      <c r="D6" s="3">
        <f t="shared" si="1"/>
        <v>9.9305555555555536E-2</v>
      </c>
      <c r="E6" s="3">
        <f t="shared" si="1"/>
        <v>1.736111111111116E-2</v>
      </c>
      <c r="F6" s="3">
        <f t="shared" si="1"/>
        <v>0</v>
      </c>
      <c r="G6" s="3">
        <f t="shared" si="1"/>
        <v>0</v>
      </c>
      <c r="H6" s="3">
        <f t="shared" si="1"/>
        <v>0.10763888888888895</v>
      </c>
    </row>
    <row r="8" spans="1:8" x14ac:dyDescent="0.25">
      <c r="A8" t="s">
        <v>7</v>
      </c>
      <c r="E8" s="3">
        <v>0.86805555555555547</v>
      </c>
      <c r="H8" s="3">
        <v>0.41666666666666669</v>
      </c>
    </row>
    <row r="9" spans="1:8" x14ac:dyDescent="0.25">
      <c r="A9" t="s">
        <v>8</v>
      </c>
      <c r="E9" s="3">
        <v>0.88194444444444453</v>
      </c>
      <c r="H9" s="3">
        <v>0.6118055555555556</v>
      </c>
    </row>
    <row r="10" spans="1:8" x14ac:dyDescent="0.25">
      <c r="A10" t="s">
        <v>9</v>
      </c>
      <c r="B10" s="3">
        <f t="shared" ref="B10:H10" si="2">B9-B8</f>
        <v>0</v>
      </c>
      <c r="C10" s="3">
        <f t="shared" si="2"/>
        <v>0</v>
      </c>
      <c r="D10" s="3">
        <f t="shared" si="2"/>
        <v>0</v>
      </c>
      <c r="E10" s="3">
        <f t="shared" si="2"/>
        <v>1.3888888888889062E-2</v>
      </c>
      <c r="F10" s="3">
        <f t="shared" si="2"/>
        <v>0</v>
      </c>
      <c r="G10" s="3">
        <f t="shared" si="2"/>
        <v>0</v>
      </c>
      <c r="H10" s="3">
        <f t="shared" si="2"/>
        <v>0.19513888888888892</v>
      </c>
    </row>
    <row r="12" spans="1:8" ht="26.25" customHeight="1" x14ac:dyDescent="0.25">
      <c r="A12" s="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 ht="26.25" customHeight="1" x14ac:dyDescent="0.25">
      <c r="A13" s="2" t="s">
        <v>12</v>
      </c>
      <c r="B13" s="3">
        <f>B10+B6-B12</f>
        <v>0.16666666666666674</v>
      </c>
      <c r="C13" s="3">
        <f t="shared" ref="C13:H13" si="3">C10+C6-C12</f>
        <v>0.13541666666666663</v>
      </c>
      <c r="D13" s="3">
        <f t="shared" si="3"/>
        <v>9.9305555555555536E-2</v>
      </c>
      <c r="E13" s="3">
        <f t="shared" si="3"/>
        <v>3.1250000000000222E-2</v>
      </c>
      <c r="F13" s="3">
        <f t="shared" si="3"/>
        <v>0</v>
      </c>
      <c r="G13" s="3">
        <f t="shared" si="3"/>
        <v>0</v>
      </c>
      <c r="H13" s="3">
        <f t="shared" si="3"/>
        <v>0.30277777777777787</v>
      </c>
    </row>
    <row r="15" spans="1:8" x14ac:dyDescent="0.25">
      <c r="A15" t="s">
        <v>10</v>
      </c>
      <c r="B15" s="3">
        <f>SUM(B6:H6) + SUM(B10:H10)</f>
        <v>0.73541666666666705</v>
      </c>
    </row>
    <row r="19" spans="1:1" x14ac:dyDescent="0.25">
      <c r="A19" t="s">
        <v>13</v>
      </c>
    </row>
    <row r="20" spans="1:1" x14ac:dyDescent="0.25">
      <c r="A20" s="5" t="s">
        <v>14</v>
      </c>
    </row>
    <row r="21" spans="1:1" x14ac:dyDescent="0.25">
      <c r="A21" s="5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M1" sqref="M1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41119</v>
      </c>
      <c r="C2" s="11">
        <f t="shared" si="0"/>
        <v>41120</v>
      </c>
      <c r="D2" s="11">
        <f t="shared" si="0"/>
        <v>41121</v>
      </c>
      <c r="E2" s="11">
        <f t="shared" si="0"/>
        <v>41122</v>
      </c>
      <c r="F2" s="11">
        <f t="shared" si="0"/>
        <v>41123</v>
      </c>
      <c r="G2" s="11">
        <f t="shared" si="0"/>
        <v>41124</v>
      </c>
      <c r="H2" s="11">
        <v>41125</v>
      </c>
    </row>
    <row r="3" spans="1:10" x14ac:dyDescent="0.25">
      <c r="A3" s="13" t="s">
        <v>7</v>
      </c>
      <c r="B3" s="7"/>
      <c r="C3" s="16"/>
      <c r="D3" s="7"/>
      <c r="E3" s="16"/>
      <c r="F3" s="7"/>
      <c r="G3" s="16"/>
      <c r="H3" s="7">
        <v>0.64583333333333337</v>
      </c>
    </row>
    <row r="4" spans="1:10" x14ac:dyDescent="0.25">
      <c r="A4" s="15" t="s">
        <v>8</v>
      </c>
      <c r="B4" s="21"/>
      <c r="C4" s="9"/>
      <c r="D4" s="21"/>
      <c r="E4" s="8"/>
      <c r="F4" s="21"/>
      <c r="G4" s="8"/>
      <c r="H4" s="21">
        <v>0.70833333333333337</v>
      </c>
    </row>
    <row r="5" spans="1:10" x14ac:dyDescent="0.25">
      <c r="A5" s="14" t="s">
        <v>9</v>
      </c>
      <c r="B5" s="22">
        <f t="shared" ref="B5:H5" si="1">B4-B3</f>
        <v>0</v>
      </c>
      <c r="C5" s="17">
        <f t="shared" si="1"/>
        <v>0</v>
      </c>
      <c r="D5" s="22">
        <f t="shared" si="1"/>
        <v>0</v>
      </c>
      <c r="E5" s="17">
        <f t="shared" si="1"/>
        <v>0</v>
      </c>
      <c r="F5" s="22">
        <f t="shared" si="1"/>
        <v>0</v>
      </c>
      <c r="G5" s="17">
        <f t="shared" si="1"/>
        <v>0</v>
      </c>
      <c r="H5" s="22">
        <f t="shared" si="1"/>
        <v>6.25E-2</v>
      </c>
      <c r="I5" s="23">
        <f>SUM(B5:H5)</f>
        <v>6.25E-2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/>
      <c r="C7" s="16"/>
      <c r="D7" s="7"/>
      <c r="E7" s="16"/>
      <c r="F7" s="7"/>
      <c r="G7" s="16"/>
      <c r="H7" s="7"/>
    </row>
    <row r="8" spans="1:10" x14ac:dyDescent="0.25">
      <c r="A8" s="15" t="s">
        <v>8</v>
      </c>
      <c r="B8" s="21"/>
      <c r="C8" s="8"/>
      <c r="D8" s="21"/>
      <c r="E8" s="8"/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0</v>
      </c>
      <c r="C9" s="17">
        <f t="shared" si="2"/>
        <v>0</v>
      </c>
      <c r="D9" s="22">
        <f t="shared" si="2"/>
        <v>0</v>
      </c>
      <c r="E9" s="17">
        <f t="shared" si="2"/>
        <v>0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0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</v>
      </c>
      <c r="C42" s="23">
        <f t="shared" ref="C42:H42" si="11">SUM(C41,C37,C33,C29,C25,C21,C17,C13,C9,C5)</f>
        <v>0</v>
      </c>
      <c r="D42" s="23">
        <f t="shared" si="11"/>
        <v>0</v>
      </c>
      <c r="E42" s="23">
        <f t="shared" si="11"/>
        <v>0</v>
      </c>
      <c r="F42" s="23">
        <f t="shared" si="11"/>
        <v>0</v>
      </c>
      <c r="G42" s="23">
        <f t="shared" si="11"/>
        <v>0</v>
      </c>
      <c r="H42" s="23">
        <f t="shared" si="11"/>
        <v>6.25E-2</v>
      </c>
    </row>
    <row r="44" spans="1:9" x14ac:dyDescent="0.25">
      <c r="A44" s="10" t="s">
        <v>10</v>
      </c>
      <c r="B44" s="1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C3" sqref="C3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41126</v>
      </c>
      <c r="C2" s="11">
        <f t="shared" si="0"/>
        <v>41127</v>
      </c>
      <c r="D2" s="11">
        <f t="shared" si="0"/>
        <v>41128</v>
      </c>
      <c r="E2" s="11">
        <f t="shared" si="0"/>
        <v>41129</v>
      </c>
      <c r="F2" s="11">
        <f t="shared" si="0"/>
        <v>41130</v>
      </c>
      <c r="G2" s="11">
        <f t="shared" si="0"/>
        <v>41131</v>
      </c>
      <c r="H2" s="11">
        <v>41132</v>
      </c>
    </row>
    <row r="3" spans="1:10" x14ac:dyDescent="0.25">
      <c r="A3" s="13" t="s">
        <v>7</v>
      </c>
      <c r="B3" s="7">
        <v>0.64583333333333337</v>
      </c>
      <c r="C3" s="16"/>
      <c r="D3" s="7"/>
      <c r="E3" s="16"/>
      <c r="F3" s="7"/>
      <c r="G3" s="16"/>
      <c r="H3" s="7"/>
    </row>
    <row r="4" spans="1:10" x14ac:dyDescent="0.25">
      <c r="A4" s="15" t="s">
        <v>8</v>
      </c>
      <c r="B4" s="21">
        <v>0.66666666666666663</v>
      </c>
      <c r="C4" s="9"/>
      <c r="D4" s="21"/>
      <c r="E4" s="8"/>
      <c r="F4" s="21"/>
      <c r="G4" s="8"/>
      <c r="H4" s="21"/>
    </row>
    <row r="5" spans="1:10" x14ac:dyDescent="0.25">
      <c r="A5" s="14" t="s">
        <v>9</v>
      </c>
      <c r="B5" s="22">
        <f t="shared" ref="B5:H5" si="1">B4-B3</f>
        <v>2.0833333333333259E-2</v>
      </c>
      <c r="C5" s="17">
        <f t="shared" si="1"/>
        <v>0</v>
      </c>
      <c r="D5" s="22">
        <f t="shared" si="1"/>
        <v>0</v>
      </c>
      <c r="E5" s="17">
        <f t="shared" si="1"/>
        <v>0</v>
      </c>
      <c r="F5" s="22">
        <f t="shared" si="1"/>
        <v>0</v>
      </c>
      <c r="G5" s="17">
        <f t="shared" si="1"/>
        <v>0</v>
      </c>
      <c r="H5" s="22">
        <f t="shared" si="1"/>
        <v>0</v>
      </c>
      <c r="I5" s="23">
        <f>SUM(B5:H5)</f>
        <v>2.0833333333333259E-2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>
        <v>0.79166666666666663</v>
      </c>
      <c r="C7" s="16"/>
      <c r="D7" s="7"/>
      <c r="E7" s="16"/>
      <c r="F7" s="7"/>
      <c r="G7" s="16"/>
      <c r="H7" s="7"/>
    </row>
    <row r="8" spans="1:10" x14ac:dyDescent="0.25">
      <c r="A8" s="15" t="s">
        <v>8</v>
      </c>
      <c r="B8" s="21">
        <v>0.875</v>
      </c>
      <c r="C8" s="8"/>
      <c r="D8" s="21"/>
      <c r="E8" s="8"/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8.333333333333337E-2</v>
      </c>
      <c r="C9" s="17">
        <f t="shared" si="2"/>
        <v>0</v>
      </c>
      <c r="D9" s="22">
        <f t="shared" si="2"/>
        <v>0</v>
      </c>
      <c r="E9" s="17">
        <f t="shared" si="2"/>
        <v>0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8.333333333333337E-2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0.10416666666666663</v>
      </c>
      <c r="C42" s="23">
        <f t="shared" ref="C42:H42" si="11">SUM(C41,C37,C33,C29,C25,C21,C17,C13,C9,C5)</f>
        <v>0</v>
      </c>
      <c r="D42" s="23">
        <f t="shared" si="11"/>
        <v>0</v>
      </c>
      <c r="E42" s="23">
        <f t="shared" si="11"/>
        <v>0</v>
      </c>
      <c r="F42" s="23">
        <f t="shared" si="11"/>
        <v>0</v>
      </c>
      <c r="G42" s="23">
        <f t="shared" si="11"/>
        <v>0</v>
      </c>
      <c r="H42" s="23">
        <f t="shared" si="11"/>
        <v>0</v>
      </c>
    </row>
    <row r="44" spans="1:9" x14ac:dyDescent="0.25">
      <c r="A44" s="10" t="s">
        <v>10</v>
      </c>
      <c r="B44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N11" sqref="N11"/>
    </sheetView>
  </sheetViews>
  <sheetFormatPr defaultRowHeight="15" x14ac:dyDescent="0.25"/>
  <cols>
    <col min="1" max="8" width="11.42578125" customWidth="1"/>
  </cols>
  <sheetData>
    <row r="1" spans="1:9" x14ac:dyDescent="0.25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9" x14ac:dyDescent="0.25">
      <c r="B2" s="1">
        <v>40826</v>
      </c>
      <c r="C2" s="1">
        <f t="shared" ref="C2:H2" si="0">B2+1</f>
        <v>40827</v>
      </c>
      <c r="D2" s="1">
        <f t="shared" si="0"/>
        <v>40828</v>
      </c>
      <c r="E2" s="1">
        <f t="shared" si="0"/>
        <v>40829</v>
      </c>
      <c r="F2" s="1">
        <f t="shared" si="0"/>
        <v>40830</v>
      </c>
      <c r="G2" s="1">
        <f t="shared" si="0"/>
        <v>40831</v>
      </c>
      <c r="H2" s="1">
        <f t="shared" si="0"/>
        <v>40832</v>
      </c>
    </row>
    <row r="3" spans="1:9" x14ac:dyDescent="0.25">
      <c r="A3" t="s">
        <v>7</v>
      </c>
      <c r="B3" s="3"/>
      <c r="C3" s="3">
        <v>0.72916666666666663</v>
      </c>
      <c r="D3" s="3">
        <v>0.3888888888888889</v>
      </c>
      <c r="E3" s="3">
        <v>0.41666666666666669</v>
      </c>
      <c r="F3" s="3">
        <v>0.54166666666666663</v>
      </c>
      <c r="G3" s="3">
        <v>0.58333333333333337</v>
      </c>
      <c r="H3" s="3">
        <v>0.5</v>
      </c>
    </row>
    <row r="4" spans="1:9" x14ac:dyDescent="0.25">
      <c r="A4" t="s">
        <v>8</v>
      </c>
      <c r="B4" s="3"/>
      <c r="C4" s="4">
        <v>0.94930555555555562</v>
      </c>
      <c r="D4" s="3">
        <v>0.51388888888888895</v>
      </c>
      <c r="E4" s="3">
        <v>0.47222222222222227</v>
      </c>
      <c r="F4" s="3">
        <v>0.68055555555555547</v>
      </c>
      <c r="G4" s="3">
        <v>0.61458333333333337</v>
      </c>
      <c r="H4" s="3">
        <v>0.65416666666666667</v>
      </c>
    </row>
    <row r="5" spans="1:9" x14ac:dyDescent="0.25">
      <c r="A5" t="s">
        <v>9</v>
      </c>
      <c r="B5" s="3">
        <f t="shared" ref="B5:H5" si="1">B4-B3</f>
        <v>0</v>
      </c>
      <c r="C5" s="3">
        <f t="shared" si="1"/>
        <v>0.22013888888888899</v>
      </c>
      <c r="D5" s="3">
        <f t="shared" si="1"/>
        <v>0.12500000000000006</v>
      </c>
      <c r="E5" s="3">
        <f t="shared" si="1"/>
        <v>5.555555555555558E-2</v>
      </c>
      <c r="F5" s="3">
        <f t="shared" si="1"/>
        <v>0.13888888888888884</v>
      </c>
      <c r="G5" s="3">
        <f t="shared" si="1"/>
        <v>3.125E-2</v>
      </c>
      <c r="H5" s="3">
        <f t="shared" si="1"/>
        <v>0.15416666666666667</v>
      </c>
      <c r="I5" s="6"/>
    </row>
    <row r="7" spans="1:9" x14ac:dyDescent="0.25">
      <c r="A7" t="s">
        <v>7</v>
      </c>
      <c r="E7" s="3"/>
      <c r="F7" s="3">
        <v>0.72916666666666663</v>
      </c>
      <c r="H7" s="3"/>
    </row>
    <row r="8" spans="1:9" x14ac:dyDescent="0.25">
      <c r="A8" t="s">
        <v>8</v>
      </c>
      <c r="E8" s="3"/>
      <c r="F8" s="3">
        <v>0.84722222222222221</v>
      </c>
      <c r="H8" s="3"/>
    </row>
    <row r="9" spans="1:9" x14ac:dyDescent="0.25">
      <c r="A9" t="s">
        <v>9</v>
      </c>
      <c r="B9" s="3">
        <f t="shared" ref="B9:H9" si="2">B8-B7</f>
        <v>0</v>
      </c>
      <c r="C9" s="3">
        <f t="shared" si="2"/>
        <v>0</v>
      </c>
      <c r="D9" s="3">
        <f t="shared" si="2"/>
        <v>0</v>
      </c>
      <c r="E9" s="3">
        <f t="shared" si="2"/>
        <v>0</v>
      </c>
      <c r="F9" s="3">
        <f t="shared" si="2"/>
        <v>0.11805555555555558</v>
      </c>
      <c r="G9" s="3">
        <f t="shared" si="2"/>
        <v>0</v>
      </c>
      <c r="H9" s="3">
        <f t="shared" si="2"/>
        <v>0</v>
      </c>
    </row>
    <row r="11" spans="1:9" ht="45" x14ac:dyDescent="0.25">
      <c r="A11" s="2" t="s">
        <v>11</v>
      </c>
      <c r="B11" s="3">
        <v>0</v>
      </c>
      <c r="C11" s="3">
        <v>2.0833333333333332E-2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9" ht="30" x14ac:dyDescent="0.25">
      <c r="A12" s="2" t="s">
        <v>12</v>
      </c>
      <c r="B12" s="3">
        <f>B9+B5-B11</f>
        <v>0</v>
      </c>
      <c r="C12" s="3">
        <f t="shared" ref="C12:H12" si="3">C9+C5-C11</f>
        <v>0.19930555555555565</v>
      </c>
      <c r="D12" s="3">
        <f t="shared" si="3"/>
        <v>0.12500000000000006</v>
      </c>
      <c r="E12" s="3">
        <f t="shared" si="3"/>
        <v>5.555555555555558E-2</v>
      </c>
      <c r="F12" s="3">
        <f t="shared" si="3"/>
        <v>0.25694444444444442</v>
      </c>
      <c r="G12" s="3">
        <f t="shared" si="3"/>
        <v>3.125E-2</v>
      </c>
      <c r="H12" s="3">
        <f t="shared" si="3"/>
        <v>0.15416666666666667</v>
      </c>
    </row>
    <row r="14" spans="1:9" x14ac:dyDescent="0.25">
      <c r="A14" t="s">
        <v>10</v>
      </c>
      <c r="B14" s="3">
        <f>SUM(B5:H5) + SUM(B9:H9)</f>
        <v>0.84305555555555578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" workbookViewId="0">
      <selection activeCell="B46" sqref="B46"/>
    </sheetView>
  </sheetViews>
  <sheetFormatPr defaultRowHeight="15" x14ac:dyDescent="0.25"/>
  <cols>
    <col min="1" max="8" width="11.42578125" customWidth="1"/>
  </cols>
  <sheetData>
    <row r="1" spans="1:9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9" x14ac:dyDescent="0.25">
      <c r="B2" s="11">
        <f t="shared" ref="B2:G2" si="0">C2-1</f>
        <v>40951</v>
      </c>
      <c r="C2" s="11">
        <f t="shared" si="0"/>
        <v>40952</v>
      </c>
      <c r="D2" s="11">
        <f t="shared" si="0"/>
        <v>40953</v>
      </c>
      <c r="E2" s="11">
        <f t="shared" si="0"/>
        <v>40954</v>
      </c>
      <c r="F2" s="11">
        <f t="shared" si="0"/>
        <v>40955</v>
      </c>
      <c r="G2" s="11">
        <f t="shared" si="0"/>
        <v>40956</v>
      </c>
      <c r="H2" s="11">
        <v>40957</v>
      </c>
    </row>
    <row r="3" spans="1:9" x14ac:dyDescent="0.25">
      <c r="A3" s="13" t="s">
        <v>7</v>
      </c>
      <c r="B3" s="7"/>
      <c r="C3" s="16"/>
      <c r="D3" s="7">
        <v>0.625</v>
      </c>
      <c r="E3" s="16">
        <v>0.43194444444444446</v>
      </c>
      <c r="F3" s="7">
        <v>0</v>
      </c>
      <c r="G3" s="16">
        <v>0.30138888888888887</v>
      </c>
      <c r="H3" s="7">
        <v>0.27638888888888885</v>
      </c>
    </row>
    <row r="4" spans="1:9" x14ac:dyDescent="0.25">
      <c r="A4" s="15" t="s">
        <v>8</v>
      </c>
      <c r="B4" s="21"/>
      <c r="C4" s="9"/>
      <c r="D4" s="21">
        <v>0.69444444444444453</v>
      </c>
      <c r="E4" s="8">
        <v>0.45902777777777781</v>
      </c>
      <c r="F4" s="21">
        <v>4.1666666666666664E-2</v>
      </c>
      <c r="G4" s="8">
        <v>0.40416666666666662</v>
      </c>
      <c r="H4" s="21">
        <v>0.29236111111111113</v>
      </c>
    </row>
    <row r="5" spans="1:9" x14ac:dyDescent="0.25">
      <c r="A5" s="14" t="s">
        <v>9</v>
      </c>
      <c r="B5" s="22">
        <f t="shared" ref="B5:H5" si="1">B4-B3</f>
        <v>0</v>
      </c>
      <c r="C5" s="17">
        <f t="shared" si="1"/>
        <v>0</v>
      </c>
      <c r="D5" s="22">
        <f t="shared" si="1"/>
        <v>6.9444444444444531E-2</v>
      </c>
      <c r="E5" s="17">
        <f t="shared" si="1"/>
        <v>2.7083333333333348E-2</v>
      </c>
      <c r="F5" s="22">
        <f t="shared" si="1"/>
        <v>4.1666666666666664E-2</v>
      </c>
      <c r="G5" s="17">
        <f t="shared" si="1"/>
        <v>0.10277777777777775</v>
      </c>
      <c r="H5" s="22">
        <f t="shared" si="1"/>
        <v>1.5972222222222276E-2</v>
      </c>
      <c r="I5" s="23">
        <f>SUM(B5:H5)</f>
        <v>0.25694444444444453</v>
      </c>
    </row>
    <row r="6" spans="1:9" ht="4.5" customHeight="1" x14ac:dyDescent="0.25">
      <c r="A6" s="6"/>
    </row>
    <row r="7" spans="1:9" x14ac:dyDescent="0.25">
      <c r="A7" s="13" t="s">
        <v>7</v>
      </c>
      <c r="B7" s="7"/>
      <c r="C7" s="20"/>
      <c r="D7" s="7"/>
      <c r="E7" s="16">
        <v>0.46527777777777773</v>
      </c>
      <c r="F7" s="7">
        <v>7.3611111111111113E-2</v>
      </c>
      <c r="G7" s="20"/>
      <c r="H7" s="7">
        <v>0.29236111111111113</v>
      </c>
    </row>
    <row r="8" spans="1:9" x14ac:dyDescent="0.25">
      <c r="A8" s="15" t="s">
        <v>8</v>
      </c>
      <c r="B8" s="21"/>
      <c r="C8" s="12"/>
      <c r="D8" s="21"/>
      <c r="E8" s="8">
        <v>0.4909722222222222</v>
      </c>
      <c r="F8" s="21">
        <v>0.10694444444444444</v>
      </c>
      <c r="G8" s="12"/>
      <c r="H8" s="21">
        <v>0.4604166666666667</v>
      </c>
    </row>
    <row r="9" spans="1:9" x14ac:dyDescent="0.25">
      <c r="A9" s="14" t="s">
        <v>9</v>
      </c>
      <c r="B9" s="22">
        <f t="shared" ref="B9:H9" si="2">B8-B7</f>
        <v>0</v>
      </c>
      <c r="C9" s="17">
        <f t="shared" si="2"/>
        <v>0</v>
      </c>
      <c r="D9" s="22">
        <f t="shared" si="2"/>
        <v>0</v>
      </c>
      <c r="E9" s="17">
        <f t="shared" si="2"/>
        <v>2.5694444444444464E-2</v>
      </c>
      <c r="F9" s="22">
        <f t="shared" si="2"/>
        <v>3.3333333333333326E-2</v>
      </c>
      <c r="G9" s="17">
        <f t="shared" si="2"/>
        <v>0</v>
      </c>
      <c r="H9" s="22">
        <f t="shared" si="2"/>
        <v>0.16805555555555557</v>
      </c>
      <c r="I9" s="23">
        <f>SUM(B9:H9)</f>
        <v>0.22708333333333336</v>
      </c>
    </row>
    <row r="10" spans="1:9" ht="4.5" customHeight="1" x14ac:dyDescent="0.25"/>
    <row r="11" spans="1:9" x14ac:dyDescent="0.25">
      <c r="A11" s="13" t="s">
        <v>7</v>
      </c>
      <c r="B11" s="7"/>
      <c r="C11" s="20"/>
      <c r="D11" s="7"/>
      <c r="E11" s="16">
        <v>0.4916666666666667</v>
      </c>
      <c r="F11" s="7">
        <v>0.5</v>
      </c>
      <c r="G11" s="20"/>
      <c r="H11" s="7">
        <v>0.55138888888888882</v>
      </c>
    </row>
    <row r="12" spans="1:9" x14ac:dyDescent="0.25">
      <c r="A12" s="15" t="s">
        <v>8</v>
      </c>
      <c r="B12" s="21"/>
      <c r="C12" s="12"/>
      <c r="D12" s="21"/>
      <c r="E12" s="8">
        <v>0.53680555555555554</v>
      </c>
      <c r="F12" s="21">
        <v>0.54166666666666663</v>
      </c>
      <c r="G12" s="12"/>
      <c r="H12" s="21">
        <v>0.6430555555555556</v>
      </c>
    </row>
    <row r="13" spans="1:9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4.513888888888884E-2</v>
      </c>
      <c r="F13" s="22">
        <f t="shared" si="3"/>
        <v>4.166666666666663E-2</v>
      </c>
      <c r="G13" s="17">
        <f t="shared" si="3"/>
        <v>0</v>
      </c>
      <c r="H13" s="22">
        <f t="shared" si="3"/>
        <v>9.1666666666666785E-2</v>
      </c>
      <c r="I13" s="23">
        <f>SUM(B13:H13)</f>
        <v>0.17847222222222225</v>
      </c>
    </row>
    <row r="14" spans="1:9" ht="4.5" customHeight="1" x14ac:dyDescent="0.25"/>
    <row r="15" spans="1:9" x14ac:dyDescent="0.25">
      <c r="A15" s="13" t="s">
        <v>7</v>
      </c>
      <c r="B15" s="7"/>
      <c r="C15" s="20"/>
      <c r="D15" s="7"/>
      <c r="E15" s="16">
        <v>0.54166666666666663</v>
      </c>
      <c r="F15" s="7"/>
      <c r="G15" s="20"/>
      <c r="H15" s="7"/>
    </row>
    <row r="16" spans="1:9" x14ac:dyDescent="0.25">
      <c r="A16" s="15" t="s">
        <v>8</v>
      </c>
      <c r="B16" s="21"/>
      <c r="C16" s="12"/>
      <c r="D16" s="21"/>
      <c r="E16" s="8">
        <v>0.55555555555555558</v>
      </c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1.3888888888888951E-2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1.3888888888888951E-2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>
        <v>0.5625</v>
      </c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>
        <v>0.60416666666666663</v>
      </c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4.166666666666663E-2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4.166666666666663E-2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</v>
      </c>
      <c r="C42" s="23">
        <f t="shared" ref="C42:H42" si="11">SUM(C41,C37,C33,C29,C25,C21,C17,C13,C9,C5)</f>
        <v>0</v>
      </c>
      <c r="D42" s="23">
        <f t="shared" si="11"/>
        <v>6.9444444444444531E-2</v>
      </c>
      <c r="E42" s="23">
        <f t="shared" si="11"/>
        <v>0.15347222222222223</v>
      </c>
      <c r="F42" s="23">
        <f t="shared" si="11"/>
        <v>0.11666666666666661</v>
      </c>
      <c r="G42" s="23">
        <f t="shared" si="11"/>
        <v>0.10277777777777775</v>
      </c>
      <c r="H42" s="23">
        <f t="shared" si="11"/>
        <v>0.27569444444444463</v>
      </c>
    </row>
    <row r="44" spans="1:9" x14ac:dyDescent="0.25">
      <c r="A44" s="10" t="s">
        <v>10</v>
      </c>
      <c r="B44" s="18">
        <f>SUM(I5:I41)</f>
        <v>0.71805555555555567</v>
      </c>
    </row>
    <row r="45" spans="1:9" x14ac:dyDescent="0.25">
      <c r="B45">
        <f>17 + (14/60)</f>
        <v>17.233333333333334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D47" sqref="D47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40958</v>
      </c>
      <c r="C2" s="11">
        <f t="shared" si="0"/>
        <v>40959</v>
      </c>
      <c r="D2" s="11">
        <f t="shared" si="0"/>
        <v>40960</v>
      </c>
      <c r="E2" s="11">
        <f t="shared" si="0"/>
        <v>40961</v>
      </c>
      <c r="F2" s="11">
        <f t="shared" si="0"/>
        <v>40962</v>
      </c>
      <c r="G2" s="11">
        <f t="shared" si="0"/>
        <v>40963</v>
      </c>
      <c r="H2" s="11">
        <v>40964</v>
      </c>
    </row>
    <row r="3" spans="1:10" x14ac:dyDescent="0.25">
      <c r="A3" s="13" t="s">
        <v>7</v>
      </c>
      <c r="B3" s="7">
        <v>0.10416666666666667</v>
      </c>
      <c r="C3" s="16"/>
      <c r="D3" s="7">
        <v>0.25</v>
      </c>
      <c r="E3" s="16">
        <v>0.42569444444444443</v>
      </c>
      <c r="F3" s="7">
        <v>0.18055555555555555</v>
      </c>
      <c r="G3" s="16">
        <v>0.38055555555555554</v>
      </c>
      <c r="H3" s="7">
        <v>0.52777777777777779</v>
      </c>
    </row>
    <row r="4" spans="1:10" x14ac:dyDescent="0.25">
      <c r="A4" s="15" t="s">
        <v>8</v>
      </c>
      <c r="B4" s="21">
        <v>0.15625</v>
      </c>
      <c r="C4" s="9"/>
      <c r="D4" s="21">
        <v>0.27083333333333331</v>
      </c>
      <c r="E4" s="8">
        <v>0.68055555555555547</v>
      </c>
      <c r="F4" s="21">
        <v>0.22222222222222221</v>
      </c>
      <c r="G4" s="8">
        <v>0.52083333333333337</v>
      </c>
      <c r="H4" s="21">
        <v>0.54166666666666663</v>
      </c>
    </row>
    <row r="5" spans="1:10" x14ac:dyDescent="0.25">
      <c r="A5" s="14" t="s">
        <v>9</v>
      </c>
      <c r="B5" s="22">
        <f t="shared" ref="B5:H5" si="1">B4-B3</f>
        <v>5.2083333333333329E-2</v>
      </c>
      <c r="C5" s="17">
        <f t="shared" si="1"/>
        <v>0</v>
      </c>
      <c r="D5" s="22">
        <f t="shared" si="1"/>
        <v>2.0833333333333315E-2</v>
      </c>
      <c r="E5" s="17">
        <f t="shared" si="1"/>
        <v>0.25486111111111104</v>
      </c>
      <c r="F5" s="22">
        <f t="shared" si="1"/>
        <v>4.1666666666666657E-2</v>
      </c>
      <c r="G5" s="17">
        <f t="shared" si="1"/>
        <v>0.14027777777777783</v>
      </c>
      <c r="H5" s="22">
        <f t="shared" si="1"/>
        <v>1.388888888888884E-2</v>
      </c>
      <c r="I5" s="23">
        <f>SUM(B5:H5)</f>
        <v>0.52361111111111103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>
        <v>0.73611111111111116</v>
      </c>
      <c r="C7" s="20"/>
      <c r="D7" s="7">
        <v>0.5</v>
      </c>
      <c r="E7" s="16"/>
      <c r="F7" s="7">
        <v>0.25</v>
      </c>
      <c r="G7" s="16">
        <v>0.5</v>
      </c>
      <c r="H7" s="7">
        <v>0.71458333333333324</v>
      </c>
    </row>
    <row r="8" spans="1:10" x14ac:dyDescent="0.25">
      <c r="A8" s="15" t="s">
        <v>8</v>
      </c>
      <c r="B8" s="21">
        <v>0.9458333333333333</v>
      </c>
      <c r="C8" s="12"/>
      <c r="D8" s="21">
        <v>0.58333333333333337</v>
      </c>
      <c r="E8" s="8"/>
      <c r="F8" s="21">
        <v>0.33333333333333331</v>
      </c>
      <c r="G8" s="8">
        <v>0.52083333333333337</v>
      </c>
      <c r="H8" s="21">
        <v>0.73472222222222217</v>
      </c>
    </row>
    <row r="9" spans="1:10" x14ac:dyDescent="0.25">
      <c r="A9" s="14" t="s">
        <v>9</v>
      </c>
      <c r="B9" s="22">
        <f t="shared" ref="B9:H9" si="2">B8-B7</f>
        <v>0.20972222222222214</v>
      </c>
      <c r="C9" s="17">
        <f t="shared" si="2"/>
        <v>0</v>
      </c>
      <c r="D9" s="22">
        <f t="shared" si="2"/>
        <v>8.333333333333337E-2</v>
      </c>
      <c r="E9" s="17">
        <f t="shared" si="2"/>
        <v>0</v>
      </c>
      <c r="F9" s="22">
        <f t="shared" si="2"/>
        <v>8.3333333333333315E-2</v>
      </c>
      <c r="G9" s="17">
        <f t="shared" si="2"/>
        <v>2.083333333333337E-2</v>
      </c>
      <c r="H9" s="22">
        <f t="shared" si="2"/>
        <v>2.0138888888888928E-2</v>
      </c>
      <c r="I9" s="23">
        <f>SUM(B9:H9)</f>
        <v>0.41736111111111113</v>
      </c>
    </row>
    <row r="10" spans="1:10" ht="4.5" customHeight="1" x14ac:dyDescent="0.25"/>
    <row r="11" spans="1:10" x14ac:dyDescent="0.25">
      <c r="A11" s="13" t="s">
        <v>7</v>
      </c>
      <c r="B11" s="7"/>
      <c r="C11" s="16">
        <v>0.30555555555555552</v>
      </c>
      <c r="D11" s="7">
        <v>0.50694444444444442</v>
      </c>
      <c r="E11" s="16"/>
      <c r="F11" s="7"/>
      <c r="G11" s="20"/>
      <c r="H11" s="7"/>
    </row>
    <row r="12" spans="1:10" x14ac:dyDescent="0.25">
      <c r="A12" s="15" t="s">
        <v>8</v>
      </c>
      <c r="B12" s="21"/>
      <c r="C12" s="8">
        <v>0.41666666666666669</v>
      </c>
      <c r="D12" s="21">
        <v>0.66249999999999998</v>
      </c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0.11111111111111116</v>
      </c>
      <c r="D13" s="22">
        <f t="shared" si="3"/>
        <v>0.15555555555555556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0.26666666666666672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0.26180555555555546</v>
      </c>
      <c r="C42" s="23">
        <f t="shared" ref="C42:H42" si="11">SUM(C41,C37,C33,C29,C25,C21,C17,C13,C9,C5)</f>
        <v>0.11111111111111116</v>
      </c>
      <c r="D42" s="23">
        <f t="shared" si="11"/>
        <v>0.25972222222222224</v>
      </c>
      <c r="E42" s="23">
        <f t="shared" si="11"/>
        <v>0.25486111111111104</v>
      </c>
      <c r="F42" s="23">
        <f t="shared" si="11"/>
        <v>0.12499999999999997</v>
      </c>
      <c r="G42" s="23">
        <f t="shared" si="11"/>
        <v>0.1611111111111112</v>
      </c>
      <c r="H42" s="23">
        <f t="shared" si="11"/>
        <v>3.4027777777777768E-2</v>
      </c>
    </row>
    <row r="44" spans="1:9" x14ac:dyDescent="0.25">
      <c r="A44" s="10" t="s">
        <v>10</v>
      </c>
      <c r="B44" s="18">
        <f>SUM(I5:I41)</f>
        <v>1.2076388888888889</v>
      </c>
    </row>
    <row r="45" spans="1:9" x14ac:dyDescent="0.25">
      <c r="B45">
        <f xml:space="preserve"> 24 + 4 + (59/60)</f>
        <v>28.983333333333334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B46" sqref="B46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40965</v>
      </c>
      <c r="C2" s="11">
        <f t="shared" si="0"/>
        <v>40966</v>
      </c>
      <c r="D2" s="11">
        <f t="shared" si="0"/>
        <v>40967</v>
      </c>
      <c r="E2" s="11">
        <f t="shared" si="0"/>
        <v>40968</v>
      </c>
      <c r="F2" s="11">
        <f t="shared" si="0"/>
        <v>40969</v>
      </c>
      <c r="G2" s="11">
        <f t="shared" si="0"/>
        <v>40970</v>
      </c>
      <c r="H2" s="11">
        <v>40971</v>
      </c>
    </row>
    <row r="3" spans="1:10" x14ac:dyDescent="0.25">
      <c r="A3" s="13" t="s">
        <v>7</v>
      </c>
      <c r="B3" s="7"/>
      <c r="C3" s="16">
        <v>0.45694444444444443</v>
      </c>
      <c r="D3" s="7"/>
      <c r="E3" s="16"/>
      <c r="F3" s="7">
        <v>0.74861111111111101</v>
      </c>
      <c r="G3" s="16">
        <v>0.49374999999999997</v>
      </c>
      <c r="H3" s="7">
        <v>0.46736111111111112</v>
      </c>
    </row>
    <row r="4" spans="1:10" x14ac:dyDescent="0.25">
      <c r="A4" s="15" t="s">
        <v>8</v>
      </c>
      <c r="B4" s="21"/>
      <c r="C4" s="9">
        <v>0.46736111111111112</v>
      </c>
      <c r="D4" s="21"/>
      <c r="E4" s="8"/>
      <c r="F4" s="21">
        <v>0.80694444444444446</v>
      </c>
      <c r="G4" s="8">
        <v>0.77083333333333337</v>
      </c>
      <c r="H4" s="21">
        <v>0.54166666666666663</v>
      </c>
    </row>
    <row r="5" spans="1:10" x14ac:dyDescent="0.25">
      <c r="A5" s="14" t="s">
        <v>9</v>
      </c>
      <c r="B5" s="22">
        <f t="shared" ref="B5:H5" si="1">B4-B3</f>
        <v>0</v>
      </c>
      <c r="C5" s="17">
        <f t="shared" si="1"/>
        <v>1.0416666666666685E-2</v>
      </c>
      <c r="D5" s="22">
        <f t="shared" si="1"/>
        <v>0</v>
      </c>
      <c r="E5" s="17">
        <f t="shared" si="1"/>
        <v>0</v>
      </c>
      <c r="F5" s="22">
        <f t="shared" si="1"/>
        <v>5.8333333333333459E-2</v>
      </c>
      <c r="G5" s="17">
        <f t="shared" si="1"/>
        <v>0.2770833333333334</v>
      </c>
      <c r="H5" s="22">
        <f t="shared" si="1"/>
        <v>7.4305555555555514E-2</v>
      </c>
      <c r="I5" s="23">
        <f>SUM(B5:H5)</f>
        <v>0.42013888888888906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/>
      <c r="C7" s="16">
        <v>0.63888888888888895</v>
      </c>
      <c r="D7" s="7"/>
      <c r="E7" s="16"/>
      <c r="F7" s="7"/>
      <c r="G7" s="16"/>
      <c r="H7" s="7"/>
    </row>
    <row r="8" spans="1:10" x14ac:dyDescent="0.25">
      <c r="A8" s="15" t="s">
        <v>8</v>
      </c>
      <c r="B8" s="21"/>
      <c r="C8" s="8">
        <v>0.68055555555555547</v>
      </c>
      <c r="D8" s="21"/>
      <c r="E8" s="8"/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0</v>
      </c>
      <c r="C9" s="17">
        <f t="shared" si="2"/>
        <v>4.1666666666666519E-2</v>
      </c>
      <c r="D9" s="22">
        <f t="shared" si="2"/>
        <v>0</v>
      </c>
      <c r="E9" s="17">
        <f t="shared" si="2"/>
        <v>0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4.1666666666666519E-2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</v>
      </c>
      <c r="C42" s="23">
        <f t="shared" ref="C42:H42" si="11">SUM(C41,C37,C33,C29,C25,C21,C17,C13,C9,C5)</f>
        <v>5.2083333333333204E-2</v>
      </c>
      <c r="D42" s="23">
        <f t="shared" si="11"/>
        <v>0</v>
      </c>
      <c r="E42" s="23">
        <f t="shared" si="11"/>
        <v>0</v>
      </c>
      <c r="F42" s="23">
        <f t="shared" si="11"/>
        <v>5.8333333333333459E-2</v>
      </c>
      <c r="G42" s="23">
        <f t="shared" si="11"/>
        <v>0.2770833333333334</v>
      </c>
      <c r="H42" s="23">
        <f t="shared" si="11"/>
        <v>7.4305555555555514E-2</v>
      </c>
    </row>
    <row r="44" spans="1:9" x14ac:dyDescent="0.25">
      <c r="A44" s="10" t="s">
        <v>10</v>
      </c>
      <c r="B44" s="18">
        <f>SUM(I5:I41)</f>
        <v>0.46180555555555558</v>
      </c>
    </row>
    <row r="45" spans="1:9" x14ac:dyDescent="0.25">
      <c r="B45">
        <f>11 + (5/60)</f>
        <v>11.083333333333334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B46" sqref="B46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40972</v>
      </c>
      <c r="C2" s="11">
        <f t="shared" si="0"/>
        <v>40973</v>
      </c>
      <c r="D2" s="11">
        <f t="shared" si="0"/>
        <v>40974</v>
      </c>
      <c r="E2" s="11">
        <f t="shared" si="0"/>
        <v>40975</v>
      </c>
      <c r="F2" s="11">
        <f t="shared" si="0"/>
        <v>40976</v>
      </c>
      <c r="G2" s="11">
        <f t="shared" si="0"/>
        <v>40977</v>
      </c>
      <c r="H2" s="11">
        <v>40978</v>
      </c>
    </row>
    <row r="3" spans="1:10" x14ac:dyDescent="0.25">
      <c r="A3" s="13" t="s">
        <v>7</v>
      </c>
      <c r="B3" s="7"/>
      <c r="C3" s="16"/>
      <c r="D3" s="7"/>
      <c r="E3" s="16"/>
      <c r="F3" s="7">
        <v>0.5</v>
      </c>
      <c r="G3" s="16">
        <v>0.5</v>
      </c>
      <c r="H3" s="7"/>
    </row>
    <row r="4" spans="1:10" x14ac:dyDescent="0.25">
      <c r="A4" s="15" t="s">
        <v>8</v>
      </c>
      <c r="B4" s="21"/>
      <c r="C4" s="9"/>
      <c r="D4" s="21"/>
      <c r="E4" s="8"/>
      <c r="F4" s="21">
        <v>0.5625</v>
      </c>
      <c r="G4" s="8">
        <v>0.66666666666666663</v>
      </c>
      <c r="H4" s="21"/>
    </row>
    <row r="5" spans="1:10" x14ac:dyDescent="0.25">
      <c r="A5" s="14" t="s">
        <v>9</v>
      </c>
      <c r="B5" s="22">
        <f t="shared" ref="B5:H5" si="1">B4-B3</f>
        <v>0</v>
      </c>
      <c r="C5" s="17">
        <f t="shared" si="1"/>
        <v>0</v>
      </c>
      <c r="D5" s="22">
        <f t="shared" si="1"/>
        <v>0</v>
      </c>
      <c r="E5" s="17">
        <f t="shared" si="1"/>
        <v>0</v>
      </c>
      <c r="F5" s="22">
        <f t="shared" si="1"/>
        <v>6.25E-2</v>
      </c>
      <c r="G5" s="17">
        <f t="shared" si="1"/>
        <v>0.16666666666666663</v>
      </c>
      <c r="H5" s="22">
        <f t="shared" si="1"/>
        <v>0</v>
      </c>
      <c r="I5" s="23">
        <f>SUM(B5:H5)</f>
        <v>0.22916666666666663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/>
      <c r="C7" s="16"/>
      <c r="D7" s="7"/>
      <c r="E7" s="16"/>
      <c r="F7" s="7"/>
      <c r="G7" s="16"/>
      <c r="H7" s="7"/>
    </row>
    <row r="8" spans="1:10" x14ac:dyDescent="0.25">
      <c r="A8" s="15" t="s">
        <v>8</v>
      </c>
      <c r="B8" s="21"/>
      <c r="C8" s="8"/>
      <c r="D8" s="21"/>
      <c r="E8" s="8"/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0</v>
      </c>
      <c r="C9" s="17">
        <f t="shared" si="2"/>
        <v>0</v>
      </c>
      <c r="D9" s="22">
        <f t="shared" si="2"/>
        <v>0</v>
      </c>
      <c r="E9" s="17">
        <f t="shared" si="2"/>
        <v>0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0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</v>
      </c>
      <c r="C42" s="23">
        <f t="shared" ref="C42:H42" si="11">SUM(C41,C37,C33,C29,C25,C21,C17,C13,C9,C5)</f>
        <v>0</v>
      </c>
      <c r="D42" s="23">
        <f t="shared" si="11"/>
        <v>0</v>
      </c>
      <c r="E42" s="23">
        <f t="shared" si="11"/>
        <v>0</v>
      </c>
      <c r="F42" s="23">
        <f t="shared" si="11"/>
        <v>6.25E-2</v>
      </c>
      <c r="G42" s="23">
        <f t="shared" si="11"/>
        <v>0.16666666666666663</v>
      </c>
      <c r="H42" s="23">
        <f t="shared" si="11"/>
        <v>0</v>
      </c>
    </row>
    <row r="44" spans="1:9" x14ac:dyDescent="0.25">
      <c r="A44" s="10" t="s">
        <v>10</v>
      </c>
      <c r="B44" s="18">
        <f>SUM(I5:I41)</f>
        <v>0.22916666666666663</v>
      </c>
    </row>
    <row r="45" spans="1:9" x14ac:dyDescent="0.25">
      <c r="B45">
        <f>5.5</f>
        <v>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B45" sqref="B45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40979</v>
      </c>
      <c r="C2" s="11">
        <f t="shared" si="0"/>
        <v>40980</v>
      </c>
      <c r="D2" s="11">
        <f t="shared" si="0"/>
        <v>40981</v>
      </c>
      <c r="E2" s="11">
        <f t="shared" si="0"/>
        <v>40982</v>
      </c>
      <c r="F2" s="11">
        <f t="shared" si="0"/>
        <v>40983</v>
      </c>
      <c r="G2" s="11">
        <f t="shared" si="0"/>
        <v>40984</v>
      </c>
      <c r="H2" s="11">
        <v>40985</v>
      </c>
    </row>
    <row r="3" spans="1:10" x14ac:dyDescent="0.25">
      <c r="A3" s="13" t="s">
        <v>7</v>
      </c>
      <c r="B3" s="7"/>
      <c r="C3" s="16"/>
      <c r="D3" s="7"/>
      <c r="E3" s="16">
        <v>0.15972222222222224</v>
      </c>
      <c r="F3" s="7"/>
      <c r="G3" s="16"/>
      <c r="H3" s="7"/>
    </row>
    <row r="4" spans="1:10" x14ac:dyDescent="0.25">
      <c r="A4" s="15" t="s">
        <v>8</v>
      </c>
      <c r="B4" s="21"/>
      <c r="C4" s="9"/>
      <c r="D4" s="21"/>
      <c r="E4" s="8">
        <v>0.19652777777777777</v>
      </c>
      <c r="F4" s="21"/>
      <c r="G4" s="8"/>
      <c r="H4" s="21"/>
    </row>
    <row r="5" spans="1:10" x14ac:dyDescent="0.25">
      <c r="A5" s="14" t="s">
        <v>9</v>
      </c>
      <c r="B5" s="22">
        <f t="shared" ref="B5:H5" si="1">B4-B3</f>
        <v>0</v>
      </c>
      <c r="C5" s="17">
        <f t="shared" si="1"/>
        <v>0</v>
      </c>
      <c r="D5" s="22">
        <f t="shared" si="1"/>
        <v>0</v>
      </c>
      <c r="E5" s="17">
        <f t="shared" si="1"/>
        <v>3.6805555555555536E-2</v>
      </c>
      <c r="F5" s="22">
        <f t="shared" si="1"/>
        <v>0</v>
      </c>
      <c r="G5" s="17">
        <f t="shared" si="1"/>
        <v>0</v>
      </c>
      <c r="H5" s="22">
        <f t="shared" si="1"/>
        <v>0</v>
      </c>
      <c r="I5" s="23">
        <f>SUM(B5:H5)</f>
        <v>3.6805555555555536E-2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/>
      <c r="C7" s="16"/>
      <c r="D7" s="7"/>
      <c r="E7" s="16">
        <v>0.22569444444444445</v>
      </c>
      <c r="F7" s="7"/>
      <c r="G7" s="16"/>
      <c r="H7" s="7"/>
    </row>
    <row r="8" spans="1:10" x14ac:dyDescent="0.25">
      <c r="A8" s="15" t="s">
        <v>8</v>
      </c>
      <c r="B8" s="21"/>
      <c r="C8" s="8"/>
      <c r="D8" s="21"/>
      <c r="E8" s="8">
        <v>0.29166666666666669</v>
      </c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0</v>
      </c>
      <c r="C9" s="17">
        <f t="shared" si="2"/>
        <v>0</v>
      </c>
      <c r="D9" s="22">
        <f t="shared" si="2"/>
        <v>0</v>
      </c>
      <c r="E9" s="17">
        <f t="shared" si="2"/>
        <v>6.5972222222222238E-2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6.5972222222222238E-2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</v>
      </c>
      <c r="C42" s="23">
        <f t="shared" ref="C42:H42" si="11">SUM(C41,C37,C33,C29,C25,C21,C17,C13,C9,C5)</f>
        <v>0</v>
      </c>
      <c r="D42" s="23">
        <f t="shared" si="11"/>
        <v>0</v>
      </c>
      <c r="E42" s="23">
        <f t="shared" si="11"/>
        <v>0.10277777777777777</v>
      </c>
      <c r="F42" s="23">
        <f t="shared" si="11"/>
        <v>0</v>
      </c>
      <c r="G42" s="23">
        <f t="shared" si="11"/>
        <v>0</v>
      </c>
      <c r="H42" s="23">
        <f t="shared" si="11"/>
        <v>0</v>
      </c>
    </row>
    <row r="44" spans="1:9" x14ac:dyDescent="0.25">
      <c r="A44" s="10" t="s">
        <v>10</v>
      </c>
      <c r="B44" s="18">
        <f>SUM(I5:I41)</f>
        <v>0.10277777777777777</v>
      </c>
    </row>
    <row r="45" spans="1:9" x14ac:dyDescent="0.25">
      <c r="B45">
        <f>2+(28/60)</f>
        <v>2.4666666666666668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2" workbookViewId="0">
      <selection activeCell="B45" sqref="B45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40986</v>
      </c>
      <c r="C2" s="11">
        <f t="shared" si="0"/>
        <v>40987</v>
      </c>
      <c r="D2" s="11">
        <f t="shared" si="0"/>
        <v>40988</v>
      </c>
      <c r="E2" s="11">
        <f t="shared" si="0"/>
        <v>40989</v>
      </c>
      <c r="F2" s="11">
        <f t="shared" si="0"/>
        <v>40990</v>
      </c>
      <c r="G2" s="11">
        <f t="shared" si="0"/>
        <v>40991</v>
      </c>
      <c r="H2" s="11">
        <v>40992</v>
      </c>
    </row>
    <row r="3" spans="1:10" x14ac:dyDescent="0.25">
      <c r="A3" s="13" t="s">
        <v>7</v>
      </c>
      <c r="B3" s="7"/>
      <c r="C3" s="16"/>
      <c r="D3" s="7"/>
      <c r="E3" s="16"/>
      <c r="F3" s="7"/>
      <c r="G3" s="16"/>
      <c r="H3" s="7">
        <v>0.3125</v>
      </c>
    </row>
    <row r="4" spans="1:10" x14ac:dyDescent="0.25">
      <c r="A4" s="15" t="s">
        <v>8</v>
      </c>
      <c r="B4" s="21"/>
      <c r="C4" s="9"/>
      <c r="D4" s="21"/>
      <c r="E4" s="8"/>
      <c r="F4" s="21"/>
      <c r="G4" s="8"/>
      <c r="H4" s="21">
        <v>0.4236111111111111</v>
      </c>
    </row>
    <row r="5" spans="1:10" x14ac:dyDescent="0.25">
      <c r="A5" s="14" t="s">
        <v>9</v>
      </c>
      <c r="B5" s="22">
        <f t="shared" ref="B5:H5" si="1">B4-B3</f>
        <v>0</v>
      </c>
      <c r="C5" s="17">
        <f t="shared" si="1"/>
        <v>0</v>
      </c>
      <c r="D5" s="22">
        <f t="shared" si="1"/>
        <v>0</v>
      </c>
      <c r="E5" s="17">
        <f t="shared" si="1"/>
        <v>0</v>
      </c>
      <c r="F5" s="22">
        <f t="shared" si="1"/>
        <v>0</v>
      </c>
      <c r="G5" s="17">
        <f t="shared" si="1"/>
        <v>0</v>
      </c>
      <c r="H5" s="22">
        <f t="shared" si="1"/>
        <v>0.1111111111111111</v>
      </c>
      <c r="I5" s="23">
        <f>SUM(B5:H5)</f>
        <v>0.1111111111111111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/>
      <c r="C7" s="16"/>
      <c r="D7" s="7"/>
      <c r="E7" s="16"/>
      <c r="F7" s="7"/>
      <c r="G7" s="16"/>
      <c r="H7" s="7"/>
    </row>
    <row r="8" spans="1:10" x14ac:dyDescent="0.25">
      <c r="A8" s="15" t="s">
        <v>8</v>
      </c>
      <c r="B8" s="21"/>
      <c r="C8" s="8"/>
      <c r="D8" s="21"/>
      <c r="E8" s="8"/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0</v>
      </c>
      <c r="C9" s="17">
        <f t="shared" si="2"/>
        <v>0</v>
      </c>
      <c r="D9" s="22">
        <f t="shared" si="2"/>
        <v>0</v>
      </c>
      <c r="E9" s="17">
        <f t="shared" si="2"/>
        <v>0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0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0</v>
      </c>
      <c r="C42" s="23">
        <f t="shared" ref="C42:H42" si="11">SUM(C41,C37,C33,C29,C25,C21,C17,C13,C9,C5)</f>
        <v>0</v>
      </c>
      <c r="D42" s="23">
        <f t="shared" si="11"/>
        <v>0</v>
      </c>
      <c r="E42" s="23">
        <f t="shared" si="11"/>
        <v>0</v>
      </c>
      <c r="F42" s="23">
        <f t="shared" si="11"/>
        <v>0</v>
      </c>
      <c r="G42" s="23">
        <f t="shared" si="11"/>
        <v>0</v>
      </c>
      <c r="H42" s="23">
        <f t="shared" si="11"/>
        <v>0.1111111111111111</v>
      </c>
    </row>
    <row r="44" spans="1:9" x14ac:dyDescent="0.25">
      <c r="A44" s="10" t="s">
        <v>10</v>
      </c>
      <c r="B44" s="18">
        <f>SUM(I5:I41)</f>
        <v>0.1111111111111111</v>
      </c>
    </row>
    <row r="45" spans="1:9" x14ac:dyDescent="0.25">
      <c r="B45">
        <f>2+(40/60)</f>
        <v>2.6666666666666665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7" workbookViewId="0">
      <selection activeCell="B46" sqref="B46"/>
    </sheetView>
  </sheetViews>
  <sheetFormatPr defaultRowHeight="15" x14ac:dyDescent="0.25"/>
  <cols>
    <col min="1" max="8" width="11.42578125" customWidth="1"/>
  </cols>
  <sheetData>
    <row r="1" spans="1:10" x14ac:dyDescent="0.25">
      <c r="B1" s="19" t="s">
        <v>5</v>
      </c>
      <c r="C1" s="19" t="s">
        <v>6</v>
      </c>
      <c r="D1" s="19" t="s">
        <v>0</v>
      </c>
      <c r="E1" s="19" t="s">
        <v>1</v>
      </c>
      <c r="F1" s="19" t="s">
        <v>2</v>
      </c>
      <c r="G1" s="19" t="s">
        <v>3</v>
      </c>
      <c r="H1" s="19" t="s">
        <v>4</v>
      </c>
    </row>
    <row r="2" spans="1:10" x14ac:dyDescent="0.25">
      <c r="B2" s="11">
        <f t="shared" ref="B2:G2" si="0">C2-1</f>
        <v>40993</v>
      </c>
      <c r="C2" s="11">
        <f t="shared" si="0"/>
        <v>40994</v>
      </c>
      <c r="D2" s="11">
        <f t="shared" si="0"/>
        <v>40995</v>
      </c>
      <c r="E2" s="11">
        <f t="shared" si="0"/>
        <v>40996</v>
      </c>
      <c r="F2" s="11">
        <f t="shared" si="0"/>
        <v>40997</v>
      </c>
      <c r="G2" s="11">
        <f t="shared" si="0"/>
        <v>40998</v>
      </c>
      <c r="H2" s="11">
        <v>40999</v>
      </c>
    </row>
    <row r="3" spans="1:10" x14ac:dyDescent="0.25">
      <c r="A3" s="13" t="s">
        <v>7</v>
      </c>
      <c r="B3" s="7">
        <v>0.47916666666666669</v>
      </c>
      <c r="C3" s="16">
        <v>0.3263888888888889</v>
      </c>
      <c r="D3" s="7">
        <v>0.375</v>
      </c>
      <c r="E3" s="16"/>
      <c r="F3" s="7"/>
      <c r="G3" s="16"/>
      <c r="H3" s="7"/>
    </row>
    <row r="4" spans="1:10" x14ac:dyDescent="0.25">
      <c r="A4" s="15" t="s">
        <v>8</v>
      </c>
      <c r="B4" s="21">
        <v>0.4826388888888889</v>
      </c>
      <c r="C4" s="9">
        <v>0.3611111111111111</v>
      </c>
      <c r="D4" s="21">
        <v>0.3923611111111111</v>
      </c>
      <c r="E4" s="8"/>
      <c r="F4" s="21"/>
      <c r="G4" s="8"/>
      <c r="H4" s="21"/>
    </row>
    <row r="5" spans="1:10" x14ac:dyDescent="0.25">
      <c r="A5" s="14" t="s">
        <v>9</v>
      </c>
      <c r="B5" s="22">
        <f t="shared" ref="B5:H5" si="1">B4-B3</f>
        <v>3.4722222222222099E-3</v>
      </c>
      <c r="C5" s="17">
        <f t="shared" si="1"/>
        <v>3.472222222222221E-2</v>
      </c>
      <c r="D5" s="22">
        <f t="shared" si="1"/>
        <v>1.7361111111111105E-2</v>
      </c>
      <c r="E5" s="17">
        <f t="shared" si="1"/>
        <v>0</v>
      </c>
      <c r="F5" s="22">
        <f t="shared" si="1"/>
        <v>0</v>
      </c>
      <c r="G5" s="17">
        <f t="shared" si="1"/>
        <v>0</v>
      </c>
      <c r="H5" s="22">
        <f t="shared" si="1"/>
        <v>0</v>
      </c>
      <c r="I5" s="23">
        <f>SUM(B5:H5)</f>
        <v>5.5555555555555525E-2</v>
      </c>
      <c r="J5" s="24"/>
    </row>
    <row r="6" spans="1:10" ht="4.5" customHeight="1" x14ac:dyDescent="0.25">
      <c r="A6" s="6"/>
    </row>
    <row r="7" spans="1:10" x14ac:dyDescent="0.25">
      <c r="A7" s="13" t="s">
        <v>7</v>
      </c>
      <c r="B7" s="7"/>
      <c r="C7" s="16">
        <v>0.52083333333333337</v>
      </c>
      <c r="D7" s="7"/>
      <c r="E7" s="16"/>
      <c r="F7" s="7"/>
      <c r="G7" s="16"/>
      <c r="H7" s="7"/>
    </row>
    <row r="8" spans="1:10" x14ac:dyDescent="0.25">
      <c r="A8" s="15" t="s">
        <v>8</v>
      </c>
      <c r="B8" s="21"/>
      <c r="C8" s="8">
        <v>0.63472222222222219</v>
      </c>
      <c r="D8" s="21"/>
      <c r="E8" s="8"/>
      <c r="F8" s="21"/>
      <c r="G8" s="8"/>
      <c r="H8" s="21"/>
    </row>
    <row r="9" spans="1:10" x14ac:dyDescent="0.25">
      <c r="A9" s="14" t="s">
        <v>9</v>
      </c>
      <c r="B9" s="22">
        <f t="shared" ref="B9:H9" si="2">B8-B7</f>
        <v>0</v>
      </c>
      <c r="C9" s="17">
        <f t="shared" si="2"/>
        <v>0.11388888888888882</v>
      </c>
      <c r="D9" s="22">
        <f t="shared" si="2"/>
        <v>0</v>
      </c>
      <c r="E9" s="17">
        <f t="shared" si="2"/>
        <v>0</v>
      </c>
      <c r="F9" s="22">
        <f t="shared" si="2"/>
        <v>0</v>
      </c>
      <c r="G9" s="17">
        <f t="shared" si="2"/>
        <v>0</v>
      </c>
      <c r="H9" s="22">
        <f t="shared" si="2"/>
        <v>0</v>
      </c>
      <c r="I9" s="23">
        <f>SUM(B9:H9)</f>
        <v>0.11388888888888882</v>
      </c>
    </row>
    <row r="10" spans="1:10" ht="4.5" customHeight="1" x14ac:dyDescent="0.25"/>
    <row r="11" spans="1:10" x14ac:dyDescent="0.25">
      <c r="A11" s="13" t="s">
        <v>7</v>
      </c>
      <c r="B11" s="7"/>
      <c r="C11" s="16"/>
      <c r="D11" s="7"/>
      <c r="E11" s="16"/>
      <c r="F11" s="7"/>
      <c r="G11" s="20"/>
      <c r="H11" s="7"/>
    </row>
    <row r="12" spans="1:10" x14ac:dyDescent="0.25">
      <c r="A12" s="15" t="s">
        <v>8</v>
      </c>
      <c r="B12" s="21"/>
      <c r="C12" s="8"/>
      <c r="D12" s="21"/>
      <c r="E12" s="8"/>
      <c r="F12" s="21"/>
      <c r="G12" s="12"/>
      <c r="H12" s="21"/>
    </row>
    <row r="13" spans="1:10" x14ac:dyDescent="0.25">
      <c r="A13" s="14" t="s">
        <v>9</v>
      </c>
      <c r="B13" s="22">
        <f t="shared" ref="B13:H13" si="3">B12-B11</f>
        <v>0</v>
      </c>
      <c r="C13" s="17">
        <f t="shared" si="3"/>
        <v>0</v>
      </c>
      <c r="D13" s="22">
        <f t="shared" si="3"/>
        <v>0</v>
      </c>
      <c r="E13" s="17">
        <f t="shared" si="3"/>
        <v>0</v>
      </c>
      <c r="F13" s="22">
        <f t="shared" si="3"/>
        <v>0</v>
      </c>
      <c r="G13" s="17">
        <f t="shared" si="3"/>
        <v>0</v>
      </c>
      <c r="H13" s="22">
        <f t="shared" si="3"/>
        <v>0</v>
      </c>
      <c r="I13" s="23">
        <f>SUM(B13:H13)</f>
        <v>0</v>
      </c>
    </row>
    <row r="14" spans="1:10" ht="4.5" customHeight="1" x14ac:dyDescent="0.25"/>
    <row r="15" spans="1:10" x14ac:dyDescent="0.25">
      <c r="A15" s="13" t="s">
        <v>7</v>
      </c>
      <c r="B15" s="7"/>
      <c r="C15" s="20"/>
      <c r="D15" s="7"/>
      <c r="E15" s="16"/>
      <c r="F15" s="7"/>
      <c r="G15" s="20"/>
      <c r="H15" s="7"/>
    </row>
    <row r="16" spans="1:10" x14ac:dyDescent="0.25">
      <c r="A16" s="15" t="s">
        <v>8</v>
      </c>
      <c r="B16" s="21"/>
      <c r="C16" s="12"/>
      <c r="D16" s="21"/>
      <c r="E16" s="8"/>
      <c r="F16" s="21"/>
      <c r="G16" s="12"/>
      <c r="H16" s="21"/>
    </row>
    <row r="17" spans="1:9" x14ac:dyDescent="0.25">
      <c r="A17" s="14" t="s">
        <v>9</v>
      </c>
      <c r="B17" s="22">
        <f t="shared" ref="B17:H17" si="4">B16-B15</f>
        <v>0</v>
      </c>
      <c r="C17" s="17">
        <f t="shared" si="4"/>
        <v>0</v>
      </c>
      <c r="D17" s="22">
        <f t="shared" si="4"/>
        <v>0</v>
      </c>
      <c r="E17" s="17">
        <f t="shared" si="4"/>
        <v>0</v>
      </c>
      <c r="F17" s="22">
        <f t="shared" si="4"/>
        <v>0</v>
      </c>
      <c r="G17" s="17">
        <f t="shared" si="4"/>
        <v>0</v>
      </c>
      <c r="H17" s="22">
        <f t="shared" si="4"/>
        <v>0</v>
      </c>
      <c r="I17" s="23">
        <f>SUM(B17:H17)</f>
        <v>0</v>
      </c>
    </row>
    <row r="18" spans="1:9" ht="4.5" customHeight="1" x14ac:dyDescent="0.25"/>
    <row r="19" spans="1:9" x14ac:dyDescent="0.25">
      <c r="A19" s="13" t="s">
        <v>7</v>
      </c>
      <c r="B19" s="7"/>
      <c r="C19" s="20"/>
      <c r="D19" s="7"/>
      <c r="E19" s="16"/>
      <c r="F19" s="7"/>
      <c r="G19" s="20"/>
      <c r="H19" s="7"/>
    </row>
    <row r="20" spans="1:9" x14ac:dyDescent="0.25">
      <c r="A20" s="15" t="s">
        <v>8</v>
      </c>
      <c r="B20" s="21"/>
      <c r="C20" s="12"/>
      <c r="D20" s="21"/>
      <c r="E20" s="8"/>
      <c r="F20" s="21"/>
      <c r="G20" s="12"/>
      <c r="H20" s="21"/>
    </row>
    <row r="21" spans="1:9" x14ac:dyDescent="0.25">
      <c r="A21" s="14" t="s">
        <v>9</v>
      </c>
      <c r="B21" s="22">
        <f t="shared" ref="B21:H21" si="5">B20-B19</f>
        <v>0</v>
      </c>
      <c r="C21" s="17">
        <f t="shared" si="5"/>
        <v>0</v>
      </c>
      <c r="D21" s="22">
        <f t="shared" si="5"/>
        <v>0</v>
      </c>
      <c r="E21" s="17">
        <f t="shared" si="5"/>
        <v>0</v>
      </c>
      <c r="F21" s="22">
        <f t="shared" si="5"/>
        <v>0</v>
      </c>
      <c r="G21" s="17">
        <f t="shared" si="5"/>
        <v>0</v>
      </c>
      <c r="H21" s="22">
        <f t="shared" si="5"/>
        <v>0</v>
      </c>
      <c r="I21" s="23">
        <f>SUM(B21:H21)</f>
        <v>0</v>
      </c>
    </row>
    <row r="22" spans="1:9" ht="4.5" customHeight="1" x14ac:dyDescent="0.25"/>
    <row r="23" spans="1:9" x14ac:dyDescent="0.25">
      <c r="A23" s="13" t="s">
        <v>7</v>
      </c>
      <c r="B23" s="7"/>
      <c r="C23" s="16"/>
      <c r="D23" s="7"/>
      <c r="E23" s="16"/>
      <c r="F23" s="7"/>
      <c r="G23" s="16"/>
      <c r="H23" s="7"/>
    </row>
    <row r="24" spans="1:9" x14ac:dyDescent="0.25">
      <c r="A24" s="15" t="s">
        <v>8</v>
      </c>
      <c r="B24" s="21"/>
      <c r="C24" s="9"/>
      <c r="D24" s="21"/>
      <c r="E24" s="8"/>
      <c r="F24" s="21"/>
      <c r="G24" s="8"/>
      <c r="H24" s="21"/>
    </row>
    <row r="25" spans="1:9" x14ac:dyDescent="0.25">
      <c r="A25" s="14" t="s">
        <v>9</v>
      </c>
      <c r="B25" s="22">
        <f t="shared" ref="B25:H25" si="6">B24-B23</f>
        <v>0</v>
      </c>
      <c r="C25" s="17">
        <f t="shared" si="6"/>
        <v>0</v>
      </c>
      <c r="D25" s="22">
        <f t="shared" si="6"/>
        <v>0</v>
      </c>
      <c r="E25" s="17">
        <f t="shared" si="6"/>
        <v>0</v>
      </c>
      <c r="F25" s="22">
        <f t="shared" si="6"/>
        <v>0</v>
      </c>
      <c r="G25" s="17">
        <f t="shared" si="6"/>
        <v>0</v>
      </c>
      <c r="H25" s="22">
        <f t="shared" si="6"/>
        <v>0</v>
      </c>
      <c r="I25" s="23">
        <f>SUM(B25:H25)</f>
        <v>0</v>
      </c>
    </row>
    <row r="26" spans="1:9" ht="4.5" customHeight="1" x14ac:dyDescent="0.25">
      <c r="A26" s="6"/>
    </row>
    <row r="27" spans="1:9" x14ac:dyDescent="0.25">
      <c r="A27" s="13" t="s">
        <v>7</v>
      </c>
      <c r="B27" s="7"/>
      <c r="C27" s="20"/>
      <c r="D27" s="7"/>
      <c r="E27" s="16"/>
      <c r="F27" s="7"/>
      <c r="G27" s="20"/>
      <c r="H27" s="7"/>
    </row>
    <row r="28" spans="1:9" x14ac:dyDescent="0.25">
      <c r="A28" s="15" t="s">
        <v>8</v>
      </c>
      <c r="B28" s="21"/>
      <c r="C28" s="12"/>
      <c r="D28" s="21"/>
      <c r="E28" s="8"/>
      <c r="F28" s="21"/>
      <c r="G28" s="12"/>
      <c r="H28" s="21"/>
    </row>
    <row r="29" spans="1:9" x14ac:dyDescent="0.25">
      <c r="A29" s="14" t="s">
        <v>9</v>
      </c>
      <c r="B29" s="22">
        <f t="shared" ref="B29:H29" si="7">B28-B27</f>
        <v>0</v>
      </c>
      <c r="C29" s="17">
        <f t="shared" si="7"/>
        <v>0</v>
      </c>
      <c r="D29" s="22">
        <f t="shared" si="7"/>
        <v>0</v>
      </c>
      <c r="E29" s="17">
        <f t="shared" si="7"/>
        <v>0</v>
      </c>
      <c r="F29" s="22">
        <f t="shared" si="7"/>
        <v>0</v>
      </c>
      <c r="G29" s="17">
        <f t="shared" si="7"/>
        <v>0</v>
      </c>
      <c r="H29" s="22">
        <f t="shared" si="7"/>
        <v>0</v>
      </c>
      <c r="I29" s="23">
        <f>SUM(B29:H29)</f>
        <v>0</v>
      </c>
    </row>
    <row r="30" spans="1:9" ht="4.5" customHeight="1" x14ac:dyDescent="0.25"/>
    <row r="31" spans="1:9" x14ac:dyDescent="0.25">
      <c r="A31" s="13" t="s">
        <v>7</v>
      </c>
      <c r="B31" s="7"/>
      <c r="C31" s="20"/>
      <c r="D31" s="7"/>
      <c r="E31" s="16"/>
      <c r="F31" s="7"/>
      <c r="G31" s="20"/>
      <c r="H31" s="7"/>
    </row>
    <row r="32" spans="1:9" x14ac:dyDescent="0.25">
      <c r="A32" s="15" t="s">
        <v>8</v>
      </c>
      <c r="B32" s="21"/>
      <c r="C32" s="12"/>
      <c r="D32" s="21"/>
      <c r="E32" s="8"/>
      <c r="F32" s="21"/>
      <c r="G32" s="12"/>
      <c r="H32" s="21"/>
    </row>
    <row r="33" spans="1:9" x14ac:dyDescent="0.25">
      <c r="A33" s="14" t="s">
        <v>9</v>
      </c>
      <c r="B33" s="22">
        <f t="shared" ref="B33:H33" si="8">B32-B31</f>
        <v>0</v>
      </c>
      <c r="C33" s="17">
        <f t="shared" si="8"/>
        <v>0</v>
      </c>
      <c r="D33" s="22">
        <f t="shared" si="8"/>
        <v>0</v>
      </c>
      <c r="E33" s="17">
        <f t="shared" si="8"/>
        <v>0</v>
      </c>
      <c r="F33" s="22">
        <f t="shared" si="8"/>
        <v>0</v>
      </c>
      <c r="G33" s="17">
        <f t="shared" si="8"/>
        <v>0</v>
      </c>
      <c r="H33" s="22">
        <f t="shared" si="8"/>
        <v>0</v>
      </c>
      <c r="I33" s="23">
        <f>SUM(B33:H33)</f>
        <v>0</v>
      </c>
    </row>
    <row r="34" spans="1:9" ht="4.5" customHeight="1" x14ac:dyDescent="0.25"/>
    <row r="35" spans="1:9" x14ac:dyDescent="0.25">
      <c r="A35" s="13" t="s">
        <v>7</v>
      </c>
      <c r="B35" s="7"/>
      <c r="C35" s="20"/>
      <c r="D35" s="7"/>
      <c r="E35" s="16"/>
      <c r="F35" s="7"/>
      <c r="G35" s="20"/>
      <c r="H35" s="7"/>
    </row>
    <row r="36" spans="1:9" x14ac:dyDescent="0.25">
      <c r="A36" s="15" t="s">
        <v>8</v>
      </c>
      <c r="B36" s="21"/>
      <c r="C36" s="12"/>
      <c r="D36" s="21"/>
      <c r="E36" s="8"/>
      <c r="F36" s="21"/>
      <c r="G36" s="12"/>
      <c r="H36" s="21"/>
    </row>
    <row r="37" spans="1:9" x14ac:dyDescent="0.25">
      <c r="A37" s="14" t="s">
        <v>9</v>
      </c>
      <c r="B37" s="22">
        <f t="shared" ref="B37:H37" si="9">B36-B35</f>
        <v>0</v>
      </c>
      <c r="C37" s="17">
        <f t="shared" si="9"/>
        <v>0</v>
      </c>
      <c r="D37" s="22">
        <f t="shared" si="9"/>
        <v>0</v>
      </c>
      <c r="E37" s="17">
        <f t="shared" si="9"/>
        <v>0</v>
      </c>
      <c r="F37" s="22">
        <f t="shared" si="9"/>
        <v>0</v>
      </c>
      <c r="G37" s="17">
        <f t="shared" si="9"/>
        <v>0</v>
      </c>
      <c r="H37" s="22">
        <f t="shared" si="9"/>
        <v>0</v>
      </c>
      <c r="I37" s="23">
        <f>SUM(B37:H37)</f>
        <v>0</v>
      </c>
    </row>
    <row r="38" spans="1:9" ht="4.5" customHeight="1" x14ac:dyDescent="0.25"/>
    <row r="39" spans="1:9" x14ac:dyDescent="0.25">
      <c r="A39" s="13" t="s">
        <v>7</v>
      </c>
      <c r="B39" s="7"/>
      <c r="C39" s="20"/>
      <c r="D39" s="7"/>
      <c r="E39" s="16"/>
      <c r="F39" s="7"/>
      <c r="G39" s="20"/>
      <c r="H39" s="7"/>
    </row>
    <row r="40" spans="1:9" x14ac:dyDescent="0.25">
      <c r="A40" s="15" t="s">
        <v>8</v>
      </c>
      <c r="B40" s="21"/>
      <c r="C40" s="12"/>
      <c r="D40" s="21"/>
      <c r="E40" s="8"/>
      <c r="F40" s="21"/>
      <c r="G40" s="12"/>
      <c r="H40" s="21"/>
    </row>
    <row r="41" spans="1:9" x14ac:dyDescent="0.25">
      <c r="A41" s="14" t="s">
        <v>9</v>
      </c>
      <c r="B41" s="22">
        <f t="shared" ref="B41:H41" si="10">B40-B39</f>
        <v>0</v>
      </c>
      <c r="C41" s="17">
        <f t="shared" si="10"/>
        <v>0</v>
      </c>
      <c r="D41" s="22">
        <f t="shared" si="10"/>
        <v>0</v>
      </c>
      <c r="E41" s="17">
        <f t="shared" si="10"/>
        <v>0</v>
      </c>
      <c r="F41" s="22">
        <f t="shared" si="10"/>
        <v>0</v>
      </c>
      <c r="G41" s="17">
        <f t="shared" si="10"/>
        <v>0</v>
      </c>
      <c r="H41" s="22">
        <f t="shared" si="10"/>
        <v>0</v>
      </c>
      <c r="I41" s="23">
        <f>SUM(B41:H41)</f>
        <v>0</v>
      </c>
    </row>
    <row r="42" spans="1:9" x14ac:dyDescent="0.25">
      <c r="B42" s="23">
        <f>SUM(B41,B37,B33,B29,B25,B21,B17,B13,B9,B5)</f>
        <v>3.4722222222222099E-3</v>
      </c>
      <c r="C42" s="23">
        <f t="shared" ref="C42:H42" si="11">SUM(C41,C37,C33,C29,C25,C21,C17,C13,C9,C5)</f>
        <v>0.14861111111111103</v>
      </c>
      <c r="D42" s="23">
        <f t="shared" si="11"/>
        <v>1.7361111111111105E-2</v>
      </c>
      <c r="E42" s="23">
        <f t="shared" si="11"/>
        <v>0</v>
      </c>
      <c r="F42" s="23">
        <f t="shared" si="11"/>
        <v>0</v>
      </c>
      <c r="G42" s="23">
        <f t="shared" si="11"/>
        <v>0</v>
      </c>
      <c r="H42" s="23">
        <f t="shared" si="11"/>
        <v>0</v>
      </c>
    </row>
    <row r="44" spans="1:9" x14ac:dyDescent="0.25">
      <c r="A44" s="10" t="s">
        <v>10</v>
      </c>
      <c r="B44" s="18">
        <f>SUM(I5:I41)</f>
        <v>0.16944444444444434</v>
      </c>
    </row>
    <row r="45" spans="1:9" x14ac:dyDescent="0.25">
      <c r="B45">
        <f>4+(4/60)</f>
        <v>4.0666666666666664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10.3.2011</vt:lpstr>
      <vt:lpstr>10.10.2011</vt:lpstr>
      <vt:lpstr>2.18.2012</vt:lpstr>
      <vt:lpstr>2.25.2012</vt:lpstr>
      <vt:lpstr>3.3.2012</vt:lpstr>
      <vt:lpstr>3.10.2012</vt:lpstr>
      <vt:lpstr>3.17.2012</vt:lpstr>
      <vt:lpstr>3.24.2012</vt:lpstr>
      <vt:lpstr>3.31.2012</vt:lpstr>
      <vt:lpstr>8.4.2012</vt:lpstr>
      <vt:lpstr>8.11.2012)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2011-10-04T15:39:34Z</dcterms:created>
  <dcterms:modified xsi:type="dcterms:W3CDTF">2012-08-06T23:37:28Z</dcterms:modified>
</cp:coreProperties>
</file>