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rtinezca\Documents\2024\TRANSPORTES\"/>
    </mc:Choice>
  </mc:AlternateContent>
  <bookViews>
    <workbookView xWindow="0" yWindow="0" windowWidth="28800" windowHeight="12435"/>
  </bookViews>
  <sheets>
    <sheet name="MOTOS" sheetId="5" r:id="rId1"/>
  </sheets>
  <definedNames>
    <definedName name="_xlnm._FilterDatabase" localSheetId="0" hidden="1">MOTOS!$A$1:$P$11</definedName>
    <definedName name="_xlnm.Print_Area" localSheetId="0">MOTOS!$A$1:$P$11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5" l="1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2" i="5"/>
  <c r="P2" i="5" s="1"/>
</calcChain>
</file>

<file path=xl/sharedStrings.xml><?xml version="1.0" encoding="utf-8"?>
<sst xmlns="http://schemas.openxmlformats.org/spreadsheetml/2006/main" count="60" uniqueCount="25">
  <si>
    <t>ITEM</t>
  </si>
  <si>
    <t>CANTIDAD</t>
  </si>
  <si>
    <t xml:space="preserve">V/R  UNITARIO SIN IVA </t>
  </si>
  <si>
    <t>IVA (SI APLICA)</t>
  </si>
  <si>
    <t>V/R TOTAL UNITARIO</t>
  </si>
  <si>
    <t>DESCRIPCIÓN DEL BIEN Y/O SERVICIO</t>
  </si>
  <si>
    <t>UNIDAD DE MEDIDAD</t>
  </si>
  <si>
    <t>UNIDAD</t>
  </si>
  <si>
    <t>JUEGO</t>
  </si>
  <si>
    <t>MARCA</t>
  </si>
  <si>
    <t>LINEA</t>
  </si>
  <si>
    <t>MODELO</t>
  </si>
  <si>
    <t xml:space="preserve"> CHEVROLET</t>
  </si>
  <si>
    <t>AVEO</t>
  </si>
  <si>
    <t>2009 2010 2011</t>
  </si>
  <si>
    <t>CAMBIO BOMBA DE ACEITE COMPLETA CON REPUESTOS E INSUMOS INCLUYENDO LA MANO DE OBRA PARA EL DESARME Y ARME DEL CONJUNTO DEL SISTEMA PARA TAL FIN</t>
  </si>
  <si>
    <t>CAMBIO BOMBA DE AGUA COMPLETA CON REPUESTOS E INSUMOS INCLUYENDO LA MANO DE OBRA PARA EL DESARME Y ARME DEL CONJUNTO DEL SISTEMA PARA TAL FIN</t>
  </si>
  <si>
    <t>CAMBIO COJUNTO BOMBA DE GASOLINA COMPLETO CON REPUESTOS E INSUMOS INCLUYENDO LA MANO DE OBRA PARA EL DESARME Y ARME DEL CONJUNTO DEL SISTEMA PARA TAL FIN</t>
  </si>
  <si>
    <t>CAMBIO PILA DE COMBUSTIBLE COMPLETA CON REPUESTOS E INSUMOS INCLUYENDO LA MANO DE OBRA PARA EL DESARME Y ARME DEL CONJUNTO DEL SISTEMA PARA TAL FIN</t>
  </si>
  <si>
    <t>CAMBIO CONJUNTO EXOSTO COMPLETO CON REPUESTOS E INSUMOS INCLUYENDO LA MANO DE OBRA PARA EL DESARME Y ARME DEL CONJUNTO DEL SISTEMA PARA TAL FIN</t>
  </si>
  <si>
    <t>CAMBIO CORREA DEL MOTOR INCLUYENDO EL REPUESTO KIT DE REPARTICION COMPLETO (CORREA Y TENSORES) CON REPUESTOS E INSUMOS INCLUYENDO LA MANO DE OBRA PARA EL DESARME Y ARME DEL CONJUNTO DEL SISTEMA PARA TAL FIN</t>
  </si>
  <si>
    <t>CAMBIO CORREA DE ACCESORIOS COMPLETO CON REPUESTOS E INSUMOS INCLUYENDO LA MANO DE OBRA PARA EL DESARME Y ARME DEL CONJUNTO DEL SISTEMA PARA TAL FIN</t>
  </si>
  <si>
    <t>CAMBIO CUERPO DE ACELERACIÓN COMPLETO CON REPUESTOS E INSUMOS INCLUYENDO LA MANO DE OBRA PARA EL DESARME Y ARME DEL CONJUNTO DEL SISTEMA PARA TAL FIN</t>
  </si>
  <si>
    <t>CAMBIO CULATA MOTOR COMPLETO CON REPUESTOS E INSUMOS INCLUYENDO LA MANO DE OBRA PARA EL DESARME Y ARME DEL CONJUNTO DEL SISTEMA PARA TAL FIN</t>
  </si>
  <si>
    <t>CAMBIO EMPAQUE CULATA CON EL REPUESTO COMPLETO CON REPUESTOS E INSUMOS INCLUYENDO LA MANO DE OBRA PARA EL DESARME Y ARME DEL CONJUNTO DEL SISTEMA PARA TAL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</si>
</sst>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\ &quot;€&quot;_-;\-* #,##0\ &quot;€&quot;_-;_-* &quot;-&quot;\ &quot;€&quot;_-;_-@_-"/>
    <numFmt numFmtId="166" formatCode="_-* #,##0.00\ &quot;€&quot;_-;\-* #,##0.00\ &quot;€&quot;_-;_-* &quot;-&quot;??\ &quot;€&quot;_-;_-@_-"/>
    <numFmt numFmtId="167" formatCode="_-&quot;$&quot;* #,##0.00_-;\-&quot;$&quot;* #,##0.00_-;_-&quot;$&quot;* &quot;-&quot;??_-;_-@_-"/>
    <numFmt numFmtId="168" formatCode="_(&quot;$&quot;\ * #,##0.00_);_(&quot;$&quot;\ * \(#,##0.00\);_(&quot;$&quot;\ * &quot;-&quot;??_);_(@_)"/>
    <numFmt numFmtId="169" formatCode="_ * #,##0.00_ ;_ * \-#,##0.00_ ;_ * &quot;-&quot;??_ ;_ @_ "/>
    <numFmt numFmtId="170" formatCode="_-* #,##0.00\ _€_-;\-* #,##0.00\ _€_-;_-* &quot;-&quot;??\ _€_-;_-@_-"/>
    <numFmt numFmtId="171" formatCode="_-* #,##0_-;\-* #,##0_-;_-* &quot;-&quot;??_-;_-@_-"/>
    <numFmt numFmtId="174" formatCode="#,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1"/>
      <color theme="1"/>
      <name val="Arial Narrow"/>
      <family val="2"/>
    </font>
    <font>
      <sz val="10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9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168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166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0" fontId="6" fillId="0" borderId="0"/>
    <xf numFmtId="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Protection="0"/>
    <xf numFmtId="164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7" fillId="0" borderId="0" xfId="0" applyFont="1"/>
    <xf numFmtId="171" fontId="8" fillId="0" borderId="1" xfId="217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174" fontId="8" fillId="0" borderId="1" xfId="217" applyNumberFormat="1" applyFont="1" applyFill="1" applyBorder="1" applyAlignment="1">
      <alignment horizontal="center" vertical="center"/>
    </xf>
  </cellXfs>
  <cellStyles count="219">
    <cellStyle name="0,0_x000d__x000a_NA_x000d__x000a_" xfId="18"/>
    <cellStyle name="Currency 2" xfId="216"/>
    <cellStyle name="Estilo 1" xfId="21"/>
    <cellStyle name="Estilo 1 2" xfId="29"/>
    <cellStyle name="Millares" xfId="217" builtinId="3"/>
    <cellStyle name="Millares [0] 2" xfId="27"/>
    <cellStyle name="Millares [0] 2 2" xfId="154"/>
    <cellStyle name="Millares [0] 3" xfId="30"/>
    <cellStyle name="Millares [0] 3 2" xfId="155"/>
    <cellStyle name="Millares [0] 4" xfId="33"/>
    <cellStyle name="Millares [0] 4 2" xfId="116"/>
    <cellStyle name="Millares [0] 4 2 2" xfId="198"/>
    <cellStyle name="Millares [0] 4 3" xfId="157"/>
    <cellStyle name="Millares [0] 5" xfId="117"/>
    <cellStyle name="Millares [0] 5 2" xfId="199"/>
    <cellStyle name="Millares 10" xfId="45"/>
    <cellStyle name="Millares 10 2" xfId="162"/>
    <cellStyle name="Millares 11" xfId="47"/>
    <cellStyle name="Millares 11 2" xfId="163"/>
    <cellStyle name="Millares 12" xfId="50"/>
    <cellStyle name="Millares 12 2" xfId="164"/>
    <cellStyle name="Millares 13" xfId="51"/>
    <cellStyle name="Millares 13 2" xfId="165"/>
    <cellStyle name="Millares 14" xfId="53"/>
    <cellStyle name="Millares 14 2" xfId="166"/>
    <cellStyle name="Millares 15" xfId="55"/>
    <cellStyle name="Millares 15 2" xfId="167"/>
    <cellStyle name="Millares 16" xfId="59"/>
    <cellStyle name="Millares 16 2" xfId="169"/>
    <cellStyle name="Millares 17" xfId="61"/>
    <cellStyle name="Millares 17 2" xfId="170"/>
    <cellStyle name="Millares 18" xfId="62"/>
    <cellStyle name="Millares 18 2" xfId="171"/>
    <cellStyle name="Millares 19" xfId="58"/>
    <cellStyle name="Millares 19 2" xfId="168"/>
    <cellStyle name="Millares 2" xfId="3"/>
    <cellStyle name="Millares 2 2" xfId="10"/>
    <cellStyle name="Millares 2 2 2" xfId="13"/>
    <cellStyle name="Millares 2 2 3" xfId="26"/>
    <cellStyle name="Millares 2 2 4" xfId="152"/>
    <cellStyle name="Millares 2 3" xfId="15"/>
    <cellStyle name="Millares 2 4" xfId="20"/>
    <cellStyle name="Millares 20" xfId="67"/>
    <cellStyle name="Millares 20 2" xfId="173"/>
    <cellStyle name="Millares 21" xfId="69"/>
    <cellStyle name="Millares 21 2" xfId="174"/>
    <cellStyle name="Millares 22" xfId="72"/>
    <cellStyle name="Millares 22 2" xfId="176"/>
    <cellStyle name="Millares 23" xfId="74"/>
    <cellStyle name="Millares 23 2" xfId="177"/>
    <cellStyle name="Millares 24" xfId="71"/>
    <cellStyle name="Millares 24 2" xfId="175"/>
    <cellStyle name="Millares 25" xfId="78"/>
    <cellStyle name="Millares 25 2" xfId="178"/>
    <cellStyle name="Millares 26" xfId="80"/>
    <cellStyle name="Millares 26 2" xfId="179"/>
    <cellStyle name="Millares 27" xfId="82"/>
    <cellStyle name="Millares 27 2" xfId="180"/>
    <cellStyle name="Millares 28" xfId="84"/>
    <cellStyle name="Millares 28 2" xfId="181"/>
    <cellStyle name="Millares 29" xfId="86"/>
    <cellStyle name="Millares 29 2" xfId="182"/>
    <cellStyle name="Millares 3" xfId="9"/>
    <cellStyle name="Millares 3 2" xfId="25"/>
    <cellStyle name="Millares 3 2 2" xfId="153"/>
    <cellStyle name="Millares 3 3" xfId="151"/>
    <cellStyle name="Millares 30" xfId="65"/>
    <cellStyle name="Millares 30 2" xfId="172"/>
    <cellStyle name="Millares 31" xfId="89"/>
    <cellStyle name="Millares 31 2" xfId="184"/>
    <cellStyle name="Millares 32" xfId="91"/>
    <cellStyle name="Millares 32 2" xfId="185"/>
    <cellStyle name="Millares 33" xfId="93"/>
    <cellStyle name="Millares 33 2" xfId="186"/>
    <cellStyle name="Millares 34" xfId="87"/>
    <cellStyle name="Millares 34 2" xfId="183"/>
    <cellStyle name="Millares 35" xfId="97"/>
    <cellStyle name="Millares 35 2" xfId="188"/>
    <cellStyle name="Millares 36" xfId="95"/>
    <cellStyle name="Millares 36 2" xfId="187"/>
    <cellStyle name="Millares 37" xfId="101"/>
    <cellStyle name="Millares 37 2" xfId="190"/>
    <cellStyle name="Millares 38" xfId="103"/>
    <cellStyle name="Millares 38 2" xfId="191"/>
    <cellStyle name="Millares 39" xfId="100"/>
    <cellStyle name="Millares 39 2" xfId="189"/>
    <cellStyle name="Millares 4" xfId="22"/>
    <cellStyle name="Millares 40" xfId="104"/>
    <cellStyle name="Millares 40 2" xfId="192"/>
    <cellStyle name="Millares 41" xfId="107"/>
    <cellStyle name="Millares 41 2" xfId="193"/>
    <cellStyle name="Millares 42" xfId="114"/>
    <cellStyle name="Millares 42 2" xfId="197"/>
    <cellStyle name="Millares 43" xfId="113"/>
    <cellStyle name="Millares 43 2" xfId="196"/>
    <cellStyle name="Millares 44" xfId="110"/>
    <cellStyle name="Millares 44 2" xfId="194"/>
    <cellStyle name="Millares 45" xfId="120"/>
    <cellStyle name="Millares 45 2" xfId="202"/>
    <cellStyle name="Millares 46" xfId="124"/>
    <cellStyle name="Millares 46 2" xfId="204"/>
    <cellStyle name="Millares 47" xfId="123"/>
    <cellStyle name="Millares 47 2" xfId="203"/>
    <cellStyle name="Millares 48" xfId="125"/>
    <cellStyle name="Millares 48 2" xfId="205"/>
    <cellStyle name="Millares 49" xfId="128"/>
    <cellStyle name="Millares 49 2" xfId="206"/>
    <cellStyle name="Millares 5" xfId="32"/>
    <cellStyle name="Millares 5 2" xfId="111"/>
    <cellStyle name="Millares 5 2 2" xfId="195"/>
    <cellStyle name="Millares 5 3" xfId="156"/>
    <cellStyle name="Millares 50" xfId="131"/>
    <cellStyle name="Millares 50 2" xfId="209"/>
    <cellStyle name="Millares 51" xfId="130"/>
    <cellStyle name="Millares 51 2" xfId="208"/>
    <cellStyle name="Millares 52" xfId="129"/>
    <cellStyle name="Millares 52 2" xfId="207"/>
    <cellStyle name="Millares 53" xfId="135"/>
    <cellStyle name="Millares 53 2" xfId="210"/>
    <cellStyle name="Millares 54" xfId="138"/>
    <cellStyle name="Millares 54 2" xfId="211"/>
    <cellStyle name="Millares 55" xfId="141"/>
    <cellStyle name="Millares 55 2" xfId="213"/>
    <cellStyle name="Millares 56" xfId="142"/>
    <cellStyle name="Millares 56 2" xfId="214"/>
    <cellStyle name="Millares 57" xfId="143"/>
    <cellStyle name="Millares 57 2" xfId="215"/>
    <cellStyle name="Millares 58" xfId="140"/>
    <cellStyle name="Millares 58 2" xfId="212"/>
    <cellStyle name="Millares 6" xfId="37"/>
    <cellStyle name="Millares 6 2" xfId="118"/>
    <cellStyle name="Millares 6 2 2" xfId="200"/>
    <cellStyle name="Millares 6 3" xfId="158"/>
    <cellStyle name="Millares 7" xfId="39"/>
    <cellStyle name="Millares 7 2" xfId="159"/>
    <cellStyle name="Millares 8" xfId="41"/>
    <cellStyle name="Millares 8 2" xfId="160"/>
    <cellStyle name="Millares 86" xfId="147"/>
    <cellStyle name="Millares 9" xfId="43"/>
    <cellStyle name="Millares 9 2" xfId="161"/>
    <cellStyle name="Moneda [0] 2" xfId="2"/>
    <cellStyle name="Moneda [0] 3" xfId="6"/>
    <cellStyle name="Moneda [0] 3 2" xfId="150"/>
    <cellStyle name="Moneda 10" xfId="46"/>
    <cellStyle name="Moneda 11" xfId="48"/>
    <cellStyle name="Moneda 12" xfId="49"/>
    <cellStyle name="Moneda 13" xfId="5"/>
    <cellStyle name="Moneda 14" xfId="52"/>
    <cellStyle name="Moneda 15" xfId="54"/>
    <cellStyle name="Moneda 16" xfId="56"/>
    <cellStyle name="Moneda 17" xfId="60"/>
    <cellStyle name="Moneda 18" xfId="63"/>
    <cellStyle name="Moneda 19" xfId="57"/>
    <cellStyle name="Moneda 2" xfId="12"/>
    <cellStyle name="Moneda 2 2" xfId="23"/>
    <cellStyle name="Moneda 2 3" xfId="28"/>
    <cellStyle name="Moneda 2 4" xfId="38"/>
    <cellStyle name="Moneda 20" xfId="64"/>
    <cellStyle name="Moneda 21" xfId="68"/>
    <cellStyle name="Moneda 22" xfId="70"/>
    <cellStyle name="Moneda 23" xfId="76"/>
    <cellStyle name="Moneda 24" xfId="66"/>
    <cellStyle name="Moneda 25" xfId="73"/>
    <cellStyle name="Moneda 26" xfId="75"/>
    <cellStyle name="Moneda 27" xfId="77"/>
    <cellStyle name="Moneda 28" xfId="79"/>
    <cellStyle name="Moneda 29" xfId="81"/>
    <cellStyle name="Moneda 3" xfId="14"/>
    <cellStyle name="Moneda 30" xfId="83"/>
    <cellStyle name="Moneda 31" xfId="88"/>
    <cellStyle name="Moneda 32" xfId="92"/>
    <cellStyle name="Moneda 33" xfId="90"/>
    <cellStyle name="Moneda 34" xfId="85"/>
    <cellStyle name="Moneda 35" xfId="94"/>
    <cellStyle name="Moneda 36" xfId="99"/>
    <cellStyle name="Moneda 37" xfId="96"/>
    <cellStyle name="Moneda 38" xfId="105"/>
    <cellStyle name="Moneda 39" xfId="102"/>
    <cellStyle name="Moneda 4" xfId="1"/>
    <cellStyle name="Moneda 4 2" xfId="149"/>
    <cellStyle name="Moneda 40" xfId="98"/>
    <cellStyle name="Moneda 41" xfId="108"/>
    <cellStyle name="Moneda 42" xfId="109"/>
    <cellStyle name="Moneda 43" xfId="112"/>
    <cellStyle name="Moneda 44" xfId="106"/>
    <cellStyle name="Moneda 45" xfId="115"/>
    <cellStyle name="Moneda 46" xfId="122"/>
    <cellStyle name="Moneda 47" xfId="121"/>
    <cellStyle name="Moneda 48" xfId="127"/>
    <cellStyle name="Moneda 49" xfId="126"/>
    <cellStyle name="Moneda 5" xfId="34"/>
    <cellStyle name="Moneda 5 2" xfId="119"/>
    <cellStyle name="Moneda 5 2 2" xfId="201"/>
    <cellStyle name="Moneda 50" xfId="133"/>
    <cellStyle name="Moneda 51" xfId="132"/>
    <cellStyle name="Moneda 52" xfId="136"/>
    <cellStyle name="Moneda 53" xfId="137"/>
    <cellStyle name="Moneda 54" xfId="139"/>
    <cellStyle name="Moneda 55" xfId="134"/>
    <cellStyle name="Moneda 56" xfId="145"/>
    <cellStyle name="Moneda 57" xfId="146"/>
    <cellStyle name="Moneda 58" xfId="144"/>
    <cellStyle name="Moneda 6" xfId="36"/>
    <cellStyle name="Moneda 63" xfId="218"/>
    <cellStyle name="Moneda 7" xfId="40"/>
    <cellStyle name="Moneda 8" xfId="42"/>
    <cellStyle name="Moneda 9" xfId="44"/>
    <cellStyle name="Normal" xfId="0" builtinId="0"/>
    <cellStyle name="Normal 10" xfId="4"/>
    <cellStyle name="Normal 2" xfId="8"/>
    <cellStyle name="Normal 2 2" xfId="16"/>
    <cellStyle name="Normal 2 3" xfId="19"/>
    <cellStyle name="Normal 2 4" xfId="11"/>
    <cellStyle name="Normal 27" xfId="7"/>
    <cellStyle name="Normal 3" xfId="17"/>
    <cellStyle name="Normal 4" xfId="31"/>
    <cellStyle name="Normal 4 2" xfId="24"/>
    <cellStyle name="Normal 6" xfId="148"/>
    <cellStyle name="Porcentaje 2" xfId="35"/>
  </cellStyles>
  <dxfs count="0"/>
  <tableStyles count="0" defaultTableStyle="TableStyleMedium2" defaultPivotStyle="PivotStyleLight16"/>
  <colors>
    <mruColors>
      <color rgb="FFCCFF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="112" zoomScaleNormal="112" zoomScaleSheetLayoutView="96" workbookViewId="0">
      <selection activeCell="N11" sqref="N11"/>
    </sheetView>
  </sheetViews>
  <sheetFormatPr baseColWidth="10" defaultColWidth="11.42578125" defaultRowHeight="37.5" customHeight="1" x14ac:dyDescent="0.3"/>
  <cols>
    <col min="1" max="1" width="4.28515625" style="1" bestFit="1" customWidth="1"/>
    <col min="2" max="2" width="8.140625" style="1" bestFit="1" customWidth="1"/>
    <col min="3" max="3" width="10" style="1" customWidth="1"/>
    <col min="4" max="4" width="10.85546875" style="1" customWidth="1"/>
    <col min="5" max="11" width="11.42578125" style="1"/>
    <col min="12" max="12" width="11.42578125" style="1" customWidth="1"/>
    <col min="13" max="13" width="8.28515625" style="1" bestFit="1" customWidth="1"/>
    <col min="14" max="14" width="19.140625" style="1" customWidth="1"/>
    <col min="15" max="15" width="12.5703125" style="1" customWidth="1"/>
    <col min="16" max="16" width="10.28515625" style="1" bestFit="1" customWidth="1"/>
    <col min="17" max="16384" width="11.42578125" style="1"/>
  </cols>
  <sheetData>
    <row r="1" spans="1:16" s="5" customFormat="1" ht="37.5" customHeight="1" x14ac:dyDescent="0.25">
      <c r="A1" s="3" t="s">
        <v>0</v>
      </c>
      <c r="B1" s="4" t="s">
        <v>9</v>
      </c>
      <c r="C1" s="4" t="s">
        <v>10</v>
      </c>
      <c r="D1" s="4" t="s">
        <v>11</v>
      </c>
      <c r="E1" s="9" t="s">
        <v>5</v>
      </c>
      <c r="F1" s="10"/>
      <c r="G1" s="10"/>
      <c r="H1" s="10"/>
      <c r="I1" s="10"/>
      <c r="J1" s="10"/>
      <c r="K1" s="10"/>
      <c r="L1" s="3" t="s">
        <v>6</v>
      </c>
      <c r="M1" s="3" t="s">
        <v>1</v>
      </c>
      <c r="N1" s="3" t="s">
        <v>2</v>
      </c>
      <c r="O1" s="3" t="s">
        <v>3</v>
      </c>
      <c r="P1" s="3" t="s">
        <v>4</v>
      </c>
    </row>
    <row r="2" spans="1:16" ht="37.5" customHeight="1" x14ac:dyDescent="0.3">
      <c r="A2" s="6">
        <v>1</v>
      </c>
      <c r="B2" s="7" t="s">
        <v>12</v>
      </c>
      <c r="C2" s="7" t="s">
        <v>13</v>
      </c>
      <c r="D2" s="7" t="s">
        <v>14</v>
      </c>
      <c r="E2" s="11" t="s">
        <v>15</v>
      </c>
      <c r="F2" s="12"/>
      <c r="G2" s="12"/>
      <c r="H2" s="12"/>
      <c r="I2" s="12"/>
      <c r="J2" s="12"/>
      <c r="K2" s="13"/>
      <c r="L2" s="8" t="s">
        <v>7</v>
      </c>
      <c r="M2" s="6">
        <v>1</v>
      </c>
      <c r="N2" s="14">
        <v>189076</v>
      </c>
      <c r="O2" s="2">
        <f>N2*19%</f>
        <v>35924.44</v>
      </c>
      <c r="P2" s="2">
        <f>N2+O2</f>
        <v>225000.44</v>
      </c>
    </row>
    <row r="3" spans="1:16" ht="37.5" customHeight="1" x14ac:dyDescent="0.3">
      <c r="A3" s="6">
        <v>2</v>
      </c>
      <c r="B3" s="7" t="s">
        <v>12</v>
      </c>
      <c r="C3" s="7" t="s">
        <v>13</v>
      </c>
      <c r="D3" s="7" t="s">
        <v>14</v>
      </c>
      <c r="E3" s="11" t="s">
        <v>16</v>
      </c>
      <c r="F3" s="12"/>
      <c r="G3" s="12"/>
      <c r="H3" s="12"/>
      <c r="I3" s="12"/>
      <c r="J3" s="12"/>
      <c r="K3" s="13"/>
      <c r="L3" s="8" t="s">
        <v>7</v>
      </c>
      <c r="M3" s="6">
        <v>1</v>
      </c>
      <c r="N3" s="14">
        <v>176386.55</v>
      </c>
      <c r="O3" s="2">
        <f t="shared" ref="O3:O11" si="0">N3*19%</f>
        <v>33513.444499999998</v>
      </c>
      <c r="P3" s="2">
        <f t="shared" ref="P3:P11" si="1">N3+O3</f>
        <v>209899.99449999997</v>
      </c>
    </row>
    <row r="4" spans="1:16" ht="37.5" customHeight="1" x14ac:dyDescent="0.3">
      <c r="A4" s="6">
        <v>3</v>
      </c>
      <c r="B4" s="7" t="s">
        <v>12</v>
      </c>
      <c r="C4" s="7" t="s">
        <v>13</v>
      </c>
      <c r="D4" s="7" t="s">
        <v>14</v>
      </c>
      <c r="E4" s="11" t="s">
        <v>17</v>
      </c>
      <c r="F4" s="12"/>
      <c r="G4" s="12"/>
      <c r="H4" s="12"/>
      <c r="I4" s="12"/>
      <c r="J4" s="12"/>
      <c r="K4" s="13"/>
      <c r="L4" s="8" t="s">
        <v>7</v>
      </c>
      <c r="M4" s="6">
        <v>1</v>
      </c>
      <c r="N4" s="14">
        <v>184453.78</v>
      </c>
      <c r="O4" s="2">
        <f t="shared" si="0"/>
        <v>35046.218200000003</v>
      </c>
      <c r="P4" s="2">
        <f t="shared" si="1"/>
        <v>219499.9982</v>
      </c>
    </row>
    <row r="5" spans="1:16" ht="37.5" customHeight="1" x14ac:dyDescent="0.3">
      <c r="A5" s="6">
        <v>4</v>
      </c>
      <c r="B5" s="7" t="s">
        <v>12</v>
      </c>
      <c r="C5" s="7" t="s">
        <v>13</v>
      </c>
      <c r="D5" s="7" t="s">
        <v>14</v>
      </c>
      <c r="E5" s="11" t="s">
        <v>18</v>
      </c>
      <c r="F5" s="12"/>
      <c r="G5" s="12"/>
      <c r="H5" s="12"/>
      <c r="I5" s="12"/>
      <c r="J5" s="12"/>
      <c r="K5" s="13"/>
      <c r="L5" s="8" t="s">
        <v>7</v>
      </c>
      <c r="M5" s="6">
        <v>1</v>
      </c>
      <c r="N5" s="14">
        <v>120000</v>
      </c>
      <c r="O5" s="2">
        <f t="shared" si="0"/>
        <v>22800</v>
      </c>
      <c r="P5" s="2">
        <f t="shared" si="1"/>
        <v>142800</v>
      </c>
    </row>
    <row r="6" spans="1:16" ht="37.5" customHeight="1" x14ac:dyDescent="0.3">
      <c r="A6" s="6">
        <v>5</v>
      </c>
      <c r="B6" s="7" t="s">
        <v>12</v>
      </c>
      <c r="C6" s="7" t="s">
        <v>13</v>
      </c>
      <c r="D6" s="7" t="s">
        <v>14</v>
      </c>
      <c r="E6" s="11" t="s">
        <v>19</v>
      </c>
      <c r="F6" s="12"/>
      <c r="G6" s="12"/>
      <c r="H6" s="12"/>
      <c r="I6" s="12"/>
      <c r="J6" s="12"/>
      <c r="K6" s="13"/>
      <c r="L6" s="8" t="s">
        <v>7</v>
      </c>
      <c r="M6" s="6">
        <v>1</v>
      </c>
      <c r="N6" s="14">
        <v>501092.44</v>
      </c>
      <c r="O6" s="2">
        <f t="shared" si="0"/>
        <v>95207.563600000009</v>
      </c>
      <c r="P6" s="2">
        <f t="shared" si="1"/>
        <v>596300.00360000005</v>
      </c>
    </row>
    <row r="7" spans="1:16" ht="37.5" customHeight="1" x14ac:dyDescent="0.3">
      <c r="A7" s="6">
        <v>6</v>
      </c>
      <c r="B7" s="7" t="s">
        <v>12</v>
      </c>
      <c r="C7" s="7" t="s">
        <v>13</v>
      </c>
      <c r="D7" s="7" t="s">
        <v>14</v>
      </c>
      <c r="E7" s="11" t="s">
        <v>20</v>
      </c>
      <c r="F7" s="12"/>
      <c r="G7" s="12"/>
      <c r="H7" s="12"/>
      <c r="I7" s="12"/>
      <c r="J7" s="12"/>
      <c r="K7" s="13"/>
      <c r="L7" s="8" t="s">
        <v>8</v>
      </c>
      <c r="M7" s="6">
        <v>1</v>
      </c>
      <c r="N7" s="14">
        <v>204621.85</v>
      </c>
      <c r="O7" s="2">
        <f t="shared" si="0"/>
        <v>38878.1515</v>
      </c>
      <c r="P7" s="2">
        <f t="shared" si="1"/>
        <v>243500.00150000001</v>
      </c>
    </row>
    <row r="8" spans="1:16" ht="37.5" customHeight="1" x14ac:dyDescent="0.3">
      <c r="A8" s="6">
        <v>7</v>
      </c>
      <c r="B8" s="7" t="s">
        <v>12</v>
      </c>
      <c r="C8" s="7" t="s">
        <v>13</v>
      </c>
      <c r="D8" s="7" t="s">
        <v>14</v>
      </c>
      <c r="E8" s="11" t="s">
        <v>21</v>
      </c>
      <c r="F8" s="12"/>
      <c r="G8" s="12"/>
      <c r="H8" s="12"/>
      <c r="I8" s="12"/>
      <c r="J8" s="12"/>
      <c r="K8" s="13"/>
      <c r="L8" s="8" t="s">
        <v>7</v>
      </c>
      <c r="M8" s="6">
        <v>1</v>
      </c>
      <c r="N8" s="14">
        <v>125462.18</v>
      </c>
      <c r="O8" s="2">
        <f t="shared" si="0"/>
        <v>23837.814200000001</v>
      </c>
      <c r="P8" s="2">
        <f t="shared" si="1"/>
        <v>149299.99419999999</v>
      </c>
    </row>
    <row r="9" spans="1:16" ht="37.5" customHeight="1" x14ac:dyDescent="0.3">
      <c r="A9" s="6">
        <v>8</v>
      </c>
      <c r="B9" s="7" t="s">
        <v>12</v>
      </c>
      <c r="C9" s="7" t="s">
        <v>13</v>
      </c>
      <c r="D9" s="7" t="s">
        <v>14</v>
      </c>
      <c r="E9" s="11" t="s">
        <v>22</v>
      </c>
      <c r="F9" s="12"/>
      <c r="G9" s="12"/>
      <c r="H9" s="12"/>
      <c r="I9" s="12"/>
      <c r="J9" s="12"/>
      <c r="K9" s="13"/>
      <c r="L9" s="8" t="s">
        <v>7</v>
      </c>
      <c r="M9" s="6">
        <v>1</v>
      </c>
      <c r="N9" s="14">
        <v>367226.89</v>
      </c>
      <c r="O9" s="2">
        <f t="shared" si="0"/>
        <v>69773.109100000001</v>
      </c>
      <c r="P9" s="2">
        <f t="shared" si="1"/>
        <v>436999.99910000002</v>
      </c>
    </row>
    <row r="10" spans="1:16" ht="37.5" customHeight="1" x14ac:dyDescent="0.3">
      <c r="A10" s="6">
        <v>9</v>
      </c>
      <c r="B10" s="7" t="s">
        <v>12</v>
      </c>
      <c r="C10" s="7" t="s">
        <v>13</v>
      </c>
      <c r="D10" s="7" t="s">
        <v>14</v>
      </c>
      <c r="E10" s="11" t="s">
        <v>23</v>
      </c>
      <c r="F10" s="12"/>
      <c r="G10" s="12"/>
      <c r="H10" s="12"/>
      <c r="I10" s="12"/>
      <c r="J10" s="12"/>
      <c r="K10" s="13"/>
      <c r="L10" s="8" t="s">
        <v>7</v>
      </c>
      <c r="M10" s="6">
        <v>1</v>
      </c>
      <c r="N10" s="14">
        <v>1610000</v>
      </c>
      <c r="O10" s="2">
        <f t="shared" si="0"/>
        <v>305900</v>
      </c>
      <c r="P10" s="2">
        <f t="shared" si="1"/>
        <v>1915900</v>
      </c>
    </row>
    <row r="11" spans="1:16" ht="37.5" customHeight="1" x14ac:dyDescent="0.3">
      <c r="A11" s="6">
        <v>10</v>
      </c>
      <c r="B11" s="7" t="s">
        <v>12</v>
      </c>
      <c r="C11" s="7" t="s">
        <v>13</v>
      </c>
      <c r="D11" s="7" t="s">
        <v>14</v>
      </c>
      <c r="E11" s="11" t="s">
        <v>24</v>
      </c>
      <c r="F11" s="12"/>
      <c r="G11" s="12"/>
      <c r="H11" s="12"/>
      <c r="I11" s="12"/>
      <c r="J11" s="12"/>
      <c r="K11" s="13"/>
      <c r="L11" s="8" t="s">
        <v>7</v>
      </c>
      <c r="M11" s="6">
        <v>1</v>
      </c>
      <c r="N11" s="14">
        <v>203613.45</v>
      </c>
      <c r="O11" s="2">
        <f t="shared" si="0"/>
        <v>38686.555500000002</v>
      </c>
      <c r="P11" s="2">
        <f t="shared" si="1"/>
        <v>242300.00550000003</v>
      </c>
    </row>
  </sheetData>
  <autoFilter ref="A1:P11"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11">
    <mergeCell ref="E2:K2"/>
    <mergeCell ref="E3:K3"/>
    <mergeCell ref="E4:K4"/>
    <mergeCell ref="E5:K5"/>
    <mergeCell ref="E6:K6"/>
    <mergeCell ref="E7:K7"/>
    <mergeCell ref="E8:K8"/>
    <mergeCell ref="E9:K9"/>
    <mergeCell ref="E10:K10"/>
    <mergeCell ref="E11:K11"/>
    <mergeCell ref="E1:K1"/>
  </mergeCells>
  <pageMargins left="0.70866141732283472" right="0.70866141732283472" top="0.74803149606299213" bottom="0.74803149606299213" header="0.31496062992125984" footer="0.31496062992125984"/>
  <pageSetup scale="6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MOTOS</vt:lpstr>
      <vt:lpstr>MOTOS!Área_de_impresión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Karlos A</dc:creator>
  <cp:lastModifiedBy>Consuelo Martinez Cardenas</cp:lastModifiedBy>
  <cp:lastPrinted>2023-07-15T17:05:59Z</cp:lastPrinted>
  <dcterms:created xsi:type="dcterms:W3CDTF">2021-06-04T00:30:42Z</dcterms:created>
  <dcterms:modified xsi:type="dcterms:W3CDTF">2024-10-29T16:24:04Z</dcterms:modified>
</cp:coreProperties>
</file>